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A89F9DF0-EECC-4D9B-B846-9F433CB3C9CF}" xr6:coauthVersionLast="47" xr6:coauthVersionMax="47" xr10:uidLastSave="{00000000-0000-0000-0000-000000000000}"/>
  <bookViews>
    <workbookView xWindow="-120" yWindow="-120" windowWidth="29040" windowHeight="15840" tabRatio="849" activeTab="1" xr2:uid="{00000000-000D-0000-FFFF-FFFF00000000}"/>
  </bookViews>
  <sheets>
    <sheet name="2.6食谱109本" sheetId="1" r:id="rId1"/>
    <sheet name="2.7成就646个" sheetId="2" r:id="rId2"/>
    <sheet name="版本更新" sheetId="3" r:id="rId3"/>
    <sheet name="尘歌壶" sheetId="4" r:id="rId4"/>
    <sheet name="冒险-好感-星辉-旋曜" sheetId="23" r:id="rId5"/>
    <sheet name="收集" sheetId="24" r:id="rId6"/>
    <sheet name="|←原链接|" sheetId="30" r:id="rId7"/>
    <sheet name="历史祈愿总览" sheetId="17" r:id="rId8"/>
    <sheet name="祈愿统计" sheetId="18" r:id="rId9"/>
    <sheet name="|←其他链接→|" sheetId="31" r:id="rId10"/>
    <sheet name="怪物抗性表" sheetId="20" r:id="rId11"/>
    <sheet name="锄地药物" sheetId="19" r:id="rId12"/>
    <sheet name="|原链接 →|" sheetId="7" r:id="rId13"/>
    <sheet name="成就导出与统计" sheetId="8" r:id="rId14"/>
    <sheet name="正式服成就汇总" sheetId="21" r:id="rId15"/>
    <sheet name="2.7 新增成就" sheetId="22" r:id="rId16"/>
    <sheet name="2.6 新增成就" sheetId="10" r:id="rId17"/>
    <sheet name="2.5 新增成就" sheetId="11" r:id="rId18"/>
    <sheet name="每日委托汇总" sheetId="12" r:id="rId19"/>
    <sheet name="成就相关每日委托" sheetId="13" r:id="rId20"/>
    <sheet name="PSN 奖杯" sheetId="14" r:id="rId21"/>
    <sheet name="X" sheetId="15" r:id="rId22"/>
    <sheet name="CHANGELOG" sheetId="16" r:id="rId23"/>
    <sheet name="|原链接→|" sheetId="25" r:id="rId24"/>
    <sheet name="可制作" sheetId="26" r:id="rId25"/>
    <sheet name="不可制作" sheetId="27" r:id="rId26"/>
    <sheet name="赠礼套装" sheetId="28" r:id="rId27"/>
    <sheet name="套装" sheetId="29" r:id="rId28"/>
  </sheets>
  <definedNames>
    <definedName name="_xlnm._FilterDatabase" localSheetId="0" hidden="1">'2.6食谱109本'!$A$1:$L$110</definedName>
    <definedName name="_xlnm._FilterDatabase" localSheetId="1" hidden="1">'2.7成就646个'!$A$1:$F$647</definedName>
    <definedName name="_xlnm._FilterDatabase" localSheetId="3" hidden="1">尘歌壶!$A$1:$F$79</definedName>
    <definedName name="_xlnm._FilterDatabase" localSheetId="8" hidden="1">祈愿统计!$F$2:$J$31</definedName>
    <definedName name="_Hlk102248177" localSheetId="8">祈愿统计!$L$37</definedName>
    <definedName name="_xlnm.Criteria" localSheetId="1">'2.7成就646个'!$A:$A</definedName>
    <definedName name="_xlnm.Print_Titles" localSheetId="7">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9" i="23" l="1"/>
  <c r="K14" i="23"/>
  <c r="J14" i="23"/>
  <c r="I14" i="23"/>
  <c r="H14" i="23"/>
  <c r="G14" i="23"/>
  <c r="F14" i="23"/>
  <c r="L9" i="23"/>
  <c r="N7" i="23"/>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T16" i="18" a="1"/>
  <c r="T8" i="18" a="1"/>
  <c r="O4" i="18" a="1"/>
  <c r="J31" i="18" a="1"/>
  <c r="O19" i="18" a="1"/>
  <c r="T27" i="18" a="1"/>
  <c r="O23" i="18" a="1"/>
  <c r="O22" i="18" a="1"/>
  <c r="T12" i="18" a="1"/>
  <c r="O6" i="18" a="1"/>
  <c r="T11" i="18" a="1"/>
  <c r="O15" i="18" a="1"/>
  <c r="T6" i="18" a="1"/>
  <c r="T22" i="18" a="1"/>
  <c r="T23" i="18" a="1"/>
  <c r="T20" i="18" a="1"/>
  <c r="O16" i="18" a="1"/>
  <c r="O5" i="18" a="1"/>
  <c r="T28" i="18" a="1"/>
  <c r="T24" i="18" a="1"/>
  <c r="T9" i="18" a="1"/>
  <c r="O13" i="18" a="1"/>
  <c r="T26" i="18" a="1"/>
  <c r="T5" i="18" a="1"/>
  <c r="O9" i="18" a="1"/>
  <c r="T17" i="18" a="1"/>
  <c r="O12" i="18" a="1"/>
  <c r="T13" i="18" a="1"/>
  <c r="O7" i="18" a="1"/>
  <c r="O3" i="18" a="1"/>
  <c r="O25" i="18" a="1"/>
  <c r="O10" i="18" a="1"/>
  <c r="T10" i="18" a="1"/>
  <c r="D22" i="18" a="1"/>
  <c r="T21" i="18" a="1"/>
  <c r="O14" i="18" a="1"/>
  <c r="O21" i="18" a="1"/>
  <c r="O24" i="18" a="1"/>
  <c r="T19" i="18" a="1"/>
  <c r="O11" i="18" a="1"/>
  <c r="T4" i="18" a="1"/>
  <c r="T25" i="18" a="1"/>
  <c r="O8" i="18" a="1"/>
  <c r="O18" i="18" a="1"/>
  <c r="T7" i="18" a="1"/>
  <c r="T18" i="18" a="1"/>
  <c r="O20" i="18" a="1"/>
  <c r="T29" i="18" a="1"/>
  <c r="O17" i="18" a="1"/>
  <c r="T15" i="18" a="1"/>
  <c r="T3" i="18" a="1"/>
  <c r="T14" i="18" a="1"/>
  <c r="T11" i="18" l="1"/>
  <c r="T10" i="18"/>
  <c r="T8" i="18"/>
  <c r="T27" i="18"/>
  <c r="T15" i="18"/>
  <c r="T7" i="18"/>
  <c r="T22" i="18"/>
  <c r="T20" i="18"/>
  <c r="T25" i="18"/>
  <c r="T21" i="18"/>
  <c r="T6" i="18"/>
  <c r="T9" i="18"/>
  <c r="T26" i="18"/>
  <c r="T17" i="18"/>
  <c r="T19" i="18"/>
  <c r="T14" i="18"/>
  <c r="T29" i="18"/>
  <c r="T5" i="18"/>
  <c r="T13" i="18"/>
  <c r="T24" i="18"/>
  <c r="T18" i="18"/>
  <c r="T28" i="18"/>
  <c r="T23" i="18"/>
  <c r="T16" i="18"/>
  <c r="T12" i="18"/>
  <c r="T4" i="18"/>
  <c r="T3" i="18"/>
  <c r="O12" i="18"/>
  <c r="O11" i="18"/>
  <c r="O10" i="18"/>
  <c r="O8" i="18"/>
  <c r="O21" i="18"/>
  <c r="O20" i="18"/>
  <c r="O19" i="18"/>
  <c r="O18" i="18"/>
  <c r="O7" i="18"/>
  <c r="O15" i="18"/>
  <c r="O6" i="18"/>
  <c r="O3" i="18"/>
  <c r="O16" i="18"/>
  <c r="O25" i="18"/>
  <c r="O24" i="18"/>
  <c r="O23" i="18"/>
  <c r="O17" i="18"/>
  <c r="O14" i="18"/>
  <c r="O22" i="18"/>
  <c r="O9" i="18"/>
  <c r="O13" i="18"/>
  <c r="O5" i="18"/>
  <c r="O4" i="18"/>
  <c r="J31" i="18"/>
  <c r="D22" i="18"/>
  <c r="J14" i="18" a="1"/>
  <c r="D25" i="18" a="1"/>
  <c r="J19" i="18" a="1"/>
  <c r="J25" i="18" a="1"/>
  <c r="D27" i="18" a="1"/>
  <c r="D9" i="18" a="1"/>
  <c r="D23" i="18" a="1"/>
  <c r="J23" i="18" a="1"/>
  <c r="D3" i="18" a="1"/>
  <c r="J7" i="18" a="1"/>
  <c r="J3" i="18" a="1"/>
  <c r="D12" i="18" a="1"/>
  <c r="D26" i="18" a="1"/>
  <c r="J9" i="18" a="1"/>
  <c r="D17" i="18" a="1"/>
  <c r="J10" i="18" a="1"/>
  <c r="J24" i="18" a="1"/>
  <c r="D16" i="18" a="1"/>
  <c r="J4" i="18" a="1"/>
  <c r="D19" i="18" a="1"/>
  <c r="D4" i="18" a="1"/>
  <c r="J12" i="18" a="1"/>
  <c r="J11" i="18" a="1"/>
  <c r="J8" i="18" a="1"/>
  <c r="D15" i="18" a="1"/>
  <c r="D21" i="18" a="1"/>
  <c r="J6" i="18" a="1"/>
  <c r="D6" i="18" a="1"/>
  <c r="D8" i="18" a="1"/>
  <c r="D5" i="18" a="1"/>
  <c r="J26" i="18" a="1"/>
  <c r="J21" i="18" a="1"/>
  <c r="J29" i="18" a="1"/>
  <c r="J27" i="18" a="1"/>
  <c r="J17" i="18" a="1"/>
  <c r="D18" i="18" a="1"/>
  <c r="D11" i="18" a="1"/>
  <c r="J16" i="18" a="1"/>
  <c r="J18" i="18" a="1"/>
  <c r="D24" i="18" a="1"/>
  <c r="J20" i="18" a="1"/>
  <c r="J5" i="18" a="1"/>
  <c r="D13" i="18" a="1"/>
  <c r="D28" i="18" a="1"/>
  <c r="J30" i="18" a="1"/>
  <c r="D14" i="18" a="1"/>
  <c r="J28" i="18" a="1"/>
  <c r="D10" i="18" a="1"/>
  <c r="D7" i="18" a="1"/>
  <c r="J22" i="18" a="1"/>
  <c r="D20" i="18" a="1"/>
  <c r="J13" i="18" a="1"/>
  <c r="J15" i="18" a="1"/>
  <c r="D15" i="18" l="1"/>
  <c r="D3" i="18"/>
  <c r="D18" i="18"/>
  <c r="D13" i="18"/>
  <c r="D26" i="18"/>
  <c r="D17" i="18"/>
  <c r="D5" i="18"/>
  <c r="D4" i="18"/>
  <c r="D11" i="18"/>
  <c r="D21" i="18"/>
  <c r="D20" i="18"/>
  <c r="D7" i="18"/>
  <c r="D27" i="18"/>
  <c r="D14" i="18"/>
  <c r="D6" i="18"/>
  <c r="D19" i="18"/>
  <c r="D8" i="18"/>
  <c r="D10" i="18"/>
  <c r="D9" i="18"/>
  <c r="D16" i="18"/>
  <c r="D12" i="18"/>
  <c r="D23" i="18"/>
  <c r="D24" i="18"/>
  <c r="D28" i="18"/>
  <c r="D25" i="18"/>
  <c r="J28" i="18"/>
  <c r="J4" i="18"/>
  <c r="J12" i="18"/>
  <c r="J25" i="18"/>
  <c r="J24" i="18"/>
  <c r="J26" i="18"/>
  <c r="J21" i="18"/>
  <c r="J16" i="18"/>
  <c r="J13" i="18"/>
  <c r="J3" i="18"/>
  <c r="J11" i="18"/>
  <c r="J5" i="18"/>
  <c r="J30" i="18"/>
  <c r="J29" i="18"/>
  <c r="J23" i="18"/>
  <c r="J17" i="18"/>
  <c r="J27" i="18"/>
  <c r="J22" i="18"/>
  <c r="J7" i="18"/>
  <c r="J14" i="18"/>
  <c r="J10" i="18"/>
  <c r="J18" i="18"/>
  <c r="J15" i="18"/>
  <c r="J20" i="18"/>
  <c r="J19" i="18"/>
  <c r="J6"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<sst xmlns="http://schemas.openxmlformats.org/spreadsheetml/2006/main" count="12723" uniqueCount="4233">
  <si>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</si>
  <si>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</si>
  <si>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</si>
  <si>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</si>
  <si>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</si>
  <si>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</si>
  <si>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</si>
  <si>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</si>
  <si>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</si>
  <si>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</si>
  <si>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</si>
  <si>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</si>
  <si>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</si>
  <si>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</si>
  <si>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</si>
  <si>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</si>
  <si>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</si>
  <si>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</si>
  <si>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</si>
  <si>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</si>
  <si>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</si>
  <si>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</si>
  <si>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</si>
  <si>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</si>
  <si>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</si>
  <si>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</si>
  <si>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</si>
  <si>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</si>
  <si>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</si>
  <si>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</si>
  <si>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</si>
  <si>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</si>
  <si>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</si>
  <si>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</si>
  <si>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</si>
  <si>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</si>
  <si>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</si>
  <si>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</si>
  <si>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</si>
  <si>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</si>
  <si>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</si>
  <si>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</si>
  <si>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</si>
  <si>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</si>
  <si>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</si>
  <si>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</si>
  <si>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</si>
  <si>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</si>
  <si>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</si>
  <si>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</si>
  <si>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</si>
  <si>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</si>
  <si>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</si>
  <si>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</si>
  <si>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</si>
  <si>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</si>
  <si>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</si>
  <si>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</si>
  <si>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</si>
  <si>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</si>
  <si>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</si>
  <si>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</si>
  <si>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</si>
  <si>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</si>
  <si>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</si>
  <si>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</si>
  <si>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</si>
  <si>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</si>
  <si>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</si>
  <si>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</si>
  <si>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</si>
  <si>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</si>
  <si>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</si>
  <si>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</si>
  <si>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</si>
  <si>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</si>
  <si>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</si>
  <si>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</si>
  <si>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</si>
  <si>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</si>
  <si>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</si>
  <si>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</si>
  <si>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</si>
  <si>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</si>
  <si>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</si>
  <si>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</si>
  <si>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</si>
  <si>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</si>
  <si>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</si>
  <si>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</si>
  <si>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</si>
  <si>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</si>
  <si>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</si>
  <si>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</si>
  <si>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</si>
  <si>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</si>
  <si>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</si>
  <si>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</si>
  <si>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</si>
  <si>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</si>
  <si>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</si>
  <si>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</si>
  <si>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</si>
  <si>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</si>
  <si>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</si>
  <si>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</si>
  <si>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</si>
  <si>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</si>
  <si>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</si>
  <si>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</si>
  <si>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</si>
  <si>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</si>
  <si>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</si>
  <si>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</si>
  <si>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</si>
  <si>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</si>
  <si>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</si>
  <si>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</si>
  <si>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</si>
  <si>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</si>
  <si>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</si>
  <si>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</si>
  <si>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</si>
  <si>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</si>
  <si>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</si>
  <si>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</si>
  <si>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</si>
  <si>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</si>
  <si>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</si>
  <si>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</si>
  <si>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</si>
  <si>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</si>
  <si>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</si>
  <si>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</si>
  <si>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</si>
  <si>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</si>
  <si>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</si>
  <si>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</si>
  <si>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</si>
  <si>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</si>
  <si>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</si>
  <si>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</si>
  <si>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</si>
  <si>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</si>
  <si>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</si>
  <si>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</si>
  <si>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</si>
  <si>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</si>
  <si>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</si>
  <si>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</si>
  <si>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</si>
  <si>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</si>
  <si>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</si>
  <si>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</si>
  <si>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</si>
  <si>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</si>
  <si>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</si>
  <si>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</si>
  <si>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</si>
  <si>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</si>
  <si>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</si>
  <si>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</si>
  <si>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</si>
  <si>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</si>
  <si>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</si>
  <si>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</si>
  <si>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</si>
  <si>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</si>
  <si>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</si>
  <si>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</si>
  <si>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</si>
  <si>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</si>
  <si>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</si>
  <si>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</si>
  <si>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</si>
  <si>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</si>
  <si>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</si>
  <si>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</si>
  <si>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</si>
  <si>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</si>
  <si>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</si>
  <si>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</si>
  <si>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</si>
  <si>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</si>
  <si>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</si>
  <si>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</si>
  <si>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</si>
  <si>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</si>
  <si>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</si>
  <si>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</si>
  <si>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</si>
  <si>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</si>
  <si>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</si>
  <si>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</si>
  <si>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</si>
  <si>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</si>
  <si>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</si>
  <si>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</si>
  <si>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</si>
  <si>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</si>
  <si>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</si>
  <si>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</si>
  <si>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</si>
  <si>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</si>
  <si>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</si>
  <si>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</si>
  <si>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</si>
  <si>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</si>
  <si>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</si>
  <si>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</si>
  <si>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</si>
  <si>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</si>
  <si>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</si>
  <si>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</si>
  <si>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</si>
  <si>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</si>
  <si>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</si>
  <si>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</si>
  <si>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</si>
  <si>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</si>
  <si>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</si>
  <si>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</si>
  <si>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</si>
  <si>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</si>
  <si>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</si>
  <si>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</si>
  <si>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</si>
  <si>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</si>
  <si>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</si>
  <si>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</si>
  <si>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</si>
  <si>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</si>
  <si>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</si>
  <si>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</si>
  <si>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</si>
  <si>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</si>
  <si>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</si>
  <si>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</si>
  <si>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</si>
  <si>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</si>
  <si>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</si>
  <si>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</si>
  <si>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</si>
  <si>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</si>
  <si>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</si>
  <si>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</si>
  <si>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</si>
  <si>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</si>
  <si>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</si>
  <si>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</si>
  <si>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</si>
  <si>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</si>
  <si>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</si>
  <si>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</si>
  <si>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</si>
  <si>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</si>
  <si>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</si>
  <si>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</si>
  <si>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</si>
  <si>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2020/09/28 停服更新后~2020-10-18 17:59:59</t>
  </si>
  <si>
    <t>「杯装之诗」角色祈愿「风色诗人·温迪(风)」</t>
  </si>
  <si>
    <t>10月22日停服维护更新说明</t>
  </si>
  <si>
    <t>2020/10/20 18:00:00~2020/11/09 17:59:59</t>
  </si>
  <si>
    <t>「闪焰的驻足」角色祈愿「逃跑的太阳·可莉(火)」</t>
  </si>
  <si>
    <t>「迫近的客星」1.1版本更新通知</t>
  </si>
  <si>
    <t>1.1版本更新后 - 2020-12-01 15:59:59</t>
  </si>
  <si>
    <t>「暂别冬都」角色祈愿「公子·达达利亚(水)」</t>
  </si>
  <si>
    <t>2020-12-01 18:00:00 ~ 2020-12-22 14:59:59</t>
  </si>
  <si>
    <t>「陵薮市朝」角色祈愿「尘世闲游·钟离(岩)」</t>
  </si>
  <si>
    <t>「白垩与黑龙」1.2版本更新通知</t>
  </si>
  <si>
    <t>1.2版本更新后 - 2021/01/12 15:59</t>
  </si>
  <si>
    <t>「深秘之息」角色祈愿「白垩之子· 阿贝多(岩)」</t>
  </si>
  <si>
    <t>2021/01/12 18:00 ~ 2021/02/02 14:59</t>
  </si>
  <si>
    <t>「浮生孰来」角色祈愿「循循守月· 甘雨(冰)」</t>
  </si>
  <si>
    <t>「明霄升海平」1.3版本更新通知</t>
  </si>
  <si>
    <t>1.3版本更新后 ~ 2021/02/17 15:59</t>
  </si>
  <si>
    <t>「烟火之邀」角色祈愿「护法夜叉·魈(风)」</t>
  </si>
  <si>
    <t>2021/02/17 18:00 ~ 2021/03/02 15:59</t>
  </si>
  <si>
    <t>「鱼龙灯昼」角色祈愿「霆霓快雨·刻晴(雷)」</t>
  </si>
  <si>
    <t>1.3版本更新后 ~ 2021/02/23 15:59</t>
  </si>
  <si>
    <t>2021/03/02 18:00 ~ 2021/03/16 14:59</t>
  </si>
  <si>
    <t>「赤团开时」角色祈愿「雪霁梅香·胡桃(火)」</t>
  </si>
  <si>
    <t>「风花的邀约龙」1.4版本更新通知</t>
  </si>
  <si>
    <t>1.4版本更新后 ~ 2021/04/16 15:59</t>
  </si>
  <si>
    <t>2021/04/06 18:00 ~ 2021/04/27 14:59</t>
  </si>
  <si>
    <t>「暂别冬都」角色祈愿「「公子」·达达利亚(水)」</t>
  </si>
  <si>
    <t>「玉扉绕尘歌」1.5版本更新通知</t>
  </si>
  <si>
    <t>1.5版本更新后 ~ 2021/05/18 17:59</t>
  </si>
  <si>
    <t>2021/05/18 18:00 ~ 2021/06/08 14:59</t>
  </si>
  <si>
    <t>「浪涌之瞬」角色祈愿「浪沫的旋舞·优菈(冰)」</t>
  </si>
  <si>
    <t>「盛夏！海岛？大冒险！」1.6版本更新通知</t>
  </si>
  <si>
    <t>1.6版本更新后 ~ 2021/06/29 17:59</t>
  </si>
  <si>
    <t>2021/06/29 18:00 ~ 2021/07/20 14:59</t>
  </si>
  <si>
    <t>「叶落风随」角色祈愿「红叶逐荒波·枫原万叶(风)」</t>
  </si>
  <si>
    <t>「不动鸣神，泡影断灭」2.0版本更新通知</t>
  </si>
  <si>
    <t>2.0版本更新后 ~ 2021/08/10 17:59</t>
  </si>
  <si>
    <t>「白鹭之庭」角色祈愿「白鹭霜华·神里绫华(冰)」</t>
  </si>
  <si>
    <t>2021/08/10 18:00 ~ 2021/08/31 14:59</t>
  </si>
  <si>
    <t>「焰色天河」角色祈愿「琉焰华舞·宵宫(火)」</t>
  </si>
  <si>
    <t>「韶光抚月，天下人间」2.1版本更新通知</t>
  </si>
  <si>
    <t>2.1版本更新后 ~ 2021/09/21 17:59</t>
  </si>
  <si>
    <t>「影寂天下人」角色祈愿「一心净土·雷电将军(雷)」</t>
  </si>
  <si>
    <t>2021/09/21 18:00 ~ 2021/10/12 14:59</t>
  </si>
  <si>
    <t>「浮岳虹珠」角色祈愿「真珠之智·珊瑚宫心海(水)」</t>
  </si>
  <si>
    <t>「雾海悬谜境」2.2版本更新通知</t>
  </si>
  <si>
    <t>2.2版本更新后 ~ 2021/11/02 17:59</t>
  </si>
  <si>
    <t>「暂别冬都」角色祈愿「『公子』·达达利亚(水)」</t>
  </si>
  <si>
    <t>2021/11/02 18:00 ~ 2021/11/23 14:59</t>
  </si>
  <si>
    <t>「皑尘与雪影」2.3版本更新通知</t>
  </si>
  <si>
    <t>2.3版本更新后 ~ 2021/12/14 17:59</t>
  </si>
  <si>
    <t>「深秘之息」角色祈愿「白垩之子·阿贝多(岩)」</t>
  </si>
  <si>
    <t>2021/12/14 18:00 ~ 2022/01/04 14:59</t>
  </si>
  <si>
    <t>「鬼门斗宴」角色祈愿「花坂豪快·荒泷一斗(岩)」</t>
  </si>
  <si>
    <t>「双手剑·赤角石溃杵」、「弓·天空之翼」</t>
  </si>
  <si>
    <t>「飞彩镌流年」2.4版本更新通知</t>
  </si>
  <si>
    <t>2.4版本更新后 ~ 2022/01/25 17:59</t>
  </si>
  <si>
    <t>「出尘入世」角色祈愿「孤辰茕怀·申鹤(冰)」</t>
  </si>
  <si>
    <t>「长柄武器·息灾」、「长柄武器·和璞鸢」</t>
  </si>
  <si>
    <t>2022/01/25 18:00 ~ 2022/02/15 14:59</t>
  </si>
  <si>
    <t>「长柄武器·贯虹之槊」、「弓·阿莫斯之弓」</t>
  </si>
  <si>
    <t>「浮生孰来」角色祈愿「循循守月·甘雨(冰)」</t>
  </si>
  <si>
    <t>「薄樱初绽时」2.5版本更新通知</t>
  </si>
  <si>
    <t>2.5版本更新后 ~ 2022/03/08 17:59</t>
  </si>
  <si>
    <t>「华紫樱绯」角色祈愿「浮世笑百姿·八重神子(雷)」</t>
  </si>
  <si>
    <t>「法器·神乐之真意」「单手剑·磐岩结绿」</t>
  </si>
  <si>
    <t>2022/03/08 18:00 ~ 2022/03/29 14:59</t>
  </si>
  <si>
    <t>「长柄武器·薙草之稻光」「法器·不灭月华」</t>
  </si>
  <si>
    <t>「流风眷堇庭」2.6版本更新通知</t>
  </si>
  <si>
    <t>2.6版本更新后 ~ 2022/04/19 17:59</t>
  </si>
  <si>
    <t>「苍流踏花」角色祈愿「磐祭叶守·神里绫人(水)」</t>
  </si>
  <si>
    <t>「单手剑·波乱月白经津」「弓·终末嗟叹之诗」</t>
  </si>
  <si>
    <t>2022/04/19 18:00 ~ 2022/05/10 14:59</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</si>
  <si>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</si>
  <si>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</si>
  <si>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</si>
  <si>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</si>
  <si>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</si>
  <si>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</si>
  <si>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</si>
  <si>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</si>
  <si>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</si>
  <si>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</si>
  <si>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</si>
  <si>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</si>
  <si>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</si>
  <si>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</si>
  <si>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</si>
  <si>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</si>
  <si>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</si>
  <si>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</si>
  <si>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</si>
  <si>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</si>
  <si>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</si>
  <si>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</si>
  <si>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</si>
  <si>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</si>
  <si>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</si>
  <si>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</si>
  <si>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</si>
  <si>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</si>
  <si>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</si>
  <si>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</si>
  <si>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</si>
  <si>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</si>
  <si>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</si>
  <si>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</si>
  <si>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</si>
  <si>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</si>
  <si>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</si>
  <si>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</si>
  <si>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</si>
  <si>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</si>
  <si>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</si>
  <si>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</si>
  <si>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</si>
  <si>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</si>
  <si>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</si>
  <si>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</si>
  <si>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</si>
  <si>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</si>
  <si>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</si>
  <si>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</si>
  <si>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</si>
  <si>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</si>
  <si>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</si>
  <si>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</si>
  <si>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</si>
  <si>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</si>
  <si>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</si>
  <si>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</si>
  <si>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</si>
  <si>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</si>
  <si>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</si>
  <si>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</si>
  <si>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</si>
  <si>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</si>
  <si>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</si>
  <si>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</si>
  <si>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</si>
  <si>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</si>
  <si>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</si>
  <si>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</si>
  <si>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</si>
  <si>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</si>
  <si>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</si>
  <si>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</si>
  <si>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</si>
  <si>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</si>
  <si>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</si>
  <si>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</si>
  <si>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</si>
  <si>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</si>
  <si>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</si>
  <si>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</si>
  <si>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</si>
  <si>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</si>
  <si>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</si>
  <si>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</si>
  <si>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</si>
  <si>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</si>
  <si>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</si>
  <si>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</si>
  <si>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</si>
  <si>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</si>
  <si>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</si>
  <si>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</si>
  <si>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</si>
  <si>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</si>
  <si>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</si>
  <si>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</si>
  <si>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</si>
  <si>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</si>
  <si>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</si>
  <si>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</si>
  <si>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</si>
  <si>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</si>
  <si>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</si>
  <si>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</si>
  <si>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</si>
  <si>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</si>
  <si>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</si>
  <si>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</si>
  <si>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</si>
  <si>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</si>
  <si>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</si>
  <si>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</si>
  <si>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</si>
  <si>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</si>
  <si>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</si>
  <si>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</si>
  <si>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</si>
  <si>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</si>
  <si>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</si>
  <si>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</si>
  <si>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</si>
  <si>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</si>
  <si>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</si>
  <si>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</si>
  <si>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</si>
  <si>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</si>
  <si>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</si>
  <si>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</si>
  <si>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</si>
  <si>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</si>
  <si>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</si>
  <si>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</si>
  <si>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</si>
  <si>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</si>
  <si>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</si>
  <si>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</si>
  <si>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</si>
  <si>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</si>
  <si>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</si>
  <si>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</si>
  <si>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</si>
  <si>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</si>
  <si>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</si>
  <si>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</si>
  <si>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</si>
  <si>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</si>
  <si>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</si>
  <si>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</si>
  <si>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</si>
  <si>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</si>
  <si>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</si>
  <si>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</si>
  <si>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</si>
  <si>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</si>
  <si>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</si>
  <si>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</si>
  <si>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</si>
  <si>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</si>
  <si>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</si>
  <si>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</si>
  <si>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</si>
  <si>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</si>
  <si>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</si>
  <si>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</si>
  <si>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</si>
  <si>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</si>
  <si>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</si>
  <si>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</si>
  <si>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</si>
  <si>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</si>
  <si>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</si>
  <si>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</si>
  <si>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</si>
  <si>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</si>
  <si>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</si>
  <si>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</si>
  <si>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</si>
  <si>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</si>
  <si>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</si>
  <si>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</si>
  <si>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</si>
  <si>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</si>
  <si>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</si>
  <si>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</si>
  <si>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</si>
  <si>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</si>
  <si>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</si>
  <si>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</si>
  <si>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</si>
  <si>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</si>
  <si>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</si>
  <si>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</si>
  <si>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</si>
  <si>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</si>
  <si>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</si>
  <si>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</si>
  <si>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</si>
  <si>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</si>
  <si>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</si>
  <si>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</si>
  <si>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</si>
  <si>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</si>
  <si>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</si>
  <si>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</si>
  <si>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</si>
  <si>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</si>
  <si>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</si>
  <si>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</si>
  <si>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</si>
  <si>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</si>
  <si>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</si>
  <si>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</si>
  <si>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</si>
  <si>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</si>
  <si>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</si>
  <si>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</si>
  <si>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</si>
  <si>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</si>
  <si>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</si>
  <si>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</si>
  <si>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</si>
  <si>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</si>
  <si>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</si>
  <si>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</si>
  <si>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</si>
  <si>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</si>
  <si>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</si>
  <si>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</si>
  <si>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</si>
  <si>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</si>
  <si>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</si>
  <si>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</si>
  <si>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</si>
  <si>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</si>
  <si>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</si>
  <si>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</si>
  <si>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</si>
  <si>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</si>
  <si>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</si>
  <si>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</si>
  <si>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</si>
  <si>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</si>
  <si>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</si>
  <si>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</si>
  <si>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</si>
  <si>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</si>
  <si>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</si>
  <si>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</si>
  <si>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</si>
  <si>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</si>
  <si>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</si>
  <si>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</si>
  <si>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</si>
  <si>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</si>
  <si>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</si>
  <si>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</si>
  <si>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</si>
  <si>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</si>
  <si>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</si>
  <si>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</si>
  <si>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</si>
  <si>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</si>
  <si>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</si>
  <si>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</si>
  <si>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</si>
  <si>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</si>
  <si>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</si>
  <si>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</si>
  <si>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</si>
  <si>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</si>
  <si>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</si>
  <si>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</si>
  <si>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</si>
  <si>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</si>
  <si>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</si>
  <si>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</si>
  <si>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</si>
  <si>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</si>
  <si>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</si>
  <si>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</si>
  <si>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</si>
  <si>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</si>
  <si>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</si>
  <si>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</si>
  <si>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</si>
  <si>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</si>
  <si>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</si>
  <si>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</si>
  <si>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</si>
  <si>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</si>
  <si>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</si>
  <si>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</si>
  <si>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</si>
  <si>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</si>
  <si>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</si>
  <si>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</si>
  <si>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</si>
  <si>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</si>
  <si>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</si>
  <si>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</si>
  <si>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</si>
  <si>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</si>
  <si>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</si>
  <si>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</si>
  <si>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</si>
  <si>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</si>
  <si>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</si>
  <si>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</si>
  <si>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</si>
  <si>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</si>
  <si>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</si>
  <si>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</si>
  <si>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</si>
  <si>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</si>
  <si>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</si>
  <si>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</si>
  <si>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</si>
  <si>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</si>
  <si>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</si>
  <si>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</si>
  <si>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</si>
  <si>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</si>
  <si>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</si>
  <si>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</si>
  <si>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</si>
  <si>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</si>
  <si>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</si>
  <si>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</si>
  <si>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</si>
  <si>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</si>
  <si>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</si>
  <si>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</si>
  <si>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</si>
  <si>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</si>
  <si>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</si>
  <si>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</si>
  <si>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</si>
  <si>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</si>
  <si>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</si>
  <si>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</si>
  <si>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</si>
  <si>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</si>
  <si>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</si>
  <si>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</si>
  <si>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</si>
  <si>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</si>
  <si>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</si>
  <si>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</si>
  <si>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</si>
  <si>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</si>
  <si>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</si>
  <si>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</si>
  <si>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</si>
  <si>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</si>
  <si>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</si>
  <si>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</si>
  <si>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</si>
  <si>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</si>
  <si>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</si>
  <si>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</si>
  <si>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</si>
  <si>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</si>
  <si>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</si>
  <si>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</si>
  <si>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</si>
  <si>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</si>
  <si>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</si>
  <si>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</si>
  <si>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</si>
  <si>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</si>
  <si>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</si>
  <si>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</si>
  <si>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</si>
  <si>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</si>
  <si>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</si>
  <si>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</si>
  <si>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</si>
  <si>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</si>
  <si>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</si>
  <si>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</si>
  <si>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</si>
  <si>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</si>
  <si>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</si>
  <si>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</si>
  <si>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</si>
  <si>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</si>
  <si>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</si>
  <si>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</si>
  <si>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</si>
  <si>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</si>
  <si>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</si>
  <si>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</si>
  <si>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</si>
  <si>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</si>
  <si>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</si>
  <si>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</si>
  <si>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</si>
  <si>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</si>
  <si>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</si>
  <si>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</si>
  <si>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</si>
  <si>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</si>
  <si>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</si>
  <si>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</si>
  <si>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</si>
  <si>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</si>
  <si>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</si>
  <si>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</si>
  <si>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</si>
  <si>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</si>
  <si>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</si>
  <si>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</si>
  <si>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</si>
  <si>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</si>
  <si>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</si>
  <si>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</si>
  <si>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</si>
  <si>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</si>
  <si>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</si>
  <si>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</si>
  <si>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</si>
  <si>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</si>
  <si>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</si>
  <si>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</si>
  <si>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</si>
  <si>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</si>
  <si>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</si>
  <si>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</si>
  <si>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</si>
  <si>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</si>
  <si>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</si>
  <si>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</si>
  <si>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</si>
  <si>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</si>
  <si>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</si>
  <si>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</si>
  <si>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</si>
  <si>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</si>
  <si>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</si>
  <si>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</si>
  <si>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</si>
  <si>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</si>
  <si>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</si>
  <si>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</si>
  <si>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</si>
  <si>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</si>
  <si>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</si>
  <si>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</si>
  <si>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</si>
  <si>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</si>
  <si>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</si>
  <si>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</si>
  <si>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</si>
  <si>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</si>
  <si>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</si>
  <si>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</si>
  <si>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</si>
  <si>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</si>
  <si>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</si>
  <si>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</si>
  <si>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</si>
  <si>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</si>
  <si>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</si>
  <si>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</si>
  <si>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</si>
  <si>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</si>
  <si>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</si>
  <si>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</si>
  <si>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</si>
  <si>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</si>
  <si>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</si>
  <si>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</si>
  <si>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</si>
  <si>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</si>
  <si>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</si>
  <si>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</si>
  <si>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</si>
  <si>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</si>
  <si>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</si>
  <si>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</si>
  <si>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</si>
  <si>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</si>
  <si>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</si>
  <si>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</si>
  <si>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</si>
  <si>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</si>
  <si>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</si>
  <si>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</si>
  <si>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</si>
  <si>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</si>
  <si>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</si>
  <si>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</si>
  <si>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</si>
  <si>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</si>
  <si>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</si>
  <si>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</si>
  <si>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</si>
  <si>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</si>
  <si>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</si>
  <si>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</si>
  <si>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</si>
  <si>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</si>
  <si>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</si>
  <si>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</si>
  <si>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</si>
  <si>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</si>
  <si>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</si>
  <si>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</si>
  <si>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</si>
  <si>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</si>
  <si>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</si>
  <si>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</si>
  <si>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</si>
  <si>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</si>
  <si>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</si>
  <si>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</si>
  <si>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</si>
  <si>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</si>
  <si>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</si>
  <si>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</si>
  <si>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</si>
  <si>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</si>
  <si>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</si>
  <si>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</si>
  <si>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</si>
  <si>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</si>
  <si>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</si>
  <si>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</si>
  <si>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</si>
  <si>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</si>
  <si>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</si>
  <si>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</si>
  <si>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</si>
  <si>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</si>
  <si>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</si>
  <si>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</si>
  <si>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</si>
  <si>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</si>
  <si>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</si>
  <si>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</si>
  <si>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</si>
  <si>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</si>
  <si>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</si>
  <si>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</si>
  <si>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</si>
  <si>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</si>
  <si>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</si>
  <si>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</si>
  <si>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</si>
  <si>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</si>
  <si>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</si>
  <si>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</si>
  <si>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</si>
  <si>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</si>
  <si>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</si>
  <si>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</si>
  <si>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</si>
  <si>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</si>
  <si>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</si>
  <si>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</si>
  <si>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</si>
  <si>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</si>
  <si>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</si>
  <si>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</si>
  <si>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</si>
  <si>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</si>
  <si>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</si>
  <si>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</si>
  <si>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</si>
  <si>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</si>
  <si>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</si>
  <si>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</si>
  <si>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</si>
  <si>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</si>
  <si>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</si>
  <si>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</si>
  <si>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</si>
  <si>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</si>
  <si>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</si>
  <si>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</si>
  <si>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</si>
  <si>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</si>
  <si>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</si>
  <si>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</si>
  <si>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</si>
  <si>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</si>
  <si>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</si>
  <si>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</si>
  <si>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</si>
  <si>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</si>
  <si>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</si>
  <si>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</si>
  <si>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</si>
  <si>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</si>
  <si>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</si>
  <si>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</si>
  <si>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</si>
  <si>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</si>
  <si>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</si>
  <si>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</si>
  <si>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</si>
  <si>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</si>
  <si>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</si>
  <si>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</si>
  <si>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</si>
  <si>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</si>
  <si>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</si>
  <si>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</si>
  <si>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</si>
  <si>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</si>
  <si>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</si>
  <si>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</si>
  <si>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</si>
  <si>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</si>
  <si>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</si>
  <si>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</si>
  <si>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</si>
  <si>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</si>
  <si>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</si>
  <si>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</si>
  <si>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</si>
  <si>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</si>
  <si>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</si>
  <si>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</si>
  <si>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</si>
  <si>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</si>
  <si>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</si>
  <si>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</si>
  <si>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</si>
  <si>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</si>
  <si>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</si>
  <si>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</si>
  <si>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</si>
  <si>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</si>
  <si>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</si>
  <si>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</si>
  <si>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</si>
  <si>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</si>
  <si>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</si>
  <si>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</si>
  <si>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</si>
  <si>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</si>
  <si>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</si>
  <si>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</si>
  <si>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</si>
  <si>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</si>
  <si>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</si>
  <si>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</si>
  <si>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</si>
  <si>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</si>
  <si>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</si>
  <si>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</si>
  <si>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</si>
  <si>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</si>
  <si>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</si>
  <si>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</si>
  <si>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</si>
  <si>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</si>
  <si>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</si>
  <si>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</si>
  <si>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</si>
  <si>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</si>
  <si>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</si>
  <si>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</si>
  <si>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</si>
  <si>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</si>
  <si>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</si>
  <si>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</si>
  <si>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</si>
  <si>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</si>
  <si>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</si>
  <si>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</si>
  <si>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</si>
  <si>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</si>
  <si>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</si>
  <si>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</si>
  <si>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</si>
  <si>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</si>
  <si>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</si>
  <si>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</si>
  <si>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</si>
  <si>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</si>
  <si>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</si>
  <si>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</si>
  <si>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</si>
  <si>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</si>
  <si>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</si>
  <si>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</si>
  <si>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</si>
  <si>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</si>
  <si>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</si>
  <si>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</si>
  <si>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</si>
  <si>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</si>
  <si>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</si>
  <si>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</si>
  <si>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</si>
  <si>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</si>
  <si>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</si>
  <si>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</si>
  <si>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</si>
  <si>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</si>
  <si>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</si>
  <si>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</si>
  <si>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</si>
  <si>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</si>
  <si>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</si>
  <si>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</si>
  <si>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</si>
  <si>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</si>
  <si>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</si>
  <si>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</si>
  <si>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</si>
  <si>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</si>
  <si>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</si>
  <si>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</si>
  <si>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</si>
  <si>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</si>
  <si>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</si>
  <si>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</si>
  <si>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</si>
  <si>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</si>
  <si>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</si>
  <si>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</si>
  <si>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</si>
  <si>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</si>
  <si>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</si>
  <si>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</si>
  <si>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</si>
  <si>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</si>
  <si>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</si>
  <si>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</si>
  <si>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</si>
  <si>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</si>
  <si>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</si>
  <si>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</si>
  <si>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</si>
  <si>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</si>
  <si>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</si>
  <si>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</si>
  <si>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</si>
  <si>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</si>
  <si>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</si>
  <si>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</si>
  <si>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</si>
  <si>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</si>
  <si>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</si>
  <si>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</si>
  <si>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</si>
  <si>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</si>
  <si>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</si>
  <si>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</si>
  <si>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</si>
  <si>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</si>
  <si>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</si>
  <si>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</si>
  <si>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</si>
  <si>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</si>
  <si>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</si>
  <si>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</si>
  <si>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</si>
  <si>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</si>
  <si>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</si>
  <si>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</si>
  <si>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</si>
  <si>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</si>
  <si>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</si>
  <si>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</si>
  <si>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</si>
  <si>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</si>
  <si>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</si>
  <si>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</si>
  <si>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</si>
  <si>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</si>
  <si>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</si>
  <si>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</si>
  <si>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</si>
  <si>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</si>
  <si>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</si>
  <si>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</si>
  <si>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</si>
  <si>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</si>
  <si>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</si>
  <si>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</si>
  <si>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</si>
  <si>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</si>
  <si>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</si>
  <si>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</si>
  <si>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</si>
  <si>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</si>
  <si>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</si>
  <si>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</si>
  <si>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</si>
  <si>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</si>
  <si>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</si>
  <si>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</si>
  <si>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</si>
  <si>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</si>
  <si>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</si>
  <si>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</si>
  <si>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</si>
  <si>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</si>
  <si>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</si>
  <si>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</si>
  <si>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</si>
  <si>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</si>
  <si>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</si>
  <si>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</si>
  <si>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</si>
  <si>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</si>
  <si>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</si>
  <si>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</si>
  <si>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</si>
  <si>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</si>
  <si>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</si>
  <si>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</si>
  <si>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</si>
  <si>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</si>
  <si>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</si>
  <si>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</si>
  <si>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</si>
  <si>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</si>
  <si>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</si>
  <si>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</si>
  <si>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</si>
  <si>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</si>
  <si>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</si>
  <si>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</si>
  <si>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</si>
  <si>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</si>
  <si>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</si>
  <si>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</si>
  <si>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</si>
  <si>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</si>
  <si>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</si>
  <si>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</si>
  <si>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</si>
  <si>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</si>
  <si>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</si>
  <si>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</si>
  <si>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</si>
  <si>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</si>
  <si>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</si>
  <si>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</si>
  <si>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</si>
  <si>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</si>
  <si>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</si>
  <si>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</si>
  <si>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</si>
  <si>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</si>
  <si>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</si>
  <si>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</si>
  <si>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</si>
  <si>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</si>
  <si>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</si>
  <si>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</si>
  <si>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</si>
  <si>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</si>
  <si>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</si>
  <si>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</si>
  <si>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</si>
  <si>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</si>
  <si>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</si>
  <si>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</si>
  <si>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</si>
  <si>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</si>
  <si>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</si>
  <si>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</si>
  <si>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</si>
  <si>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</si>
  <si>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</si>
  <si>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</si>
  <si>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</si>
  <si>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</si>
  <si>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</si>
  <si>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</si>
  <si>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</si>
  <si>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</si>
  <si>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</si>
  <si>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</si>
  <si>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</si>
  <si>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</si>
  <si>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</si>
  <si>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</si>
  <si>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</si>
  <si>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</si>
  <si>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</si>
  <si>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</si>
  <si>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</si>
  <si>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</si>
  <si>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</si>
  <si>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</si>
  <si>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</si>
  <si>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</si>
  <si>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</si>
  <si>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</si>
  <si>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</si>
  <si>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</si>
  <si>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</si>
  <si>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</si>
  <si>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</si>
  <si>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</si>
  <si>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</si>
  <si>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</si>
  <si>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</si>
  <si>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</si>
  <si>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</si>
  <si>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</si>
  <si>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</si>
  <si>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</si>
  <si>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</si>
  <si>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</si>
  <si>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</si>
  <si>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</si>
  <si>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</si>
  <si>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</si>
  <si>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</si>
  <si>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</si>
  <si>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</si>
  <si>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</si>
  <si>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</si>
  <si>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</si>
  <si>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</si>
  <si>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</si>
  <si>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</si>
  <si>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</si>
  <si>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</si>
  <si>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</si>
  <si>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</si>
  <si>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</si>
  <si>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</si>
  <si>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</si>
  <si>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</si>
  <si>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</si>
  <si>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</si>
  <si>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</si>
  <si>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</si>
  <si>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</si>
  <si>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</si>
  <si>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</si>
  <si>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</si>
  <si>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</si>
  <si>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</si>
  <si>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</si>
  <si>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</si>
  <si>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</si>
  <si>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</si>
  <si>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</si>
  <si>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</si>
  <si>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</si>
  <si>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</si>
  <si>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</si>
  <si>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</si>
  <si>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</si>
  <si>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</si>
  <si>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</si>
  <si>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</si>
  <si>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</si>
  <si>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</si>
  <si>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</si>
  <si>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</si>
  <si>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</si>
  <si>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</si>
  <si>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</si>
  <si>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</si>
  <si>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</si>
  <si>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</si>
  <si>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</si>
  <si>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</si>
  <si>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</si>
  <si>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</si>
  <si>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</si>
  <si>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</si>
  <si>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</si>
  <si>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</si>
  <si>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</si>
  <si>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</si>
  <si>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</si>
  <si>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</si>
  <si>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</si>
  <si>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</si>
  <si>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</si>
  <si>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</si>
  <si>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</si>
  <si>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</si>
  <si>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</si>
  <si>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</si>
  <si>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</si>
  <si>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</si>
  <si>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</si>
  <si>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</si>
  <si>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</si>
  <si>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</si>
  <si>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</si>
  <si>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</si>
  <si>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</si>
  <si>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</si>
  <si>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</si>
  <si>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</si>
  <si>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</si>
  <si>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</si>
  <si>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</si>
  <si>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</si>
  <si>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</si>
  <si>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</si>
  <si>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</si>
  <si>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</si>
  <si>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</si>
  <si>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</si>
  <si>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</si>
  <si>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</si>
  <si>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</si>
  <si>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</si>
  <si>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</si>
  <si>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</si>
  <si>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</si>
  <si>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</si>
  <si>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</si>
  <si>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</si>
  <si>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</si>
  <si>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</si>
  <si>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</si>
  <si>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</si>
  <si>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</si>
  <si>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</si>
  <si>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</si>
  <si>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</si>
  <si>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</si>
  <si>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</si>
  <si>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</si>
  <si>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</si>
  <si>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</si>
  <si>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</si>
  <si>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</si>
  <si>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</si>
  <si>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</si>
  <si>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</si>
  <si>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</si>
  <si>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</si>
  <si>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</si>
  <si>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</si>
  <si>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</si>
  <si>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</si>
  <si>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</si>
  <si>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</si>
  <si>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</si>
  <si>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</si>
  <si>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</si>
  <si>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</si>
  <si>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</si>
  <si>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</si>
  <si>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</si>
  <si>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</si>
  <si>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</si>
  <si>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</si>
  <si>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</si>
  <si>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</si>
  <si>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</si>
  <si>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</si>
  <si>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</si>
  <si>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</si>
  <si>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</si>
  <si>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</si>
  <si>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</si>
  <si>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</si>
  <si>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</si>
  <si>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</si>
  <si>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</si>
  <si>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</si>
  <si>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</si>
  <si>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</si>
  <si>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</si>
  <si>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</si>
  <si>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</si>
  <si>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</si>
  <si>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</si>
  <si>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</si>
  <si>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</si>
  <si>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</si>
  <si>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</si>
  <si>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</si>
  <si>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</si>
  <si>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</si>
  <si>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</si>
  <si>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</si>
  <si>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</si>
  <si>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</si>
  <si>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</si>
  <si>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</si>
  <si>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</si>
  <si>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</si>
  <si>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</si>
  <si>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</si>
  <si>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</si>
  <si>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</si>
  <si>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</si>
  <si>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</si>
  <si>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</si>
  <si>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</si>
  <si>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</si>
  <si>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</si>
  <si>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</si>
  <si>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</si>
  <si>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</si>
  <si>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</si>
  <si>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</si>
  <si>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</si>
  <si>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</si>
  <si>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</si>
  <si>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</si>
  <si>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</si>
  <si>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</si>
  <si>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</si>
  <si>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</si>
  <si>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</si>
  <si>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</si>
  <si>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</si>
  <si>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</si>
  <si>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</si>
  <si>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</si>
  <si>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</si>
  <si>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</si>
  <si>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</si>
  <si>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</si>
  <si>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</si>
  <si>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</si>
  <si>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</si>
  <si>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</si>
  <si>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</si>
  <si>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</si>
  <si>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</si>
  <si>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</si>
  <si>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</si>
  <si>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</si>
  <si>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</si>
  <si>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</si>
  <si>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</si>
  <si>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</si>
  <si>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</si>
  <si>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</si>
  <si>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</si>
  <si>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</si>
  <si>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</si>
  <si>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</si>
  <si>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</si>
  <si>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</si>
  <si>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</si>
  <si>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</si>
  <si>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</si>
  <si>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</si>
  <si>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</si>
  <si>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</si>
  <si>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</si>
  <si>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</si>
  <si>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</si>
  <si>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</si>
  <si>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</si>
  <si>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</si>
  <si>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</si>
  <si>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</si>
  <si>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</si>
  <si>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</si>
  <si>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</si>
  <si>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</si>
  <si>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</si>
  <si>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</si>
  <si>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</si>
  <si>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</si>
  <si>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</si>
  <si>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</si>
  <si>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</si>
  <si>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</si>
  <si>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</si>
  <si>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</si>
  <si>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</si>
  <si>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</si>
  <si>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</si>
  <si>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</si>
  <si>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</si>
  <si>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</si>
  <si>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</si>
  <si>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</si>
  <si>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</si>
  <si>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</si>
  <si>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</si>
  <si>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</si>
  <si>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</si>
  <si>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</si>
  <si>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</si>
  <si>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</si>
  <si>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</si>
  <si>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</si>
  <si>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</si>
  <si>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</si>
  <si>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</si>
  <si>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</si>
  <si>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</si>
  <si>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</si>
  <si>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</si>
  <si>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</si>
  <si>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</si>
  <si>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</si>
  <si>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</si>
  <si>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</si>
  <si>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</si>
  <si>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</si>
  <si>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</si>
  <si>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</si>
  <si>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</si>
  <si>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</si>
  <si>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</si>
  <si>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</si>
  <si>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</si>
  <si>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</si>
  <si>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</si>
  <si>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</si>
  <si>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</si>
  <si>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</si>
  <si>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</si>
  <si>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</si>
  <si>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</si>
  <si>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</si>
  <si>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</si>
  <si>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</si>
  <si>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</si>
  <si>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</si>
  <si>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</si>
  <si>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</si>
  <si>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</si>
  <si>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</si>
  <si>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</si>
  <si>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</si>
  <si>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</si>
  <si>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</si>
  <si>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</si>
  <si>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</si>
  <si>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</si>
  <si>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</si>
  <si>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</si>
  <si>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</si>
  <si>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</si>
  <si>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</si>
  <si>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</si>
  <si>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</si>
  <si>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</si>
  <si>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</si>
  <si>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</si>
  <si>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</si>
  <si>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</si>
  <si>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</si>
  <si>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</si>
  <si>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</si>
  <si>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</si>
  <si>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</si>
  <si>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</si>
  <si>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</si>
  <si>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</si>
  <si>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</si>
  <si>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</si>
  <si>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</si>
  <si>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</si>
  <si>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</si>
  <si>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</si>
  <si>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</si>
  <si>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</si>
  <si>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</si>
  <si>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</si>
  <si>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</si>
  <si>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</si>
  <si>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</si>
  <si>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</si>
  <si>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</si>
  <si>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</si>
  <si>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</si>
  <si>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</si>
  <si>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</si>
  <si>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</si>
  <si>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</si>
  <si>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</si>
  <si>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</si>
  <si>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</si>
  <si>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</si>
  <si>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</si>
  <si>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</si>
  <si>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</si>
  <si>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</si>
  <si>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</si>
  <si>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</si>
  <si>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</si>
  <si>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</si>
  <si>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</si>
  <si>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</si>
  <si>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</si>
  <si>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</si>
  <si>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</si>
  <si>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</si>
  <si>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</si>
  <si>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</si>
  <si>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</si>
  <si>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</si>
  <si>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</si>
  <si>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</si>
  <si>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</si>
  <si>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</si>
  <si>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</si>
  <si>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</si>
  <si>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</si>
  <si>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</si>
  <si>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</si>
  <si>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</si>
  <si>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</si>
  <si>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</si>
  <si>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</si>
  <si>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</si>
  <si>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</si>
  <si>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</si>
  <si>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</si>
  <si>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</si>
  <si>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</si>
  <si>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</si>
  <si>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</si>
  <si>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</si>
  <si>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</si>
  <si>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</si>
  <si>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</si>
  <si>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</si>
  <si>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</si>
  <si>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</si>
  <si>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</si>
  <si>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</si>
  <si>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</si>
  <si>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</si>
  <si>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</si>
  <si>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</si>
  <si>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</si>
  <si>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</si>
  <si>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</si>
  <si>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</si>
  <si>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</si>
  <si>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</si>
  <si>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</si>
  <si>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</si>
  <si>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</si>
  <si>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</si>
  <si>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</si>
  <si>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</si>
  <si>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</si>
  <si>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</si>
  <si>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</si>
  <si>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</si>
  <si>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</si>
  <si>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</si>
  <si>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</si>
  <si>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</si>
  <si>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</si>
  <si>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</si>
  <si>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</si>
  <si>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</si>
  <si>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</si>
  <si>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</si>
  <si>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</si>
  <si>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</si>
  <si>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</si>
  <si>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</si>
  <si>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</si>
  <si>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</si>
  <si>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</si>
  <si>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</si>
  <si>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</si>
  <si>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</si>
  <si>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</si>
  <si>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</si>
  <si>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</si>
  <si>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</si>
  <si>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</si>
  <si>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</si>
  <si>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FFFFFF"/>
        <rFont val="Microsoft YaHei"/>
        <family val="2"/>
        <charset val="134"/>
      </rPr>
      <t>缺少的条件</t>
    </r>
    <phoneticPr fontId="2" type="noConversion"/>
  </si>
  <si>
    <r>
      <rPr>
        <b/>
        <sz val="12"/>
        <color rgb="FFFFFFFF"/>
        <rFont val="Microsoft YaHei"/>
        <family val="2"/>
        <charset val="134"/>
      </rPr>
      <t>版本</t>
    </r>
    <phoneticPr fontId="2" type="noConversion"/>
  </si>
  <si>
    <r>
      <rPr>
        <b/>
        <sz val="12"/>
        <color rgb="FFFFFFFF"/>
        <rFont val="Microsoft YaHei"/>
        <family val="2"/>
        <charset val="134"/>
      </rPr>
      <t>版本公告</t>
    </r>
    <phoneticPr fontId="2" type="noConversion"/>
  </si>
  <si>
    <r>
      <rPr>
        <b/>
        <sz val="12"/>
        <color rgb="FFFFFFFF"/>
        <rFont val="Microsoft YaHei"/>
        <family val="2"/>
        <charset val="134"/>
      </rPr>
      <t>角色祈愿</t>
    </r>
    <phoneticPr fontId="2" type="noConversion"/>
  </si>
  <si>
    <r>
      <rPr>
        <b/>
        <sz val="12"/>
        <color rgb="FFFFFFFF"/>
        <rFont val="Microsoft YaHei"/>
        <family val="2"/>
        <charset val="134"/>
      </rPr>
      <t>神铸赋形</t>
    </r>
    <phoneticPr fontId="2" type="noConversion"/>
  </si>
  <si>
    <r>
      <rPr>
        <u/>
        <sz val="12"/>
        <color rgb="FF175CEB"/>
        <rFont val="微软雅黑"/>
        <family val="2"/>
        <charset val="134"/>
      </rPr>
      <t>「单手剑·风鹰剑」「弓·阿莫斯之弓」</t>
    </r>
    <phoneticPr fontId="2" type="noConversion"/>
  </si>
  <si>
    <r>
      <rPr>
        <u/>
        <sz val="12"/>
        <color rgb="FF175CEB"/>
        <rFont val="微软雅黑"/>
        <family val="2"/>
        <charset val="134"/>
      </rPr>
      <t>「法器·四风原典」「双手剑·狼的末路」</t>
    </r>
    <phoneticPr fontId="2" type="noConversion"/>
  </si>
  <si>
    <r>
      <rPr>
        <u/>
        <sz val="12"/>
        <color rgb="FF175CEB"/>
        <rFont val="微软雅黑"/>
        <family val="2"/>
        <charset val="134"/>
      </rPr>
      <t>「法器·尘世之锁」、「弓·天空之翼」</t>
    </r>
    <phoneticPr fontId="2" type="noConversion"/>
  </si>
  <si>
    <r>
      <rPr>
        <u/>
        <sz val="12"/>
        <color rgb="FF175CEB"/>
        <rFont val="微软雅黑"/>
        <family val="2"/>
        <charset val="134"/>
      </rPr>
      <t>「长柄武器·贯虹之槊」「双手剑·无工之剑」</t>
    </r>
    <phoneticPr fontId="2" type="noConversion"/>
  </si>
  <si>
    <r>
      <rPr>
        <u/>
        <sz val="12"/>
        <color rgb="FF175CEB"/>
        <rFont val="微软雅黑"/>
        <family val="2"/>
        <charset val="134"/>
      </rPr>
      <t>「单手剑·斫峰之刃」、「法器·天空之卷」</t>
    </r>
    <phoneticPr fontId="2" type="noConversion"/>
  </si>
  <si>
    <r>
      <rPr>
        <u/>
        <sz val="12"/>
        <color rgb="FF175CEB"/>
        <rFont val="微软雅黑"/>
        <family val="2"/>
        <charset val="134"/>
      </rPr>
      <t>「弓·阿莫斯之弓」「双手剑·天空之傲」</t>
    </r>
    <phoneticPr fontId="2" type="noConversion"/>
  </si>
  <si>
    <r>
      <rPr>
        <u/>
        <sz val="12"/>
        <color rgb="FF175CEB"/>
        <rFont val="微软雅黑"/>
        <family val="2"/>
        <charset val="134"/>
      </rPr>
      <t>「单手剑·磐岩结绿」、「长柄武器·和璞鸢」</t>
    </r>
    <phoneticPr fontId="2" type="noConversion"/>
  </si>
  <si>
    <r>
      <rPr>
        <u/>
        <sz val="12"/>
        <color rgb="FF175CEB"/>
        <rFont val="微软雅黑"/>
        <family val="2"/>
        <charset val="134"/>
      </rPr>
      <t>「长柄武器·护摩之杖」、「双手剑·狼的末路」</t>
    </r>
    <phoneticPr fontId="2" type="noConversion"/>
  </si>
  <si>
    <r>
      <rPr>
        <u/>
        <sz val="12"/>
        <color rgb="FF175CEB"/>
        <rFont val="微软雅黑"/>
        <family val="2"/>
        <charset val="134"/>
      </rPr>
      <t>「弓·终末嗟叹之诗」、「单手剑·天空之刃」</t>
    </r>
    <phoneticPr fontId="2" type="noConversion"/>
  </si>
  <si>
    <r>
      <rPr>
        <u/>
        <sz val="12"/>
        <color rgb="FF175CEB"/>
        <rFont val="微软雅黑"/>
        <family val="2"/>
        <charset val="134"/>
      </rPr>
      <t>「弓·天空之翼」「法器·四风原典」</t>
    </r>
    <phoneticPr fontId="2" type="noConversion"/>
  </si>
  <si>
    <r>
      <rPr>
        <u/>
        <sz val="12"/>
        <color rgb="FF175CEB"/>
        <rFont val="微软雅黑"/>
        <family val="2"/>
        <charset val="134"/>
      </rPr>
      <t>「单手剑·斫峰之刃」「法器·尘世之锁」</t>
    </r>
    <phoneticPr fontId="2" type="noConversion"/>
  </si>
  <si>
    <r>
      <rPr>
        <u/>
        <sz val="12"/>
        <color rgb="FF175CEB"/>
        <rFont val="微软雅黑"/>
        <family val="2"/>
        <charset val="134"/>
      </rPr>
      <t>「双手剑·松籁响起之时」、「单手剑·风鹰剑」</t>
    </r>
    <phoneticPr fontId="2" type="noConversion"/>
  </si>
  <si>
    <r>
      <rPr>
        <u/>
        <sz val="12"/>
        <color rgb="FF175CEB"/>
        <rFont val="微软雅黑"/>
        <family val="2"/>
        <charset val="134"/>
      </rPr>
      <t>「双手剑·天空之傲」「法器·四风原典」</t>
    </r>
    <phoneticPr fontId="2" type="noConversion"/>
  </si>
  <si>
    <r>
      <rPr>
        <u/>
        <sz val="12"/>
        <color rgb="FF175CEB"/>
        <rFont val="微软雅黑"/>
        <family val="2"/>
        <charset val="134"/>
      </rPr>
      <t>「单手剑·苍古自由之誓」、「法器·天空之卷」</t>
    </r>
    <phoneticPr fontId="2" type="noConversion"/>
  </si>
  <si>
    <r>
      <rPr>
        <u/>
        <sz val="12"/>
        <color rgb="FF175CEB"/>
        <rFont val="微软雅黑"/>
        <family val="2"/>
        <charset val="134"/>
      </rPr>
      <t>「单手剑·雾切之回光」、「长柄武器·天空之脊」</t>
    </r>
    <phoneticPr fontId="2" type="noConversion"/>
  </si>
  <si>
    <r>
      <rPr>
        <u/>
        <sz val="12"/>
        <color rgb="FF175CEB"/>
        <rFont val="微软雅黑"/>
        <family val="2"/>
        <charset val="134"/>
      </rPr>
      <t>「弓·飞雷之弦振」、「单手剑·天空之刃」</t>
    </r>
    <phoneticPr fontId="2" type="noConversion"/>
  </si>
  <si>
    <r>
      <rPr>
        <u/>
        <sz val="12"/>
        <color rgb="FF175CEB"/>
        <rFont val="微软雅黑"/>
        <family val="2"/>
        <charset val="134"/>
      </rPr>
      <t>「长柄武器·薙草之稻光」「双手剑·无工之剑」</t>
    </r>
    <phoneticPr fontId="2" type="noConversion"/>
  </si>
  <si>
    <r>
      <rPr>
        <u/>
        <sz val="12"/>
        <color rgb="FF175CEB"/>
        <rFont val="微软雅黑"/>
        <family val="2"/>
        <charset val="134"/>
      </rPr>
      <t>「法器·不灭月华」「单手剑·磐岩结绿」</t>
    </r>
    <phoneticPr fontId="2" type="noConversion"/>
  </si>
  <si>
    <r>
      <rPr>
        <u/>
        <sz val="12"/>
        <color rgb="FF175CEB"/>
        <rFont val="微软雅黑"/>
        <family val="2"/>
        <charset val="134"/>
      </rPr>
      <t>「弓·冬极白星」「法器·尘世之锁」</t>
    </r>
    <phoneticPr fontId="2" type="noConversion"/>
  </si>
  <si>
    <r>
      <rPr>
        <u/>
        <sz val="12"/>
        <color rgb="FF175CEB"/>
        <rFont val="微软雅黑"/>
        <family val="2"/>
        <charset val="134"/>
      </rPr>
      <t>「长柄武器·护摩之杖」「弓·终末嗟叹之诗」</t>
    </r>
    <phoneticPr fontId="2" type="noConversion"/>
  </si>
  <si>
    <r>
      <rPr>
        <u/>
        <sz val="12"/>
        <color rgb="FF175CEB"/>
        <rFont val="微软雅黑"/>
        <family val="2"/>
        <charset val="134"/>
      </rPr>
      <t>「单手剑·苍古自由之誓」「双手剑·松籁响起之时」</t>
    </r>
    <phoneticPr fontId="2" type="noConversion"/>
  </si>
  <si>
    <r>
      <rPr>
        <u/>
        <sz val="12"/>
        <color rgb="FF175CEB"/>
        <rFont val="微软雅黑"/>
        <family val="2"/>
        <charset val="134"/>
      </rPr>
      <t>「单手剑·苍古自由之誓」「双手剑·松籁响起之时」</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</si>
  <si>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</si>
  <si>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</si>
  <si>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</si>
  <si>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r>
      <rPr>
        <b/>
        <sz val="14"/>
        <color rgb="FF000000"/>
        <rFont val="微软雅黑"/>
        <family val="2"/>
        <charset val="134"/>
      </rPr>
      <t>星辉兑换</t>
    </r>
    <phoneticPr fontId="2" type="noConversion"/>
  </si>
  <si>
    <r>
      <rPr>
        <b/>
        <sz val="14"/>
        <color rgb="FF000000"/>
        <rFont val="微软雅黑"/>
        <family val="2"/>
        <charset val="134"/>
      </rPr>
      <t>2021年</t>
    </r>
    <phoneticPr fontId="2" type="noConversion"/>
  </si>
  <si>
    <r>
      <rPr>
        <b/>
        <sz val="14"/>
        <color rgb="FF000000"/>
        <rFont val="微软雅黑"/>
        <family val="2"/>
        <charset val="134"/>
      </rPr>
      <t>2022年</t>
    </r>
    <phoneticPr fontId="2" type="noConversion"/>
  </si>
  <si>
    <r>
      <rPr>
        <b/>
        <sz val="14"/>
        <color rgb="FF000000"/>
        <rFont val="微软雅黑"/>
        <family val="2"/>
        <charset val="134"/>
      </rPr>
      <t>2023年</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</si>
  <si>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</si>
  <si>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</si>
  <si>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</si>
  <si>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</si>
  <si>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</si>
  <si>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</si>
  <si>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b/>
        <sz val="14"/>
        <rFont val="微软雅黑"/>
        <family val="2"/>
        <charset val="134"/>
      </rPr>
      <t>循环规律</t>
    </r>
    <phoneticPr fontId="2" type="noConversion"/>
  </si>
  <si>
    <r>
      <rPr>
        <b/>
        <sz val="14"/>
        <color rgb="FF000000"/>
        <rFont val="微软雅黑"/>
        <family val="2"/>
        <charset val="134"/>
      </rPr>
      <t>武器</t>
    </r>
    <phoneticPr fontId="2" type="noConversion"/>
  </si>
  <si>
    <r>
      <rPr>
        <b/>
        <sz val="14"/>
        <color rgb="FF000000"/>
        <rFont val="微软雅黑"/>
        <family val="2"/>
        <charset val="134"/>
      </rPr>
      <t>角色</t>
    </r>
    <phoneticPr fontId="2" type="noConversion"/>
  </si>
  <si>
    <t>☑</t>
    <phoneticPr fontId="50" type="noConversion"/>
  </si>
  <si>
    <t>☐</t>
    <phoneticPr fontId="50" type="noConversion"/>
  </si>
  <si>
    <t>文档原链接</t>
    <phoneticPr fontId="50" type="noConversion"/>
  </si>
  <si>
    <t>链接</t>
    <phoneticPr fontId="50" type="noConversion"/>
  </si>
  <si>
    <t>https://bbs.mihoyo.com/ys/article/20734455</t>
    <phoneticPr fontId="50" type="noConversion"/>
  </si>
  <si>
    <t>https://docs.qq.com/sheet/DTXJadXV4VmJySHF6</t>
    <phoneticPr fontId="50" type="noConversion"/>
  </si>
  <si>
    <t>https://docs.qq.com/sheet/DS01hbnZwZm5KVnBB?tab=BB08J6</t>
    <phoneticPr fontId="50"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</si>
  <si>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</si>
  <si>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</si>
  <si>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</si>
  <si>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</si>
  <si>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</si>
  <si>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</si>
  <si>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</si>
  <si>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</si>
  <si>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</si>
  <si>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</si>
  <si>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6" type="noConversion"/>
  </si>
  <si>
    <t>中国大陆可能无法正常访问；该网站还有其他不少实用功能</t>
  </si>
  <si>
    <r>
      <rPr>
        <u/>
        <sz val="11"/>
        <color rgb="FF175CEB"/>
        <rFont val="Microsoft YaHei"/>
        <family val="2"/>
        <charset val="134"/>
      </rPr>
      <t>仙灵 原神规划助手 Seelie</t>
    </r>
    <phoneticPr fontId="56"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</si>
  <si>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</si>
  <si>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</si>
  <si>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</si>
  <si>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6" type="noConversion"/>
  </si>
  <si>
    <r>
      <rPr>
        <b/>
        <sz val="11"/>
        <color rgb="FF000000"/>
        <rFont val="Microsoft YaHei"/>
        <family val="2"/>
        <charset val="134"/>
      </rPr>
      <t>Code</t>
    </r>
    <phoneticPr fontId="56" type="noConversion"/>
  </si>
  <si>
    <t>版本</t>
  </si>
  <si>
    <t>隐藏</t>
  </si>
  <si>
    <t>特辑</t>
  </si>
  <si>
    <t>成就名称</t>
  </si>
  <si>
    <t>描述</t>
  </si>
  <si>
    <r>
      <rPr>
        <b/>
        <sz val="11"/>
        <color rgb="FF000000"/>
        <rFont val="Microsoft YaHei"/>
        <family val="2"/>
        <charset val="134"/>
      </rPr>
      <t>分类</t>
    </r>
    <phoneticPr fontId="56" type="noConversion"/>
  </si>
  <si>
    <r>
      <rPr>
        <b/>
        <sz val="11"/>
        <color rgb="FF000000"/>
        <rFont val="Microsoft YaHei"/>
        <family val="2"/>
        <charset val="134"/>
      </rPr>
      <t>稀有度</t>
    </r>
    <phoneticPr fontId="56" type="noConversion"/>
  </si>
  <si>
    <r>
      <rPr>
        <b/>
        <sz val="11"/>
        <color rgb="FF000000"/>
        <rFont val="Microsoft YaHei"/>
        <family val="2"/>
        <charset val="134"/>
      </rPr>
      <t>原石</t>
    </r>
    <phoneticPr fontId="56" type="noConversion"/>
  </si>
  <si>
    <r>
      <rPr>
        <b/>
        <sz val="11"/>
        <color rgb="FF000000"/>
        <rFont val="Microsoft YaHei"/>
        <family val="2"/>
        <charset val="134"/>
      </rPr>
      <t>备     注 （制作：彼音星垠    整理：B站:oz水银 ）</t>
    </r>
    <phoneticPr fontId="56" type="noConversion"/>
  </si>
  <si>
    <r>
      <rPr>
        <b/>
        <sz val="11"/>
        <color rgb="FF000000"/>
        <rFont val="Microsoft YaHei"/>
        <family val="2"/>
        <charset val="134"/>
      </rPr>
      <t>Neta、名称注释（有待补充）</t>
    </r>
    <phoneticPr fontId="56"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</si>
  <si>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</si>
  <si>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</si>
  <si>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</si>
  <si>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</si>
  <si>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6" type="noConversion"/>
  </si>
  <si>
    <t>★</t>
  </si>
  <si>
    <r>
      <rPr>
        <u/>
        <sz val="11"/>
        <color rgb="FFFF0000"/>
        <rFont val="Microsoft YaHei"/>
        <family val="2"/>
        <charset val="134"/>
      </rPr>
      <t>*视频地址（点击自动跳转）</t>
    </r>
    <phoneticPr fontId="56"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</si>
  <si>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</si>
  <si>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</si>
  <si>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</si>
  <si>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</si>
  <si>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</si>
  <si>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</si>
  <si>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</si>
  <si>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</si>
  <si>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</si>
  <si>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</si>
  <si>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</si>
  <si>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</si>
  <si>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</si>
  <si>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</si>
  <si>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</si>
  <si>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</si>
  <si>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</si>
  <si>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</si>
  <si>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</si>
  <si>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</si>
  <si>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</si>
  <si>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</si>
  <si>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</si>
  <si>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</si>
  <si>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</si>
  <si>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</si>
  <si>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</si>
  <si>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</si>
  <si>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</si>
  <si>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</si>
  <si>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</si>
  <si>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</si>
  <si>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</si>
  <si>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</si>
  <si>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</si>
  <si>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</si>
  <si>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</si>
  <si>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</si>
  <si>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</si>
  <si>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</si>
  <si>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</si>
  <si>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</si>
  <si>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</si>
  <si>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</si>
  <si>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</si>
  <si>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</si>
  <si>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</si>
  <si>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</si>
  <si>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</si>
  <si>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6"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</si>
  <si>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6"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</si>
  <si>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</si>
  <si>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</si>
  <si>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</si>
  <si>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</si>
  <si>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</si>
  <si>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</si>
  <si>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</si>
  <si>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</si>
  <si>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</si>
  <si>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</si>
  <si>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</si>
  <si>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</si>
  <si>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</si>
  <si>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</si>
  <si>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</si>
  <si>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</si>
  <si>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</si>
  <si>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</si>
  <si>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</si>
  <si>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</si>
  <si>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</si>
  <si>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</si>
  <si>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</si>
  <si>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</si>
  <si>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</si>
  <si>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</si>
  <si>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</si>
  <si>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</si>
  <si>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</si>
  <si>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</si>
  <si>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</si>
  <si>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</si>
  <si>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</si>
  <si>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</si>
  <si>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</si>
  <si>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</si>
  <si>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</si>
  <si>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</si>
  <si>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</si>
  <si>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</si>
  <si>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</si>
  <si>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</si>
  <si>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</si>
  <si>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</si>
  <si>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6"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</si>
  <si>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</si>
  <si>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6"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</si>
  <si>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6"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</si>
  <si>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</si>
  <si>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</si>
  <si>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6"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</si>
  <si>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</si>
  <si>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6"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</si>
  <si>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6"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</si>
  <si>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</si>
  <si>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6"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</si>
  <si>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</si>
  <si>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</si>
  <si>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</si>
  <si>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</si>
  <si>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</si>
  <si>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6"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</si>
  <si>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</si>
  <si>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</si>
  <si>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</si>
  <si>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</si>
  <si>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6"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</si>
  <si>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</si>
  <si>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</si>
  <si>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</si>
  <si>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</si>
  <si>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6"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</si>
  <si>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</si>
  <si>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</si>
  <si>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</si>
  <si>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</si>
  <si>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</si>
  <si>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</si>
  <si>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</si>
  <si>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</si>
  <si>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</si>
  <si>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6"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</si>
  <si>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</si>
  <si>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</si>
  <si>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</si>
  <si>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</si>
  <si>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</si>
  <si>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</si>
  <si>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</si>
  <si>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</si>
  <si>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</si>
  <si>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</si>
  <si>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6"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</si>
  <si>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</si>
  <si>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6"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</si>
  <si>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</si>
  <si>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</si>
  <si>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</si>
  <si>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</si>
  <si>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</si>
  <si>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6"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</si>
  <si>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6"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</si>
  <si>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</si>
  <si>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</si>
  <si>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6"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</si>
  <si>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</si>
  <si>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</si>
  <si>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</si>
  <si>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</si>
  <si>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</si>
  <si>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</si>
  <si>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</si>
  <si>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</si>
  <si>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</si>
  <si>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</si>
  <si>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</si>
  <si>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</si>
  <si>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</si>
  <si>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</si>
  <si>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</si>
  <si>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</si>
  <si>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</si>
  <si>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</si>
  <si>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</si>
  <si>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</si>
  <si>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</si>
  <si>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6"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</si>
  <si>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</si>
  <si>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</si>
  <si>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</si>
  <si>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</si>
  <si>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</si>
  <si>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</si>
  <si>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6"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</si>
  <si>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</si>
  <si>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</si>
  <si>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</si>
  <si>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6"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</si>
  <si>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</si>
  <si>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6"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</si>
  <si>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</si>
  <si>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</si>
  <si>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6"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</si>
  <si>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6"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</si>
  <si>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6"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</si>
  <si>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</si>
  <si>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</si>
  <si>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</si>
  <si>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</si>
  <si>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6"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</si>
  <si>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</si>
  <si>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</si>
  <si>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</si>
  <si>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</si>
  <si>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</si>
  <si>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</si>
  <si>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</si>
  <si>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6"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</si>
  <si>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</si>
  <si>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6"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</si>
  <si>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</si>
  <si>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</si>
  <si>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6"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</si>
  <si>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</si>
  <si>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</si>
  <si>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</si>
  <si>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6"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</si>
  <si>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6"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</si>
  <si>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</si>
  <si>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</si>
  <si>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6"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</si>
  <si>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</si>
  <si>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</si>
  <si>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</si>
  <si>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6"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</si>
  <si>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</si>
  <si>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</si>
  <si>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</si>
  <si>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</si>
  <si>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</si>
  <si>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</si>
  <si>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</si>
  <si>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</si>
  <si>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</si>
  <si>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</si>
  <si>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6"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</si>
  <si>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</si>
  <si>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</si>
  <si>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</si>
  <si>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</si>
  <si>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</si>
  <si>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</si>
  <si>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</si>
  <si>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</si>
  <si>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</si>
  <si>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6"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</si>
  <si>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</si>
  <si>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</si>
  <si>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</si>
  <si>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</si>
  <si>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</si>
  <si>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</si>
  <si>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</si>
  <si>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</si>
  <si>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</si>
  <si>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</si>
  <si>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</si>
  <si>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</si>
  <si>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</si>
  <si>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</si>
  <si>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</si>
  <si>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</si>
  <si>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</si>
  <si>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</si>
  <si>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</si>
  <si>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</si>
  <si>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</si>
  <si>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</si>
  <si>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</si>
  <si>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</si>
  <si>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</si>
  <si>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</si>
  <si>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</si>
  <si>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</si>
  <si>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</si>
  <si>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</si>
  <si>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</si>
  <si>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</si>
  <si>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</si>
  <si>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</si>
  <si>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</si>
  <si>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</si>
  <si>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</si>
  <si>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</si>
  <si>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</si>
  <si>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</si>
  <si>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</si>
  <si>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</si>
  <si>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</si>
  <si>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</si>
  <si>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</si>
  <si>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</si>
  <si>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</si>
  <si>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</si>
  <si>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</si>
  <si>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</si>
  <si>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</si>
  <si>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</si>
  <si>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</si>
  <si>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</si>
  <si>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</si>
  <si>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</si>
  <si>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</si>
  <si>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</si>
  <si>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</si>
  <si>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</si>
  <si>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</si>
  <si>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</si>
  <si>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</si>
  <si>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</si>
  <si>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</si>
  <si>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</si>
  <si>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</si>
  <si>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</si>
  <si>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</si>
  <si>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</si>
  <si>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</si>
  <si>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</si>
  <si>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</si>
  <si>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</si>
  <si>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</si>
  <si>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</si>
  <si>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</si>
  <si>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</si>
  <si>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</si>
  <si>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</si>
  <si>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</si>
  <si>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</si>
  <si>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</si>
  <si>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</si>
  <si>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</si>
  <si>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</si>
  <si>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</si>
  <si>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</si>
  <si>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</si>
  <si>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</si>
  <si>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</si>
  <si>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</si>
  <si>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</si>
  <si>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</si>
  <si>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</si>
  <si>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</si>
  <si>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</si>
  <si>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</si>
  <si>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</si>
  <si>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</si>
  <si>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</si>
  <si>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</si>
  <si>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</si>
  <si>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</si>
  <si>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</si>
  <si>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</si>
  <si>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</si>
  <si>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6"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</si>
  <si>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</si>
  <si>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6"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</si>
  <si>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</si>
  <si>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6"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</si>
  <si>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</si>
  <si>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</si>
  <si>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</si>
  <si>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</si>
  <si>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</si>
  <si>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</si>
  <si>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</si>
  <si>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</si>
  <si>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</si>
  <si>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</si>
  <si>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</si>
  <si>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</si>
  <si>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</si>
  <si>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</si>
  <si>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</si>
  <si>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</si>
  <si>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</si>
  <si>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</si>
  <si>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</si>
  <si>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</si>
  <si>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</si>
  <si>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</si>
  <si>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</si>
  <si>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</si>
  <si>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</si>
  <si>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</si>
  <si>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</si>
  <si>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</si>
  <si>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</si>
  <si>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6"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</si>
  <si>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</si>
  <si>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</si>
  <si>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</si>
  <si>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</si>
  <si>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</si>
  <si>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</si>
  <si>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</si>
  <si>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</si>
  <si>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</si>
  <si>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</si>
  <si>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</si>
  <si>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</si>
  <si>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</si>
  <si>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</si>
  <si>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</si>
  <si>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</si>
  <si>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</si>
  <si>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</si>
  <si>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</si>
  <si>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</si>
  <si>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</si>
  <si>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</si>
  <si>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</si>
  <si>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</si>
  <si>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</si>
  <si>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</si>
  <si>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</si>
  <si>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</si>
  <si>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</si>
  <si>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</si>
  <si>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</si>
  <si>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</si>
  <si>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</si>
  <si>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</si>
  <si>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</si>
  <si>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</si>
  <si>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</si>
  <si>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制       作：    彼音星垠                                                                 整       理：    B站:oz水银</t>
  </si>
  <si>
    <t>制作不易，转载请注明！！！</t>
  </si>
  <si>
    <r>
      <rPr>
        <b/>
        <sz val="11"/>
        <color rgb="FFFFFFFF"/>
        <rFont val="Microsoft YaHei"/>
        <family val="2"/>
        <charset val="134"/>
      </rPr>
      <t>2.6 新增成就 Beta</t>
    </r>
    <phoneticPr fontId="56" type="noConversion"/>
  </si>
  <si>
    <t>序号</t>
  </si>
  <si>
    <t>日常购买+新增24个掉落</t>
  </si>
  <si>
    <t>打开新本的障碍石头</t>
  </si>
  <si>
    <t>找三本矿产志</t>
  </si>
  <si>
    <t>“小绿洲”内找到干枯的果实</t>
  </si>
  <si>
    <t>翻译：相信黑暗的意思？</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</si>
  <si>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</si>
  <si>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</si>
  <si>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</si>
  <si>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</si>
  <si>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</si>
  <si>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</si>
  <si>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</si>
  <si>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</si>
  <si>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</si>
  <si>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</si>
  <si>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</si>
  <si>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</si>
  <si>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</si>
  <si>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</si>
  <si>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</si>
  <si>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</si>
  <si>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</si>
  <si>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</si>
  <si>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</si>
  <si>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</si>
  <si>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</si>
  <si>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</si>
  <si>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</si>
  <si>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</si>
  <si>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t xml:space="preserve">
原神成就5群：563021134（新群暗号：西风佑我）
隐藏要素肝帝群：173545762
（2.6暂收成就数625+的肝帝，看4点提瓦特凌晨的那种）</t>
  </si>
  <si>
    <r>
      <rPr>
        <b/>
        <sz val="11"/>
        <color rgb="FF000000"/>
        <rFont val="Microsoft YaHei"/>
        <family val="2"/>
        <charset val="134"/>
      </rPr>
      <t>隐藏</t>
    </r>
    <phoneticPr fontId="56" type="noConversion"/>
  </si>
  <si>
    <t>原石</t>
  </si>
  <si>
    <t>备注</t>
  </si>
  <si>
    <r>
      <rPr>
        <b/>
        <sz val="11"/>
        <color rgb="FF000000"/>
        <rFont val="Microsoft YaHei"/>
        <family val="2"/>
        <charset val="134"/>
      </rPr>
      <t>neta</t>
    </r>
    <phoneticPr fontId="56"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</si>
  <si>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</si>
  <si>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</si>
  <si>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</si>
  <si>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</si>
  <si>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</si>
  <si>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</si>
  <si>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</si>
  <si>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</si>
  <si>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</si>
  <si>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</si>
  <si>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</si>
  <si>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</si>
  <si>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</si>
  <si>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</si>
  <si>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</si>
  <si>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</si>
  <si>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</si>
  <si>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</si>
  <si>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</si>
  <si>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</si>
  <si>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</si>
  <si>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</si>
  <si>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</si>
  <si>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</si>
  <si>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</si>
  <si>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</si>
  <si>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</si>
  <si>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</si>
  <si>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</si>
  <si>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</si>
  <si>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</si>
  <si>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</si>
  <si>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</si>
  <si>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</si>
  <si>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</si>
  <si>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</si>
  <si>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</si>
  <si>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</si>
  <si>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</si>
  <si>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</si>
  <si>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</si>
  <si>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</si>
  <si>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</si>
  <si>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</si>
  <si>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</si>
  <si>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</si>
  <si>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</si>
  <si>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</si>
  <si>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</si>
  <si>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</si>
  <si>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</si>
  <si>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</si>
  <si>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</si>
  <si>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</si>
  <si>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</si>
  <si>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</si>
  <si>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</si>
  <si>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</si>
  <si>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</si>
  <si>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</si>
  <si>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</si>
  <si>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</si>
  <si>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</si>
  <si>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</si>
  <si>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</si>
  <si>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</si>
  <si>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</si>
  <si>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</si>
  <si>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</si>
  <si>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</si>
  <si>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</si>
  <si>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</si>
  <si>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</si>
  <si>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</si>
  <si>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</si>
  <si>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</si>
  <si>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</si>
  <si>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</si>
  <si>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</si>
  <si>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</si>
  <si>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</si>
  <si>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</si>
  <si>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</si>
  <si>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</si>
  <si>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</si>
  <si>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</si>
  <si>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</si>
  <si>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</si>
  <si>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</si>
  <si>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</si>
  <si>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</si>
  <si>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</si>
  <si>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</si>
  <si>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</si>
  <si>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</si>
  <si>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</si>
  <si>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</si>
  <si>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</si>
  <si>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</si>
  <si>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</si>
  <si>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</si>
  <si>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</si>
  <si>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</si>
  <si>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</si>
  <si>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</si>
  <si>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</si>
  <si>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</si>
  <si>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</si>
  <si>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</si>
  <si>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</si>
  <si>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</si>
  <si>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</si>
  <si>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</si>
  <si>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</si>
  <si>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</si>
  <si>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</si>
  <si>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</si>
  <si>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</si>
  <si>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</si>
  <si>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</si>
  <si>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</si>
  <si>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</si>
  <si>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</si>
  <si>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</si>
  <si>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</si>
  <si>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</si>
  <si>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</si>
  <si>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</si>
  <si>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</si>
  <si>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</si>
  <si>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</si>
  <si>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</si>
  <si>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</si>
  <si>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</si>
  <si>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</si>
  <si>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</si>
  <si>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</si>
  <si>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</si>
  <si>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</si>
  <si>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</si>
  <si>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6" type="noConversion"/>
  </si>
  <si>
    <t>该委托是某个含成就委托或者世界任务的前置任务</t>
  </si>
  <si>
    <t>花洲有客栈</t>
  </si>
  <si>
    <r>
      <rPr>
        <b/>
        <sz val="11"/>
        <color rgb="FFFF0000"/>
        <rFont val="Microsoft YaHei"/>
        <family val="2"/>
        <charset val="134"/>
      </rPr>
      <t>红色</t>
    </r>
    <phoneticPr fontId="56" type="noConversion"/>
  </si>
  <si>
    <t>该委托按照特定条件做完后有成就</t>
  </si>
  <si>
    <r>
      <rPr>
        <b/>
        <sz val="11"/>
        <color rgb="FF92D050"/>
        <rFont val="Microsoft YaHei"/>
        <family val="2"/>
        <charset val="134"/>
      </rPr>
      <t>绿色</t>
    </r>
    <phoneticPr fontId="56" type="noConversion"/>
  </si>
  <si>
    <t>虽然和 NPC 有交互但本质是打怪类的任务</t>
  </si>
  <si>
    <r>
      <rPr>
        <b/>
        <sz val="11"/>
        <color rgb="FF000000"/>
        <rFont val="Microsoft YaHei"/>
        <family val="2"/>
        <charset val="134"/>
      </rPr>
      <t>灰底</t>
    </r>
    <phoneticPr fontId="56" type="noConversion"/>
  </si>
  <si>
    <t>为世界任务相关联之类的任务</t>
  </si>
  <si>
    <r>
      <rPr>
        <u/>
        <sz val="11"/>
        <color rgb="FFFFFFFF"/>
        <rFont val="Microsoft YaHei"/>
        <family val="2"/>
        <charset val="134"/>
      </rPr>
      <t>NPC - 稻妻</t>
    </r>
    <phoneticPr fontId="56"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</si>
  <si>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</si>
  <si>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</si>
  <si>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</si>
  <si>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</si>
  <si>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</si>
  <si>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</si>
  <si>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</si>
  <si>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</si>
  <si>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</si>
  <si>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</si>
  <si>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</si>
  <si>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</si>
  <si>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</si>
  <si>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</si>
  <si>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6"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</si>
  <si>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</si>
  <si>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</si>
  <si>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</si>
  <si>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</si>
  <si>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</si>
  <si>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</si>
  <si>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</si>
  <si>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</si>
  <si>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</si>
  <si>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</si>
  <si>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</si>
  <si>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</si>
  <si>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</si>
  <si>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</si>
  <si>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</si>
  <si>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</si>
  <si>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</si>
  <si>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6"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</si>
  <si>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</si>
  <si>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</si>
  <si>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</si>
  <si>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</si>
  <si>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</si>
  <si>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</si>
  <si>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</si>
  <si>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</si>
  <si>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</si>
  <si>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</si>
  <si>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</si>
  <si>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</si>
  <si>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6" type="noConversion"/>
  </si>
  <si>
    <r>
      <rPr>
        <b/>
        <sz val="11"/>
        <color rgb="FF000000"/>
        <rFont val="Microsoft YaHei"/>
        <family val="2"/>
        <charset val="134"/>
      </rPr>
      <t>涉及的每日委托</t>
    </r>
    <phoneticPr fontId="56" type="noConversion"/>
  </si>
  <si>
    <r>
      <rPr>
        <b/>
        <sz val="11"/>
        <color rgb="FF000000"/>
        <rFont val="Microsoft YaHei"/>
        <family val="2"/>
        <charset val="134"/>
      </rPr>
      <t>备注</t>
    </r>
    <phoneticPr fontId="56"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</si>
  <si>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6" type="noConversion"/>
  </si>
  <si>
    <t>Olah！</t>
  </si>
  <si>
    <t>注意 1、不要攻击附近的丘丘人；2、注意雷雨天小心落雷击中丘丘人也会导致任务失败</t>
  </si>
  <si>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</si>
  <si>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t>至东国不相信眼泪</t>
  </si>
  <si>
    <t>愚人众、邪眼、女皇陛下，三个选项各选 1 次，也就是至少要做 3 次</t>
  </si>
  <si>
    <r>
      <rPr>
        <sz val="11"/>
        <color rgb="FF000000"/>
        <rFont val="Microsoft YaHei"/>
        <family val="2"/>
        <charset val="134"/>
      </rPr>
      <t xml:space="preserve">至少 3 次“完美”且不重复地完成委托才能拿到成就。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phoneticPr fontId="56" type="noConversion"/>
  </si>
  <si>
    <t>岩港往事</t>
  </si>
  <si>
    <r>
      <rPr>
        <sz val="11"/>
        <color rgb="FF000000"/>
        <rFont val="Microsoft YaHei"/>
        <family val="2"/>
        <charset val="134"/>
      </rPr>
      <t>需要做 4 次，给 4 次不同的道具：财神（必须是琉璃百合）；开拓之神（野外采集物：琉璃袋 清心 绝云辣椒 霓裳花等）；炉灶之神（各类矿石：夜泊石 铁矿 石珀 等等）；历史之神（璃月菜品：翡翠什锦袋 水煮黑背鲈 等等）。</t>
    </r>
    <r>
      <rPr>
        <sz val="11"/>
        <color rgb="FFFF0000"/>
        <rFont val="Microsoft YaHei"/>
        <family val="2"/>
        <charset val="134"/>
      </rPr>
      <t>当“财神”和“历史之神”共同存在任务道具会被回收，当“炉灶之神”和“开拓之神”共同存在任务道具会被回收，注意记录。</t>
    </r>
    <phoneticPr fontId="56" type="noConversion"/>
  </si>
  <si>
    <r>
      <rPr>
        <sz val="11"/>
        <color rgb="FF000000"/>
        <rFont val="Microsoft YaHei"/>
        <family val="2"/>
        <charset val="134"/>
      </rPr>
      <t>每次任务只能找 2 个人，找哪两个 NPC 是你接到任务后就决定了的，你无法更改，即便你自己手动找到了系统没有分配给你的那个人，你也无法和他对话
范二爷给《海山履云记》，茂才公给《裁雨声·上》</t>
    </r>
    <r>
      <rPr>
        <sz val="11"/>
        <color rgb="FFFF0000"/>
        <rFont val="Microsoft YaHei"/>
        <family val="2"/>
        <charset val="134"/>
      </rPr>
      <t>（但刷到他的概率比较低，刷不到也没办法）</t>
    </r>
    <r>
      <rPr>
        <sz val="11"/>
        <color rgb="FF000000"/>
        <rFont val="Microsoft YaHei"/>
        <family val="2"/>
        <charset val="134"/>
      </rPr>
      <t>；
江舟给《裁雨声·中》，暂无《裁雨声》下</t>
    </r>
    <r>
      <rPr>
        <sz val="11"/>
        <color rgb="FFFF0000"/>
        <rFont val="Microsoft YaHei"/>
        <family val="2"/>
        <charset val="134"/>
      </rPr>
      <t xml:space="preserve">（有上和中就可以拿到成就）
</t>
    </r>
    <r>
      <rPr>
        <sz val="11"/>
        <color rgb="FF000000"/>
        <rFont val="Microsoft YaHei"/>
        <family val="2"/>
        <charset val="134"/>
      </rPr>
      <t>最后给茶博士刘苏交付任务道具的时候只能交 1 个（所以拿完成就至少要做 3 次这个任务），交《海山履云记》能拿到成就《且听我一言。》
交《裁雨声·上》和《裁雨声·中》后得到成就《旅者且留步…》</t>
    </r>
    <phoneticPr fontId="56" type="noConversion"/>
  </si>
  <si>
    <t>1.5*</t>
  </si>
  <si>
    <r>
      <rPr>
        <sz val="11"/>
        <color rgb="FF000000"/>
        <rFont val="Microsoft YaHei"/>
        <family val="2"/>
        <charset val="134"/>
      </rPr>
      <t xml:space="preserve">每次随机刷陪其中一个人玩，无法自己选择陪谁玩
</t>
    </r>
    <r>
      <rPr>
        <sz val="11"/>
        <color rgb="FFC4C4C4"/>
        <rFont val="Microsoft YaHei"/>
        <family val="2"/>
        <charset val="134"/>
      </rPr>
      <t>1.5 版本之前没人刷到阿飞支线，因此当做 1.5 实装（估计是之前出了 bug）</t>
    </r>
    <phoneticPr fontId="56" type="noConversion"/>
  </si>
  <si>
    <r>
      <rPr>
        <sz val="11"/>
        <color rgb="FF000000"/>
        <rFont val="Microsoft YaHei"/>
        <family val="2"/>
        <charset val="134"/>
      </rPr>
      <t>5 个征兆每次随机刷 2 个：落叶（别吹别烧）、猫鱼成朋友（别捕鱼别杀鱼）、
有鸟成双对（别收割禽肉）、店主生意兴隆、</t>
    </r>
    <r>
      <rPr>
        <sz val="11"/>
        <color rgb="FFFF0000"/>
        <rFont val="Microsoft YaHei"/>
        <family val="2"/>
        <charset val="134"/>
      </rPr>
      <t xml:space="preserve">围在一起的狗（别赶走！网上流传的赶走狗是错误的）
</t>
    </r>
    <r>
      <rPr>
        <sz val="11"/>
        <color rgb="FF000000"/>
        <rFont val="Microsoft YaHei"/>
        <family val="2"/>
        <charset val="134"/>
      </rPr>
      <t>简单来说，完成这个成就，“知天命”：按照天命，不要人为干涉。你看到任何征兆什么都别做，看看就可以了；而另外一个成就「…而尽人事。」是看到什么就破坏什么（除了生意兴隆无法破坏以外）</t>
    </r>
    <phoneticPr fontId="56" type="noConversion"/>
  </si>
  <si>
    <t>做 5 次即可。1.0 时期有 bug 做一次可以当五次从而拿到成就，现已被修复</t>
  </si>
  <si>
    <t>勿言勿笑
独钓江雪</t>
  </si>
  <si>
    <t>正常完成 2 个任务即可</t>
  </si>
  <si>
    <t>望舒须筑阶</t>
  </si>
  <si>
    <t>正常完成《望舒须筑阶》系列任务即可</t>
  </si>
  <si>
    <t>蒙德地区每日委托</t>
  </si>
  <si>
    <t>天地万象（隐藏）</t>
  </si>
  <si>
    <t>鸽子、鸭子、小孩子
提米，对不起！</t>
  </si>
  <si>
    <r>
      <rPr>
        <sz val="11"/>
        <color rgb="FF000000"/>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，第二天刷《提米，对不起》</t>
    </r>
    <phoneticPr fontId="56" type="noConversion"/>
  </si>
  <si>
    <t>鸽子习惯一去不回
一个男孩的去信</t>
  </si>
  <si>
    <r>
      <rPr>
        <u/>
        <sz val="11"/>
        <color rgb="FF018FFB"/>
        <rFont val="Microsoft YaHei"/>
        <family val="2"/>
        <charset val="134"/>
      </rPr>
      <t>水银的讲解视频点此</t>
    </r>
    <r>
      <rPr>
        <u/>
        <sz val="11"/>
        <color rgb="FF000000"/>
        <rFont val="Microsoft YaHei"/>
        <family val="2"/>
        <charset val="134"/>
      </rPr>
      <t>；
每日委托</t>
    </r>
    <r>
      <rPr>
        <u/>
        <sz val="11"/>
        <color rgb="FFD000D2"/>
        <rFont val="Microsoft YaHei"/>
        <family val="2"/>
        <charset val="134"/>
      </rPr>
      <t>《鸽子习惯一去不回》</t>
    </r>
    <r>
      <rPr>
        <u/>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u/>
        <sz val="11"/>
        <color rgb="FFD000D2"/>
        <rFont val="Microsoft YaHei"/>
        <family val="2"/>
        <charset val="134"/>
      </rPr>
      <t>《一个男孩的去信》</t>
    </r>
    <r>
      <rPr>
        <u/>
        <sz val="11"/>
        <color rgb="FF000000"/>
        <rFont val="Microsoft YaHei"/>
        <family val="2"/>
        <charset val="134"/>
      </rPr>
      <t>，做完这个委托后可以拿到成就
建议在另外一个每日委托</t>
    </r>
    <r>
      <rPr>
        <u/>
        <sz val="11"/>
        <color rgb="FFD000D2"/>
        <rFont val="Microsoft YaHei"/>
        <family val="2"/>
        <charset val="134"/>
      </rPr>
      <t>《鸽子、鸭子、小孩子》</t>
    </r>
    <r>
      <rPr>
        <u/>
        <sz val="11"/>
        <color rgb="FF000000"/>
        <rFont val="Microsoft YaHei"/>
        <family val="2"/>
        <charset val="134"/>
      </rPr>
      <t>里</t>
    </r>
    <r>
      <rPr>
        <u/>
        <sz val="11"/>
        <color rgb="FFFF0000"/>
        <rFont val="Microsoft YaHei"/>
        <family val="2"/>
        <charset val="134"/>
      </rPr>
      <t xml:space="preserve">不要杀死提米要你喂的鸽子，这样更有可能进入掉信的支线
</t>
    </r>
    <r>
      <rPr>
        <u/>
        <sz val="11"/>
        <color rgb="FF000000"/>
        <rFont val="Microsoft YaHei"/>
        <family val="2"/>
        <charset val="134"/>
      </rPr>
      <t>至于提米那个略表歉意的成就可以在另外一次刷到鸽子鸭子小孩子以后再做</t>
    </r>
    <phoneticPr fontId="56" type="noConversion"/>
  </si>
  <si>
    <t>奇药庐中来
大病初愈</t>
  </si>
  <si>
    <r>
      <rPr>
        <sz val="11"/>
        <color rgb="FF000000"/>
        <rFont val="Microsoft YaHei"/>
        <family val="2"/>
        <charset val="134"/>
      </rPr>
      <t xml:space="preserve">《奇药庐中来》要做 3 次，之后解锁《大病初愈》的刷新可能性；第一次做完《大病初愈》后给成就
</t>
    </r>
    <r>
      <rPr>
        <sz val="11"/>
        <color rgb="FFD9D9D9"/>
        <rFont val="Microsoft YaHei"/>
        <family val="2"/>
        <charset val="134"/>
      </rPr>
      <t>做完后还有后续，安娜会到处乱跑</t>
    </r>
    <phoneticPr fontId="56" type="noConversion"/>
  </si>
  <si>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</si>
  <si>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《惊喜大礼》要做 4 次不同路线（莎拉店、纪念品店、坤恩水果摊、芙萝拉花店），
最后触发最终剧情后拿到成就</t>
  </si>
  <si>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6" type="noConversion"/>
  </si>
  <si>
    <r>
      <rPr>
        <sz val="11"/>
        <color rgb="FFFB8D00"/>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，之后完成《冒险家测验》系列的前置任务，最后接到后续《冒险家，安娜！》，第一次完成任务后拿到成就
</t>
    </r>
    <r>
      <rPr>
        <sz val="11"/>
        <color rgb="FF9D9D9D"/>
        <rFont val="Microsoft YaHei"/>
        <family val="2"/>
        <charset val="134"/>
      </rPr>
      <t>（还有不同分支的后续，有一条支线有“彩蛋”级内容）</t>
    </r>
    <phoneticPr fontId="56"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</si>
  <si>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</si>
  <si>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</si>
  <si>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6"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</si>
  <si>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</si>
  <si>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</si>
  <si>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r>
      <rPr>
        <sz val="11"/>
        <color rgb="FF000000"/>
        <rFont val="Microsoft YaHei"/>
        <family val="2"/>
        <charset val="134"/>
      </rPr>
      <t>《点石成…什么》：正确方法是选最亮的石头。不放心的话可以卡视角来透视璞石内部，有完整的石珀就可以选。</t>
    </r>
    <r>
      <rPr>
        <sz val="11"/>
        <color rgb="FFFF0000"/>
        <rFont val="Microsoft YaHei"/>
        <family val="2"/>
        <charset val="134"/>
      </rPr>
      <t>并不是 100% 有石珀，纯随机，同理“餐品订单”任务</t>
    </r>
    <phoneticPr fontId="56" type="noConversion"/>
  </si>
  <si>
    <t>《这本小说真厉害！》，交书稿前派蒙会问你是否偷看，选择偷看即可</t>
  </si>
  <si>
    <r>
      <rPr>
        <sz val="11"/>
        <color rgb="FF000000"/>
        <rFont val="Microsoft YaHei"/>
        <family val="2"/>
        <charset val="134"/>
      </rPr>
      <t>在《好兆头》中捕鱼、风吹或者火烧落叶、杀鸽子、看到狗要赶走。</t>
    </r>
    <r>
      <rPr>
        <sz val="11"/>
        <color rgb="FFFF0000"/>
        <rFont val="Microsoft YaHei"/>
        <family val="2"/>
        <charset val="134"/>
      </rPr>
      <t>人为干涉所有的征兆。</t>
    </r>
    <phoneticPr fontId="56" type="noConversion"/>
  </si>
  <si>
    <t>正常完成任务即可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</si>
  <si>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6" type="noConversion"/>
  </si>
  <si>
    <r>
      <rPr>
        <sz val="11"/>
        <color rgb="FF000000"/>
        <rFont val="Microsoft YaHei"/>
        <family val="2"/>
        <charset val="134"/>
      </rPr>
      <t xml:space="preserve">完成前两个前置任务后，做完《小海盗，要出海！》拿到成就
</t>
    </r>
    <r>
      <rPr>
        <sz val="11"/>
        <color rgb="FF9D9D9D"/>
        <rFont val="Microsoft YaHei"/>
        <family val="2"/>
        <charset val="134"/>
      </rPr>
      <t>还有后续，在《小小的远行》系列里，不过没成就了</t>
    </r>
    <phoneticPr fontId="56"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</si>
  <si>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</si>
  <si>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6" type="noConversion"/>
  </si>
  <si>
    <t>完成《万端珊瑚事件簿·结案时刻》后解锁成就，需要先完成前置任务，推测的顺序是：
万端珊瑚事件簿 → 搜索工作 (估计要 3 次) → 合适的身份 → 迷惑行动 → 结案时刻
第二环节探索工作有 3 个分支地点（随机给其中 1 个）：稻妻城附近、甘金岛附近、神里屋敷附近</t>
  </si>
  <si>
    <t>2.1*</t>
  </si>
  <si>
    <t>完成《万端珊瑚事件簿·结案时刻》后有机会接到《万端珊瑚事件簿·收尾工作》</t>
  </si>
  <si>
    <t>家乡之味
绝对独特的美味</t>
  </si>
  <si>
    <r>
      <rPr>
        <sz val="11"/>
        <color rgb="FF000000"/>
        <rFont val="Microsoft YaHei"/>
        <family val="2"/>
        <charset val="134"/>
      </rPr>
      <t>前置任务每日委托</t>
    </r>
    <r>
      <rPr>
        <b/>
        <sz val="11"/>
        <color rgb="FF4CC2EE"/>
        <rFont val="Microsoft YaHei"/>
        <family val="2"/>
        <charset val="134"/>
      </rPr>
      <t>《家乡之味》</t>
    </r>
    <r>
      <rPr>
        <sz val="11"/>
        <color rgb="FF000000"/>
        <rFont val="Microsoft YaHei"/>
        <family val="2"/>
        <charset val="134"/>
      </rPr>
      <t>交付</t>
    </r>
    <r>
      <rPr>
        <b/>
        <sz val="11"/>
        <color rgb="FFFF0000"/>
        <rFont val="Microsoft YaHei"/>
        <family val="2"/>
        <charset val="134"/>
      </rPr>
      <t>奇怪的料理</t>
    </r>
    <r>
      <rPr>
        <sz val="11"/>
        <color rgb="FF000000"/>
        <rFont val="Microsoft YaHei"/>
        <family val="2"/>
        <charset val="134"/>
      </rPr>
      <t>（无论哪种料理的奇怪的版本都行）给汤雯，汤雯拿到以后会说味道很微妙。
正确完成前置任务后，再接到后续每日委托</t>
    </r>
    <r>
      <rPr>
        <b/>
        <sz val="11"/>
        <color rgb="FF4CC2EE"/>
        <rFont val="Microsoft YaHei"/>
        <family val="2"/>
        <charset val="134"/>
      </rPr>
      <t>《绝对独特的美味》</t>
    </r>
    <r>
      <rPr>
        <sz val="11"/>
        <color rgb="FF000000"/>
        <rFont val="Microsoft YaHei"/>
        <family val="2"/>
        <charset val="134"/>
      </rPr>
      <t xml:space="preserve"> (非强制触发，最快第二天可以接到，最慢就不知道要多久了)，三个选项 (绝云锅巴、腌笃鲜、烤吃虎鱼) 选哪种都可以，交付</t>
    </r>
    <r>
      <rPr>
        <b/>
        <sz val="11"/>
        <color rgb="FF000000"/>
        <rFont val="Microsoft YaHei"/>
        <family val="2"/>
        <charset val="134"/>
      </rPr>
      <t>美味的料理</t>
    </r>
    <r>
      <rPr>
        <sz val="11"/>
        <color rgb="FF000000"/>
        <rFont val="Microsoft YaHei"/>
        <family val="2"/>
        <charset val="134"/>
      </rPr>
      <t>即可解锁成就</t>
    </r>
    <phoneticPr fontId="56" type="noConversion"/>
  </si>
  <si>
    <r>
      <rPr>
        <sz val="11"/>
        <color rgb="FF000000"/>
        <rFont val="Microsoft YaHei"/>
        <family val="2"/>
        <charset val="134"/>
      </rPr>
      <t>《全能美食队·突破性思维》
剧情里旭东会让旅行者去璃月的万民堂找卯师傅，卯师傅会给你 2 个选项，选择“</t>
    </r>
    <r>
      <rPr>
        <b/>
        <sz val="11"/>
        <color rgb="FF000000"/>
        <rFont val="Microsoft YaHei"/>
        <family val="2"/>
        <charset val="134"/>
      </rPr>
      <t>也许香菱知道怎么解决他的问题…</t>
    </r>
    <r>
      <rPr>
        <sz val="11"/>
        <color rgb="FF000000"/>
        <rFont val="Microsoft YaHei"/>
        <family val="2"/>
        <charset val="134"/>
      </rPr>
      <t>”这个选项，卯师傅说香菱去轻策庄了，让你找点绝云椒椒和禽肉。</t>
    </r>
    <r>
      <rPr>
        <b/>
        <sz val="11"/>
        <color rgb="FF000000"/>
        <rFont val="Microsoft YaHei"/>
        <family val="2"/>
        <charset val="134"/>
      </rPr>
      <t>这时候你可以不管卯师傅要的东西，自己传送到轻策庄去找香菱对话</t>
    </r>
    <r>
      <rPr>
        <sz val="11"/>
        <color rgb="FF000000"/>
        <rFont val="Microsoft YaHei"/>
        <family val="2"/>
        <charset val="134"/>
      </rPr>
      <t>，最后回去找旭东</t>
    </r>
    <r>
      <rPr>
        <b/>
        <sz val="11"/>
        <color rgb="FF000000"/>
        <rFont val="Microsoft YaHei"/>
        <family val="2"/>
        <charset val="134"/>
      </rPr>
      <t xml:space="preserve">
</t>
    </r>
    <r>
      <rPr>
        <sz val="11"/>
        <color rgb="FF000000"/>
        <rFont val="Microsoft YaHei"/>
        <family val="2"/>
        <charset val="134"/>
      </rPr>
      <t>香菱在轻策庄西南的传送点（刚传送过去就会被野猪撞的那个）附近
此外只要自己去找香菱对话，最后交付道具时交付香菱给的就行了，对话选哪个选项其实无所谓</t>
    </r>
    <phoneticPr fontId="56" type="noConversion"/>
  </si>
  <si>
    <t>《全能美食队·烹饪对决》：双方各胜利 1 次即可。</t>
  </si>
  <si>
    <t>《全能美食队·美食小问答》正确答案如下：
北地苹果焖肉——胡椒   ；天枢肉———清心
腌笃鲜—————竹笋  ；串串三味——鸟蛋  ；水煮黑背鲈——盐</t>
  </si>
  <si>
    <t>《全能美食队·厨道的极意》：左右两边各要做 1 次</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</si>
  <si>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</si>
  <si>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</si>
  <si>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这本小说…厉害吗？
这本小说…有问题？
这本小说…好像看过？</t>
  </si>
  <si>
    <r>
      <rPr>
        <sz val="11"/>
        <color rgb="FF000000"/>
        <rFont val="Microsoft YaHei"/>
        <family val="2"/>
        <charset val="134"/>
      </rPr>
      <t>《这本小说…厉害吗？》（支线：天目锻冶屋、九十九物、观察同心们的工作）
《这本小说…有问题？》
《这本小说…好像看过？》（交付《文学团》）</t>
    </r>
    <r>
      <rPr>
        <sz val="11"/>
        <color rgb="FFFF0000"/>
        <rFont val="Microsoft YaHei"/>
        <family val="2"/>
        <charset val="134"/>
      </rPr>
      <t xml:space="preserve">
</t>
    </r>
    <r>
      <rPr>
        <sz val="11"/>
        <color rgb="FF000000"/>
        <rFont val="Microsoft YaHei"/>
        <family val="2"/>
        <charset val="134"/>
      </rPr>
      <t>从剧情逻辑上来看，支持编辑阿茂解锁刷到《这本小说…好像看过》的可能性，支持作家顺吉解锁刷到《这本小说…有问题》的可能性</t>
    </r>
    <phoneticPr fontId="56" type="noConversion"/>
  </si>
  <si>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</si>
  <si>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</si>
  <si>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6" type="noConversion"/>
  </si>
  <si>
    <t>需要在 2.1 版本后刷到这些每日委托才能加解锁世界任务，做完世界任务后得到成就</t>
  </si>
  <si>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6" type="noConversion"/>
  </si>
  <si>
    <t>累积做 4 个寝子相关的每日委托后解锁世界任务，做完世界任务后得到成就</t>
  </si>
  <si>
    <t>Removed</t>
  </si>
  <si>
    <t>天地万象（隐藏）（未实装）</t>
  </si>
  <si>
    <r>
      <rPr>
        <u/>
        <sz val="11"/>
        <color rgb="FFC4C4C4"/>
        <rFont val="Microsoft YaHei"/>
        <family val="2"/>
        <charset val="134"/>
      </rPr>
      <t>宝物…来者不拒！</t>
    </r>
    <phoneticPr fontId="56" type="noConversion"/>
  </si>
  <si>
    <t>善事有善报</t>
  </si>
  <si>
    <t>拆穿玛乔丽小姐，并获得杰克的答谢。</t>
  </si>
  <si>
    <r>
      <rPr>
        <u/>
        <sz val="11"/>
        <color rgb="FFC4C4C4"/>
        <rFont val="Microsoft YaHei"/>
        <family val="2"/>
        <charset val="134"/>
      </rPr>
      <t>蒙德城的酒</t>
    </r>
    <phoneticPr fontId="56" type="noConversion"/>
  </si>
  <si>
    <t>未曾设想的味道</t>
  </si>
  <si>
    <t>完成神秘特调。</t>
  </si>
  <si>
    <r>
      <rPr>
        <b/>
        <sz val="11"/>
        <color rgb="FF000000"/>
        <rFont val="Microsoft YaHei"/>
        <family val="2"/>
        <charset val="134"/>
      </rPr>
      <t>奖杯</t>
    </r>
    <phoneticPr fontId="56" type="noConversion"/>
  </si>
  <si>
    <r>
      <rPr>
        <b/>
        <sz val="11"/>
        <color rgb="FF000000"/>
        <rFont val="Microsoft YaHei"/>
        <family val="2"/>
        <charset val="134"/>
      </rPr>
      <t>PSN 奖杯名</t>
    </r>
    <phoneticPr fontId="56" type="noConversion"/>
  </si>
  <si>
    <r>
      <rPr>
        <b/>
        <sz val="11"/>
        <color rgb="FF000000"/>
        <rFont val="Microsoft YaHei"/>
        <family val="2"/>
        <charset val="134"/>
      </rPr>
      <t>游戏内成就名</t>
    </r>
    <phoneticPr fontId="56" type="noConversion"/>
  </si>
  <si>
    <r>
      <rPr>
        <b/>
        <sz val="11"/>
        <color rgb="FF000000"/>
        <rFont val="Microsoft YaHei"/>
        <family val="2"/>
        <charset val="134"/>
      </rPr>
      <t>描述</t>
    </r>
    <phoneticPr fontId="56" type="noConversion"/>
  </si>
  <si>
    <r>
      <rPr>
        <b/>
        <sz val="11"/>
        <color rgb="FFFF0000"/>
        <rFont val="Microsoft YaHei"/>
        <family val="2"/>
        <charset val="134"/>
      </rPr>
      <t>白金</t>
    </r>
    <phoneticPr fontId="56"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</si>
  <si>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</si>
  <si>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</si>
  <si>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</si>
  <si>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</si>
  <si>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</si>
  <si>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</si>
  <si>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</si>
  <si>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</si>
  <si>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</si>
  <si>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</si>
  <si>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</si>
  <si>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</si>
  <si>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</si>
  <si>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</si>
  <si>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</si>
  <si>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</si>
  <si>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</si>
  <si>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</si>
  <si>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</si>
  <si>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</si>
  <si>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</si>
  <si>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</si>
  <si>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</si>
  <si>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</si>
  <si>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</si>
  <si>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</si>
  <si>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</si>
  <si>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</si>
  <si>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</si>
  <si>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</si>
  <si>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</si>
  <si>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</si>
  <si>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</si>
  <si>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</si>
  <si>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</si>
  <si>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</si>
  <si>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</si>
  <si>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</si>
  <si>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</si>
  <si>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</si>
  <si>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</si>
  <si>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</si>
  <si>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</si>
  <si>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</si>
  <si>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</si>
  <si>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</si>
  <si>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</si>
  <si>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</si>
  <si>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</si>
  <si>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</si>
  <si>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</si>
  <si>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</si>
  <si>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</si>
  <si>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</si>
  <si>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</si>
  <si>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</si>
  <si>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6"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</si>
  <si>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</si>
  <si>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</si>
  <si>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</si>
  <si>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</si>
  <si>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</si>
  <si>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</si>
  <si>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</si>
  <si>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</si>
  <si>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</si>
  <si>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</si>
  <si>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</si>
  <si>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</si>
  <si>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</si>
  <si>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</si>
  <si>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</si>
  <si>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</si>
  <si>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</si>
  <si>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</si>
  <si>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</si>
  <si>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</si>
  <si>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</si>
  <si>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6"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</si>
  <si>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6"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</si>
  <si>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</si>
  <si>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</si>
  <si>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</si>
  <si>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</si>
  <si>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</si>
  <si>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</si>
  <si>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</si>
  <si>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</si>
  <si>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</si>
  <si>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</si>
  <si>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</si>
  <si>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</si>
  <si>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</si>
  <si>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</si>
  <si>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</si>
  <si>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</si>
  <si>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6"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</si>
  <si>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</si>
  <si>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</si>
  <si>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6"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</si>
  <si>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</si>
  <si>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</si>
  <si>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</si>
  <si>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</si>
  <si>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</si>
  <si>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</si>
  <si>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</si>
  <si>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</si>
  <si>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</si>
  <si>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</si>
  <si>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</si>
  <si>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</si>
  <si>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</si>
  <si>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</si>
  <si>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</si>
  <si>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</si>
  <si>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</si>
  <si>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</si>
  <si>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</si>
  <si>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</si>
  <si>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</si>
  <si>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</si>
  <si>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</si>
  <si>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</si>
  <si>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</si>
  <si>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</si>
  <si>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</si>
  <si>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</si>
  <si>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</si>
  <si>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</si>
  <si>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</si>
  <si>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</si>
  <si>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</si>
  <si>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</si>
  <si>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</si>
  <si>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</si>
  <si>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50" type="noConversion"/>
  </si>
  <si>
    <t>自带</t>
    <phoneticPr fontId="50" type="noConversion"/>
  </si>
  <si>
    <t>地区</t>
    <phoneticPr fontId="2" type="noConversion"/>
  </si>
  <si>
    <t>蒙德</t>
    <phoneticPr fontId="50" type="noConversion"/>
  </si>
  <si>
    <t>璃月</t>
    <phoneticPr fontId="50" type="noConversion"/>
  </si>
  <si>
    <t>拾取</t>
    <phoneticPr fontId="50" type="noConversion"/>
  </si>
  <si>
    <t>购买</t>
    <phoneticPr fontId="50" type="noConversion"/>
  </si>
  <si>
    <t>天霁日出/虹霞垂天</t>
    <phoneticPr fontId="50" type="noConversion"/>
  </si>
  <si>
    <t>稻妻</t>
    <phoneticPr fontId="50" type="noConversion"/>
  </si>
  <si>
    <t>_01</t>
    <phoneticPr fontId="50" type="noConversion"/>
  </si>
  <si>
    <t>_02</t>
    <phoneticPr fontId="50" type="noConversion"/>
  </si>
  <si>
    <t>_03</t>
  </si>
  <si>
    <t>_04</t>
  </si>
  <si>
    <t>_05</t>
  </si>
  <si>
    <t>_06</t>
  </si>
  <si>
    <t>2020/9/28~2020/10/18</t>
  </si>
  <si>
    <t>角色</t>
    <phoneticPr fontId="2" type="noConversion"/>
  </si>
  <si>
    <t>武器</t>
    <phoneticPr fontId="2" type="noConversion"/>
  </si>
  <si>
    <t>五星</t>
    <phoneticPr fontId="50" type="noConversion"/>
  </si>
  <si>
    <t>四星</t>
    <phoneticPr fontId="50" type="noConversion"/>
  </si>
  <si>
    <t>温迪</t>
    <phoneticPr fontId="50" type="noConversion"/>
  </si>
  <si>
    <t>可莉</t>
    <phoneticPr fontId="50"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</si>
  <si>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</si>
  <si>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</si>
  <si>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</si>
  <si>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</si>
  <si>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50" type="noConversion"/>
  </si>
  <si>
    <t>2020/11/11~2020/12/1</t>
  </si>
  <si>
    <t>2020/12/1~2020/12/22</t>
  </si>
  <si>
    <t>1.1
迫近的客星</t>
    <phoneticPr fontId="50" type="noConversion"/>
  </si>
  <si>
    <t>1.2
白垩与黑龙</t>
    <phoneticPr fontId="50"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</si>
  <si>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</si>
  <si>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</si>
  <si>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</si>
  <si>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</si>
  <si>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</si>
  <si>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</si>
  <si>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</si>
  <si>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</si>
  <si>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</si>
  <si>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</si>
  <si>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</si>
  <si>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</si>
  <si>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</si>
  <si>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</si>
  <si>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</si>
  <si>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</si>
  <si>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</si>
  <si>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</si>
  <si>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</si>
  <si>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</si>
  <si>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</si>
  <si>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</si>
  <si>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</si>
  <si>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</si>
  <si>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50" type="noConversion"/>
  </si>
  <si>
    <t>四风原典
狼的末路</t>
    <phoneticPr fontId="50" type="noConversion"/>
  </si>
  <si>
    <t>1.3
明霄升海平</t>
    <phoneticPr fontId="50" type="noConversion"/>
  </si>
  <si>
    <t>1.4
风花的邀约</t>
    <phoneticPr fontId="50" type="noConversion"/>
  </si>
  <si>
    <t>1.5
玉扉绕尘歌</t>
    <phoneticPr fontId="50" type="noConversion"/>
  </si>
  <si>
    <t>1.6
盛夏！海岛？大冒险！</t>
    <phoneticPr fontId="50" type="noConversion"/>
  </si>
  <si>
    <t>2.2
雾海悬谜境</t>
    <phoneticPr fontId="50" type="noConversion"/>
  </si>
  <si>
    <t>2.3
皑尘与雪影</t>
    <phoneticPr fontId="50" type="noConversion"/>
  </si>
  <si>
    <t>2.4
飞彩镌流年</t>
    <phoneticPr fontId="50" type="noConversion"/>
  </si>
  <si>
    <t>2.5
薄樱初绽时</t>
    <phoneticPr fontId="50" type="noConversion"/>
  </si>
  <si>
    <t>2.6
流风眷堇庭</t>
    <phoneticPr fontId="50" type="noConversion"/>
  </si>
  <si>
    <t>达达利亚</t>
    <phoneticPr fontId="50" type="noConversion"/>
  </si>
  <si>
    <t>钟离</t>
  </si>
  <si>
    <t>阿贝多</t>
  </si>
  <si>
    <t>甘雨</t>
    <phoneticPr fontId="50" type="noConversion"/>
  </si>
  <si>
    <t>2021/02/17~2021/02/23</t>
  </si>
  <si>
    <t>2021/02/23~2021/03/16</t>
  </si>
  <si>
    <t>魈</t>
  </si>
  <si>
    <t>刻晴</t>
    <phoneticPr fontId="50" type="noConversion"/>
  </si>
  <si>
    <t>胡桃</t>
    <phoneticPr fontId="50"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</si>
  <si>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</si>
  <si>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</si>
  <si>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</si>
  <si>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</si>
  <si>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</si>
  <si>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</si>
  <si>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50" type="noConversion"/>
  </si>
  <si>
    <t>辛焱
重云
雷泽</t>
    <phoneticPr fontId="50" type="noConversion"/>
  </si>
  <si>
    <t>西风猎弓
祭礼剑
昭心
匣里灭辰
钟剑</t>
    <phoneticPr fontId="50" type="noConversion"/>
  </si>
  <si>
    <t>诺艾尔
行秋
砂糖</t>
    <phoneticPr fontId="50" type="noConversion"/>
  </si>
  <si>
    <t>迪奥娜
凝光
北斗</t>
    <phoneticPr fontId="50" type="noConversion"/>
  </si>
  <si>
    <t>诺艾尔
行秋
香菱</t>
    <phoneticPr fontId="50" type="noConversion"/>
  </si>
  <si>
    <t>芭芭拉
凝光
班尼特</t>
    <phoneticPr fontId="50" type="noConversion"/>
  </si>
  <si>
    <t>行秋
重云
香菱</t>
    <phoneticPr fontId="50" type="noConversion"/>
  </si>
  <si>
    <t>狼的末路
护摩之杖</t>
    <phoneticPr fontId="50" type="noConversion"/>
  </si>
  <si>
    <t>钟离</t>
    <phoneticPr fontId="50" type="noConversion"/>
  </si>
  <si>
    <t>优菈</t>
    <phoneticPr fontId="50" type="noConversion"/>
  </si>
  <si>
    <t>天空之翼
四风原典</t>
  </si>
  <si>
    <t>诺艾尔
砂糖
雷泽</t>
    <phoneticPr fontId="50" type="noConversion"/>
  </si>
  <si>
    <t>罗莎莉亚
菲谢尔
芭芭拉</t>
    <phoneticPr fontId="50" type="noConversion"/>
  </si>
  <si>
    <t>迪奥娜
诺艾尔
烟绯</t>
    <phoneticPr fontId="50" type="noConversion"/>
  </si>
  <si>
    <t>行秋
北斗
辛焱</t>
    <phoneticPr fontId="50" type="noConversion"/>
  </si>
  <si>
    <t>菲谢尔
砂糖
芭芭拉</t>
    <phoneticPr fontId="50" type="noConversion"/>
  </si>
  <si>
    <t>枫原万叶</t>
    <phoneticPr fontId="50" type="noConversion"/>
  </si>
  <si>
    <t>罗莎莉亚
雷泽
班尼特</t>
    <phoneticPr fontId="50" type="noConversion"/>
  </si>
  <si>
    <t>神里绫华</t>
    <phoneticPr fontId="50" type="noConversion"/>
  </si>
  <si>
    <t>重云
凝光
烟绯</t>
    <phoneticPr fontId="50" type="noConversion"/>
  </si>
  <si>
    <t>宵宫</t>
    <phoneticPr fontId="50" type="noConversion"/>
  </si>
  <si>
    <t>迪奥娜
早柚
辛焱</t>
    <phoneticPr fontId="50" type="noConversion"/>
  </si>
  <si>
    <t>雷电将军</t>
    <phoneticPr fontId="50" type="noConversion"/>
  </si>
  <si>
    <t>九条裟罗
砂糖
香菱</t>
    <phoneticPr fontId="50" type="noConversion"/>
  </si>
  <si>
    <t>珊瑚宫心海</t>
    <phoneticPr fontId="50" type="noConversion"/>
  </si>
  <si>
    <t>罗莎莉亚
北斗
行秋</t>
    <phoneticPr fontId="50" type="noConversion"/>
  </si>
  <si>
    <t>托马
早柚
迪奥娜</t>
    <phoneticPr fontId="50" type="noConversion"/>
  </si>
  <si>
    <t>阿贝多</t>
    <phoneticPr fontId="50" type="noConversion"/>
  </si>
  <si>
    <t>罗莎莉亚
诺艾尔
班尼特</t>
    <phoneticPr fontId="50" type="noConversion"/>
  </si>
  <si>
    <t>荒泷一斗</t>
    <phoneticPr fontId="50" type="noConversion"/>
  </si>
  <si>
    <t>芭芭拉
五郎
香菱</t>
    <phoneticPr fontId="50" type="noConversion"/>
  </si>
  <si>
    <t>申鹤</t>
    <phoneticPr fontId="50" type="noConversion"/>
  </si>
  <si>
    <t>云堇
凝光
重云</t>
    <phoneticPr fontId="50" type="noConversion"/>
  </si>
  <si>
    <t>魈</t>
    <phoneticPr fontId="50" type="noConversion"/>
  </si>
  <si>
    <t>行秋
北斗
烟绯</t>
    <phoneticPr fontId="50" type="noConversion"/>
  </si>
  <si>
    <t>八重神子</t>
    <phoneticPr fontId="50" type="noConversion"/>
  </si>
  <si>
    <t>托马
菲谢尔
迪奥娜</t>
    <phoneticPr fontId="50" type="noConversion"/>
  </si>
  <si>
    <t>九条裟罗
辛焱
班尼特</t>
    <phoneticPr fontId="50" type="noConversion"/>
  </si>
  <si>
    <t>神里绫人</t>
    <phoneticPr fontId="50" type="noConversion"/>
  </si>
  <si>
    <t>云堇
砂糖
香菱</t>
    <phoneticPr fontId="50" type="noConversion"/>
  </si>
  <si>
    <t>罗莎莉亚
雷泽
早柚</t>
    <phoneticPr fontId="50"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</si>
  <si>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</si>
  <si>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</si>
  <si>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</si>
  <si>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</si>
  <si>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</si>
  <si>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</si>
  <si>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</si>
  <si>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</si>
  <si>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</si>
  <si>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50" type="noConversion"/>
  </si>
  <si>
    <t>西风猎弓
暗巷闪光
暗巷的酒与诗
匣里灭辰
西风大剑</t>
    <phoneticPr fontId="50" type="noConversion"/>
  </si>
  <si>
    <t>祭礼弓
笛剑
昭心
千岩长枪
千岩古剑</t>
    <phoneticPr fontId="50" type="noConversion"/>
  </si>
  <si>
    <t>磐岩结绿
和璞鸢</t>
    <phoneticPr fontId="50" type="noConversion"/>
  </si>
  <si>
    <t>无工之剑
贯虹之槊</t>
    <phoneticPr fontId="50" type="noConversion"/>
  </si>
  <si>
    <t>天空之翼
尘世之锁</t>
    <phoneticPr fontId="50" type="noConversion"/>
  </si>
  <si>
    <t>风鹰剑
松籁响起之时</t>
    <phoneticPr fontId="50" type="noConversion"/>
  </si>
  <si>
    <t>四风原典
天空之傲</t>
    <phoneticPr fontId="50" type="noConversion"/>
  </si>
  <si>
    <t>弓藏
祭礼剑
祭礼残章
匣里灭辰
雨裁</t>
    <phoneticPr fontId="50" type="noConversion"/>
  </si>
  <si>
    <t>幽夜华尔兹
匣里龙吟
流浪乐章
西风长枪
钟剑</t>
    <phoneticPr fontId="50" type="noConversion"/>
  </si>
  <si>
    <t>暗巷猎手
暗巷闪光
暗巷的酒与诗
匣里灭辰
西风大剑</t>
    <phoneticPr fontId="50" type="noConversion"/>
  </si>
  <si>
    <t>绝弦
西风剑
西风秘典
西风长枪
祭礼大剑</t>
    <phoneticPr fontId="50" type="noConversion"/>
  </si>
  <si>
    <t>西风猎弓
祭礼剑
祭礼残章
匣里灭辰
雨裁</t>
    <phoneticPr fontId="50" type="noConversion"/>
  </si>
  <si>
    <t>无工之剑
薙草之稻光</t>
    <phoneticPr fontId="50" type="noConversion"/>
  </si>
  <si>
    <t>磐岩结绿
不灭月华</t>
    <phoneticPr fontId="50" type="noConversion"/>
  </si>
  <si>
    <t>绝弦
笛剑
西风秘典
匣里灭辰
西风大剑</t>
    <phoneticPr fontId="50" type="noConversion"/>
  </si>
  <si>
    <t>曚云之月
祭礼剑
流浪乐章
断浪长鳍
雨裁</t>
    <phoneticPr fontId="50" type="noConversion"/>
  </si>
  <si>
    <t>终末嗟叹之诗
护摩之杖</t>
    <phoneticPr fontId="50" type="noConversion"/>
  </si>
  <si>
    <t>苍古自由之誓
松籁响起之时</t>
    <phoneticPr fontId="50" type="noConversion"/>
  </si>
  <si>
    <t>天空之翼
赤角石溃杵</t>
    <phoneticPr fontId="50" type="noConversion"/>
  </si>
  <si>
    <t>幽夜华尔兹
暗巷闪光
祭礼残章
西风长枪
钟剑</t>
    <phoneticPr fontId="50" type="noConversion"/>
  </si>
  <si>
    <t>西风猎弓
笛剑
流浪乐章
千岩长枪
西风大剑</t>
    <phoneticPr fontId="50" type="noConversion"/>
  </si>
  <si>
    <t>阿莫斯之弓
贯虹之槊</t>
    <phoneticPr fontId="50" type="noConversion"/>
  </si>
  <si>
    <t>祭礼弓
西风剑
西风秘典
匣里灭辰
千岩古剑</t>
    <phoneticPr fontId="50" type="noConversion"/>
  </si>
  <si>
    <t>绝弦
祭礼剑
昭心
断浪长鳍
雨裁</t>
    <phoneticPr fontId="50" type="noConversion"/>
  </si>
  <si>
    <t>不灭月华
薙草之稻光</t>
    <phoneticPr fontId="50" type="noConversion"/>
  </si>
  <si>
    <t>终末嗟叹之诗
波乱月白经津</t>
    <phoneticPr fontId="50" type="noConversion"/>
  </si>
  <si>
    <t>弓藏
笛剑
流浪乐章
匣里灭辰
祭礼大剑</t>
    <phoneticPr fontId="50" type="noConversion"/>
  </si>
  <si>
    <t>西风猎弓
西风剑
西风秘典
西风长枪
钟剑</t>
    <phoneticPr fontId="50" type="noConversion"/>
  </si>
  <si>
    <t>次数</t>
    <phoneticPr fontId="2" type="noConversion"/>
  </si>
  <si>
    <t>星级</t>
    <phoneticPr fontId="2" type="noConversion"/>
  </si>
  <si>
    <t>5☆</t>
  </si>
  <si>
    <t>5☆</t>
    <phoneticPr fontId="50" type="noConversion"/>
  </si>
  <si>
    <t>武器统计</t>
    <phoneticPr fontId="50" type="noConversion"/>
  </si>
  <si>
    <t>角色统计</t>
    <phoneticPr fontId="2"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</si>
  <si>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</si>
  <si>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</si>
  <si>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</si>
  <si>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</si>
  <si>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</si>
  <si>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</si>
  <si>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</si>
  <si>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</si>
  <si>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</si>
  <si>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</si>
  <si>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</si>
  <si>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</si>
  <si>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</si>
  <si>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</si>
  <si>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</si>
  <si>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</si>
  <si>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</si>
  <si>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</si>
  <si>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</si>
  <si>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</si>
  <si>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</si>
  <si>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</si>
  <si>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</si>
  <si>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</si>
  <si>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</si>
  <si>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</si>
  <si>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</si>
  <si>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</si>
  <si>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</si>
  <si>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</si>
  <si>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</si>
  <si>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</si>
  <si>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</si>
  <si>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</si>
  <si>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</si>
  <si>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</si>
  <si>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</si>
  <si>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</si>
  <si>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</si>
  <si>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</si>
  <si>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</si>
  <si>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</si>
  <si>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</si>
  <si>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</si>
  <si>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</si>
  <si>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</si>
  <si>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</si>
  <si>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50" type="noConversion"/>
  </si>
  <si>
    <t>莫娜</t>
    <phoneticPr fontId="50" type="noConversion"/>
  </si>
  <si>
    <t>琴</t>
    <phoneticPr fontId="50" type="noConversion"/>
  </si>
  <si>
    <t>迪卢克</t>
    <phoneticPr fontId="50" type="noConversion"/>
  </si>
  <si>
    <t>七七</t>
    <phoneticPr fontId="50" type="noConversion"/>
  </si>
  <si>
    <t>安柏</t>
    <phoneticPr fontId="50" type="noConversion"/>
  </si>
  <si>
    <t>凯亚</t>
    <phoneticPr fontId="50" type="noConversion"/>
  </si>
  <si>
    <t>丽莎</t>
    <phoneticPr fontId="50" type="noConversion"/>
  </si>
  <si>
    <t>埃洛伊</t>
    <phoneticPr fontId="50" type="noConversion"/>
  </si>
  <si>
    <t>旅行者</t>
    <phoneticPr fontId="50"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</si>
  <si>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</si>
  <si>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</si>
  <si>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</si>
  <si>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</si>
  <si>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</si>
  <si>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</si>
  <si>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</si>
  <si>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</si>
  <si>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</si>
  <si>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</si>
  <si>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</si>
  <si>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</si>
  <si>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</si>
  <si>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</si>
  <si>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</si>
  <si>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</si>
  <si>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</si>
  <si>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</si>
  <si>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</si>
  <si>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</si>
  <si>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</si>
  <si>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</si>
  <si>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</si>
  <si>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50" type="noConversion"/>
  </si>
  <si>
    <t>角色类型</t>
    <phoneticPr fontId="50" type="noConversion"/>
  </si>
  <si>
    <t>弓</t>
    <phoneticPr fontId="50" type="noConversion"/>
  </si>
  <si>
    <t>法器</t>
    <phoneticPr fontId="50" type="noConversion"/>
  </si>
  <si>
    <t>枪</t>
    <phoneticPr fontId="50" type="noConversion"/>
  </si>
  <si>
    <t>单手剑</t>
    <phoneticPr fontId="50" type="noConversion"/>
  </si>
  <si>
    <t>双手剑</t>
    <phoneticPr fontId="50" type="noConversion"/>
  </si>
  <si>
    <t>祭礼剑</t>
    <phoneticPr fontId="50" type="noConversion"/>
  </si>
  <si>
    <t>千岩长枪</t>
    <phoneticPr fontId="50" type="noConversion"/>
  </si>
  <si>
    <t>暗巷的酒与诗</t>
    <phoneticPr fontId="50" type="noConversion"/>
  </si>
  <si>
    <t>幽夜华尔兹</t>
    <phoneticPr fontId="50" type="noConversion"/>
  </si>
  <si>
    <t>祭礼大剑
祭礼剑
祭礼弓
祭礼残章
匣里灭辰</t>
    <phoneticPr fontId="50" type="noConversion"/>
  </si>
  <si>
    <t>笛剑
钟剑
绝弦
西风长枪
流浪乐章</t>
    <phoneticPr fontId="50" type="noConversion"/>
  </si>
  <si>
    <t>水</t>
    <phoneticPr fontId="50" type="noConversion"/>
  </si>
  <si>
    <t>火</t>
    <phoneticPr fontId="50" type="noConversion"/>
  </si>
  <si>
    <t>雷</t>
    <phoneticPr fontId="50" type="noConversion"/>
  </si>
  <si>
    <t>冰</t>
    <phoneticPr fontId="50" type="noConversion"/>
  </si>
  <si>
    <t>岩</t>
    <phoneticPr fontId="50" type="noConversion"/>
  </si>
  <si>
    <t>风</t>
    <phoneticPr fontId="50" type="noConversion"/>
  </si>
  <si>
    <t>精油</t>
    <phoneticPr fontId="50" type="noConversion"/>
  </si>
  <si>
    <t>绯樱仙贝</t>
    <phoneticPr fontId="50" type="noConversion"/>
  </si>
  <si>
    <t>绯缨仙贝</t>
    <phoneticPr fontId="50" type="noConversion"/>
  </si>
  <si>
    <t>海鲜羹</t>
    <phoneticPr fontId="50" type="noConversion"/>
  </si>
  <si>
    <t>防御</t>
    <phoneticPr fontId="50" type="noConversion"/>
  </si>
  <si>
    <t>莲子羹</t>
    <phoneticPr fontId="50" type="noConversion"/>
  </si>
  <si>
    <t>冒险</t>
    <phoneticPr fontId="50" type="noConversion"/>
  </si>
  <si>
    <t>仙跳墙</t>
    <phoneticPr fontId="50" type="noConversion"/>
  </si>
  <si>
    <t>攻击</t>
    <phoneticPr fontId="50" type="noConversion"/>
  </si>
  <si>
    <t>摩拉价值</t>
    <phoneticPr fontId="50" type="noConversion"/>
  </si>
  <si>
    <t>鱼肉</t>
    <phoneticPr fontId="50" type="noConversion"/>
  </si>
  <si>
    <t>盐</t>
    <phoneticPr fontId="50" type="noConversion"/>
  </si>
  <si>
    <t>小灯草</t>
    <phoneticPr fontId="50" type="noConversion"/>
  </si>
  <si>
    <t>虾仁</t>
    <phoneticPr fontId="50" type="noConversion"/>
  </si>
  <si>
    <t>蜥蜴尾巴</t>
    <phoneticPr fontId="50" type="noConversion"/>
  </si>
  <si>
    <t>土豆</t>
    <phoneticPr fontId="50" type="noConversion"/>
  </si>
  <si>
    <t>甜甜花</t>
    <phoneticPr fontId="50" type="noConversion"/>
  </si>
  <si>
    <t>松茸</t>
    <phoneticPr fontId="50" type="noConversion"/>
  </si>
  <si>
    <t>兽肉</t>
    <phoneticPr fontId="50" type="noConversion"/>
  </si>
  <si>
    <t>石珀</t>
    <phoneticPr fontId="50" type="noConversion"/>
  </si>
  <si>
    <t>青蛙</t>
    <phoneticPr fontId="50" type="noConversion"/>
  </si>
  <si>
    <t>蒲公英</t>
    <phoneticPr fontId="50" type="noConversion"/>
  </si>
  <si>
    <t>螃蟹</t>
    <phoneticPr fontId="50" type="noConversion"/>
  </si>
  <si>
    <t>鸟蛋</t>
    <phoneticPr fontId="50" type="noConversion"/>
  </si>
  <si>
    <t>牛奶</t>
    <phoneticPr fontId="50" type="noConversion"/>
  </si>
  <si>
    <t>烈焰花</t>
    <phoneticPr fontId="50" type="noConversion"/>
  </si>
  <si>
    <t>莲蓬</t>
    <phoneticPr fontId="50" type="noConversion"/>
  </si>
  <si>
    <t>绯缨绣球</t>
    <phoneticPr fontId="50" type="noConversion"/>
  </si>
  <si>
    <t>嘟嘟莲</t>
    <phoneticPr fontId="50" type="noConversion"/>
  </si>
  <si>
    <t>豆腐</t>
    <phoneticPr fontId="50" type="noConversion"/>
  </si>
  <si>
    <t>电气水晶</t>
    <phoneticPr fontId="50" type="noConversion"/>
  </si>
  <si>
    <t>稻米</t>
    <phoneticPr fontId="50" type="noConversion"/>
  </si>
  <si>
    <t>薄荷</t>
    <phoneticPr fontId="50" type="noConversion"/>
  </si>
  <si>
    <t>冰雾花</t>
    <phoneticPr fontId="50" type="noConversion"/>
  </si>
  <si>
    <t>绫人/心海</t>
    <phoneticPr fontId="50" type="noConversion"/>
  </si>
  <si>
    <t>水c</t>
    <phoneticPr fontId="50" type="noConversion"/>
  </si>
  <si>
    <t>火c</t>
    <phoneticPr fontId="50" type="noConversion"/>
  </si>
  <si>
    <t>雷c</t>
    <phoneticPr fontId="50" type="noConversion"/>
  </si>
  <si>
    <t>冰c</t>
    <phoneticPr fontId="50" type="noConversion"/>
  </si>
  <si>
    <t>物理c</t>
    <phoneticPr fontId="50" type="noConversion"/>
  </si>
  <si>
    <t>凝光</t>
    <phoneticPr fontId="50" type="noConversion"/>
  </si>
  <si>
    <t>一/阿/诺</t>
    <phoneticPr fontId="50" type="noConversion"/>
  </si>
  <si>
    <t>云堇/五郎</t>
    <phoneticPr fontId="50" type="noConversion"/>
  </si>
  <si>
    <t>风辅</t>
    <phoneticPr fontId="50" type="noConversion"/>
  </si>
  <si>
    <t>材料</t>
    <phoneticPr fontId="50" type="noConversion"/>
  </si>
  <si>
    <t>每日3车满配药锄地各角色材料需求汇总</t>
    <phoneticPr fontId="50" type="noConversion"/>
  </si>
  <si>
    <t>绿色不能买</t>
    <phoneticPr fontId="50" type="noConversion"/>
  </si>
  <si>
    <t>狂风精油</t>
    <phoneticPr fontId="50" type="noConversion"/>
  </si>
  <si>
    <t>磐石精油</t>
    <phoneticPr fontId="50" type="noConversion"/>
  </si>
  <si>
    <t>霜劫精油</t>
    <phoneticPr fontId="50" type="noConversion"/>
  </si>
  <si>
    <t>惊雷精油</t>
    <phoneticPr fontId="50" type="noConversion"/>
  </si>
  <si>
    <t>烈火精油</t>
    <phoneticPr fontId="50" type="noConversion"/>
  </si>
  <si>
    <t>激流精油</t>
    <phoneticPr fontId="50" type="noConversion"/>
  </si>
  <si>
    <t>绯缨虾仙贝</t>
    <phoneticPr fontId="50" type="noConversion"/>
  </si>
  <si>
    <t>堆高高</t>
    <phoneticPr fontId="50" type="noConversion"/>
  </si>
  <si>
    <t>来来菜</t>
    <phoneticPr fontId="50" type="noConversion"/>
  </si>
  <si>
    <t>购买等价</t>
    <phoneticPr fontId="50" type="noConversion"/>
  </si>
  <si>
    <t>材料名</t>
    <phoneticPr fontId="50" type="noConversion"/>
  </si>
  <si>
    <t>最高总需求</t>
    <phoneticPr fontId="50" type="noConversion"/>
  </si>
  <si>
    <t>风系</t>
    <phoneticPr fontId="50" type="noConversion"/>
  </si>
  <si>
    <t>岩系</t>
    <phoneticPr fontId="50" type="noConversion"/>
  </si>
  <si>
    <t>冰系</t>
    <phoneticPr fontId="50" type="noConversion"/>
  </si>
  <si>
    <t>雷系</t>
    <phoneticPr fontId="50" type="noConversion"/>
  </si>
  <si>
    <t>火系</t>
    <phoneticPr fontId="50" type="noConversion"/>
  </si>
  <si>
    <t>水系</t>
    <phoneticPr fontId="50" type="noConversion"/>
  </si>
  <si>
    <t>绫人/胡桃</t>
    <phoneticPr fontId="50" type="noConversion"/>
  </si>
  <si>
    <t>云堇/一斗</t>
    <phoneticPr fontId="50" type="noConversion"/>
  </si>
  <si>
    <t>通用冒险</t>
    <phoneticPr fontId="50" type="noConversion"/>
  </si>
  <si>
    <t>通用攻击</t>
    <phoneticPr fontId="50" type="noConversion"/>
  </si>
  <si>
    <t>每日3车满药材料需求汇总：以每车5药记</t>
    <phoneticPr fontId="50" type="noConversion"/>
  </si>
  <si>
    <t>提瓦特钓鱼指南·第一辑</t>
    <phoneticPr fontId="50" type="noConversion"/>
  </si>
  <si>
    <t>阿瑠的歌</t>
    <phoneticPr fontId="50" type="noConversion"/>
  </si>
  <si>
    <t>统计</t>
    <phoneticPr fontId="50" type="noConversion"/>
  </si>
  <si>
    <t>自动烹饪</t>
    <phoneticPr fontId="2" type="noConversion"/>
  </si>
  <si>
    <t>收集</t>
    <phoneticPr fontId="2" type="noConversion"/>
  </si>
  <si>
    <r>
      <rPr>
        <b/>
        <sz val="11"/>
        <color rgb="FFFFFFFF"/>
        <rFont val="霞鹜文楷"/>
        <family val="3"/>
        <charset val="134"/>
      </rPr>
      <t>序号</t>
    </r>
    <phoneticPr fontId="2" type="noConversion"/>
  </si>
  <si>
    <r>
      <rPr>
        <b/>
        <sz val="11"/>
        <color rgb="FFFFFFFF"/>
        <rFont val="霞鹜文楷"/>
        <family val="3"/>
        <charset val="134"/>
      </rPr>
      <t>版本</t>
    </r>
    <phoneticPr fontId="2" type="noConversion"/>
  </si>
  <si>
    <r>
      <rPr>
        <b/>
        <sz val="11"/>
        <color rgb="FFFFFFFF"/>
        <rFont val="霞鹜文楷"/>
        <family val="3"/>
        <charset val="134"/>
      </rPr>
      <t>食谱名称</t>
    </r>
    <phoneticPr fontId="2" type="noConversion"/>
  </si>
  <si>
    <r>
      <rPr>
        <b/>
        <sz val="11"/>
        <color rgb="FFFFFFFF"/>
        <rFont val="霞鹜文楷"/>
        <family val="3"/>
        <charset val="134"/>
      </rPr>
      <t>特色料理</t>
    </r>
    <phoneticPr fontId="2" type="noConversion"/>
  </si>
  <si>
    <r>
      <rPr>
        <b/>
        <sz val="11"/>
        <color rgb="FFFFFFFF"/>
        <rFont val="霞鹜文楷"/>
        <family val="3"/>
        <charset val="134"/>
      </rPr>
      <t>获取方式</t>
    </r>
    <phoneticPr fontId="2" type="noConversion"/>
  </si>
  <si>
    <r>
      <rPr>
        <b/>
        <sz val="11"/>
        <color rgb="FFFFFFFF"/>
        <rFont val="霞鹜文楷"/>
        <family val="3"/>
        <charset val="134"/>
      </rPr>
      <t>地区</t>
    </r>
    <phoneticPr fontId="2" type="noConversion"/>
  </si>
  <si>
    <r>
      <rPr>
        <b/>
        <sz val="11"/>
        <color rgb="FFFFFFFF"/>
        <rFont val="霞鹜文楷"/>
        <family val="3"/>
        <charset val="134"/>
      </rPr>
      <t>星级</t>
    </r>
    <phoneticPr fontId="2" type="noConversion"/>
  </si>
  <si>
    <r>
      <rPr>
        <b/>
        <sz val="11"/>
        <color rgb="FFFFFFFF"/>
        <rFont val="霞鹜文楷"/>
        <family val="3"/>
        <charset val="134"/>
      </rPr>
      <t>其他</t>
    </r>
    <phoneticPr fontId="2" type="noConversion"/>
  </si>
  <si>
    <t>已收集</t>
    <phoneticPr fontId="50" type="noConversion"/>
  </si>
  <si>
    <t>未收集</t>
    <phoneticPr fontId="50" type="noConversion"/>
  </si>
  <si>
    <t>获取描述</t>
    <phoneticPr fontId="2" type="noConversion"/>
  </si>
  <si>
    <t>类别</t>
    <phoneticPr fontId="50" type="noConversion"/>
  </si>
  <si>
    <t>复活百分比</t>
    <phoneticPr fontId="50" type="noConversion"/>
  </si>
  <si>
    <t>复活</t>
  </si>
  <si>
    <t>复活</t>
    <phoneticPr fontId="50" type="noConversion"/>
  </si>
  <si>
    <t>恢复</t>
  </si>
  <si>
    <t>恢复</t>
    <phoneticPr fontId="50" type="noConversion"/>
  </si>
  <si>
    <t>恢复+慢回</t>
  </si>
  <si>
    <t>恢复+慢回</t>
    <phoneticPr fontId="50" type="noConversion"/>
  </si>
  <si>
    <t>补体力</t>
  </si>
  <si>
    <t>冲刺</t>
  </si>
  <si>
    <t>攻击力</t>
  </si>
  <si>
    <t>严寒</t>
    <phoneticPr fontId="50" type="noConversion"/>
  </si>
  <si>
    <t>暴击率</t>
  </si>
  <si>
    <t>防御力</t>
  </si>
  <si>
    <t>物伤</t>
  </si>
  <si>
    <t>冲刺+攀爬</t>
  </si>
  <si>
    <t>冲刺+滑翔</t>
  </si>
  <si>
    <t>护盾强效</t>
  </si>
  <si>
    <t>治疗加成</t>
  </si>
  <si>
    <t>生命上限</t>
  </si>
  <si>
    <t>攻+暴</t>
  </si>
  <si>
    <t>防+治</t>
  </si>
  <si>
    <t>物+暴</t>
  </si>
  <si>
    <t>功能</t>
    <phoneticPr fontId="2" type="noConversion"/>
  </si>
  <si>
    <t>恢复类料理</t>
  </si>
  <si>
    <t>恢复类料理</t>
    <phoneticPr fontId="50" type="noConversion"/>
  </si>
  <si>
    <t>冒险类料理</t>
  </si>
  <si>
    <t>冒险类料理</t>
    <phoneticPr fontId="50"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</si>
  <si>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</si>
  <si>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</si>
  <si>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</si>
  <si>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</si>
  <si>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</si>
  <si>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</si>
  <si>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</si>
  <si>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</si>
  <si>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</si>
  <si>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</si>
  <si>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</si>
  <si>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</si>
  <si>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</si>
  <si>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</si>
  <si>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</si>
  <si>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</si>
  <si>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</si>
  <si>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</si>
  <si>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</si>
  <si>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</si>
  <si>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</si>
  <si>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</si>
  <si>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</si>
  <si>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</si>
  <si>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</si>
  <si>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</si>
  <si>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</si>
  <si>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</si>
  <si>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</si>
  <si>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</si>
  <si>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</si>
  <si>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</si>
  <si>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</si>
  <si>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</si>
  <si>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</si>
  <si>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</si>
  <si>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</si>
  <si>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</si>
  <si>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</si>
  <si>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</si>
  <si>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</si>
  <si>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</si>
  <si>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</si>
  <si>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</si>
  <si>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</si>
  <si>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</si>
  <si>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</si>
  <si>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</si>
  <si>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</si>
  <si>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</si>
  <si>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</si>
  <si>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</si>
  <si>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</si>
  <si>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</si>
  <si>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</si>
  <si>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</si>
  <si>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</si>
  <si>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</si>
  <si>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</si>
  <si>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</si>
  <si>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</si>
  <si>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</si>
  <si>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</si>
  <si>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</si>
  <si>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</si>
  <si>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</si>
  <si>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</si>
  <si>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</si>
  <si>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</si>
  <si>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</si>
  <si>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</si>
  <si>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</si>
  <si>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</si>
  <si>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</si>
  <si>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</si>
  <si>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</si>
  <si>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</si>
  <si>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</si>
  <si>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</si>
  <si>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</si>
  <si>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</si>
  <si>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</si>
  <si>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</si>
  <si>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</si>
  <si>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</si>
  <si>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</si>
  <si>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</si>
  <si>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</si>
  <si>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</si>
  <si>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</si>
  <si>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</si>
  <si>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</si>
  <si>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</si>
  <si>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</si>
  <si>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</si>
  <si>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</si>
  <si>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</si>
  <si>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</si>
  <si>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</si>
  <si>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</si>
  <si>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</si>
  <si>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</si>
  <si>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</si>
  <si>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</si>
  <si>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</si>
  <si>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</si>
  <si>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</si>
  <si>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</si>
  <si>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</si>
  <si>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</si>
  <si>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</si>
  <si>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</si>
  <si>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</si>
  <si>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</si>
  <si>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</si>
  <si>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</si>
  <si>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</si>
  <si>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50" type="noConversion"/>
  </si>
  <si>
    <t>2022/05/31~2022/06/21</t>
    <phoneticPr fontId="50" type="noConversion"/>
  </si>
  <si>
    <t>夜兰</t>
    <phoneticPr fontId="50" type="noConversion"/>
  </si>
  <si>
    <t>芭芭拉
诺艾尔
烟绯</t>
    <phoneticPr fontId="50" type="noConversion"/>
  </si>
  <si>
    <t>若水</t>
    <phoneticPr fontId="50" type="noConversion"/>
  </si>
  <si>
    <t>若水
和璞鸢</t>
    <phoneticPr fontId="50" type="noConversion"/>
  </si>
  <si>
    <t>祭礼弓
祭礼剑
昭心
千岩长枪
西风大剑</t>
    <phoneticPr fontId="50" type="noConversion"/>
  </si>
  <si>
    <t>2.7
荒梦藏虞渊</t>
    <phoneticPr fontId="50" type="noConversion"/>
  </si>
  <si>
    <t>祭礼弓
匣里龙吟
流浪乐章
千岩长枪
千岩古剑</t>
    <phoneticPr fontId="50" type="noConversion"/>
  </si>
  <si>
    <t>活动</t>
    <phoneticPr fontId="2" type="noConversion"/>
  </si>
  <si>
    <t>原素烘炉</t>
    <phoneticPr fontId="50" type="noConversion"/>
  </si>
  <si>
    <t>魔神任务</t>
    <phoneticPr fontId="2" type="noConversion"/>
  </si>
  <si>
    <t>传说任务</t>
    <phoneticPr fontId="2" type="noConversion"/>
  </si>
  <si>
    <t>重要更新</t>
    <phoneticPr fontId="2" type="noConversion"/>
  </si>
  <si>
    <t>捕风的异乡人
为了没有眼泪的明天
巨龙与自由之歌
浮世浮生千岩间
辞行久远之躯</t>
    <phoneticPr fontId="50" type="noConversion"/>
  </si>
  <si>
    <t>未归的熄星
飞行挑战
佳肴尚温</t>
    <phoneticPr fontId="50" type="noConversion"/>
  </si>
  <si>
    <t>迫近的客星</t>
    <phoneticPr fontId="50" type="noConversion"/>
  </si>
  <si>
    <t>1.「芭芭拉,闪耀登场」芭芭拉命座获取
2.「万民同行」深渊挑战香菱命座获取取</t>
    <phoneticPr fontId="50"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</si>
  <si>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50"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</si>
  <si>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50" type="noConversion"/>
  </si>
  <si>
    <r>
      <rPr>
        <b/>
        <sz val="16"/>
        <color rgb="FFFF0000"/>
        <rFont val="霞鹜文楷"/>
        <family val="3"/>
        <charset val="134"/>
      </rPr>
      <t>白垩与黑龙</t>
    </r>
    <r>
      <rPr>
        <b/>
        <sz val="16"/>
        <rFont val="霞鹜文楷"/>
        <family val="3"/>
        <charset val="134"/>
      </rPr>
      <t xml:space="preserve">
秘宝迷踪
无相交响诗</t>
    </r>
    <phoneticPr fontId="50" type="noConversion"/>
  </si>
  <si>
    <r>
      <rPr>
        <b/>
        <sz val="16"/>
        <color rgb="FFFF0000"/>
        <rFont val="霞鹜文楷"/>
        <family val="3"/>
        <charset val="134"/>
      </rPr>
      <t>海灯节</t>
    </r>
    <r>
      <rPr>
        <b/>
        <sz val="16"/>
        <rFont val="霞鹜文楷"/>
        <family val="3"/>
        <charset val="134"/>
      </rPr>
      <t xml:space="preserve">
福至五彩
龙蜥寻踪
地脉移涌</t>
    </r>
    <phoneticPr fontId="50" type="noConversion"/>
  </si>
  <si>
    <r>
      <t xml:space="preserve">1.图鉴新增「生物志」
2.新增「嬗变之尘」，参量质变仪
3.新增世界boss「古岩龙蜥」
4.钟离调整
</t>
    </r>
    <r>
      <rPr>
        <b/>
        <sz val="16"/>
        <color rgb="FFFF0000"/>
        <rFont val="霞鹜文楷"/>
        <family val="3"/>
        <charset val="134"/>
      </rPr>
      <t>5.璃月四星自选</t>
    </r>
    <phoneticPr fontId="50" type="noConversion"/>
  </si>
  <si>
    <t>活动标红为版本主题活动,活动标黄为邀约活动
更新标红为武器/角色获取或其他重要免费赠送物品</t>
    <phoneticPr fontId="50" type="noConversion"/>
  </si>
  <si>
    <t>我们终将重逢</t>
    <phoneticPr fontId="50" type="noConversion"/>
  </si>
  <si>
    <r>
      <rPr>
        <b/>
        <sz val="16"/>
        <color rgb="FFFF0000"/>
        <rFont val="霞鹜文楷"/>
        <family val="3"/>
        <charset val="134"/>
      </rPr>
      <t>风花的邀约</t>
    </r>
    <r>
      <rPr>
        <b/>
        <sz val="16"/>
        <rFont val="霞鹜文楷"/>
        <family val="3"/>
        <charset val="134"/>
      </rPr>
      <t xml:space="preserve">
纯水之愿</t>
    </r>
    <phoneticPr fontId="50" type="noConversion"/>
  </si>
  <si>
    <r>
      <t xml:space="preserve">1.新增邀约系统
2.增加浓缩树脂上限至5个
</t>
    </r>
    <r>
      <rPr>
        <b/>
        <sz val="16"/>
        <color rgb="FFFF0000"/>
        <rFont val="霞鹜文楷"/>
        <family val="3"/>
        <charset val="134"/>
      </rPr>
      <t>3.「风花之颂」活动获取</t>
    </r>
    <phoneticPr fontId="50" type="noConversion"/>
  </si>
  <si>
    <t>导能原盘·绪论
风行迷踪
迷城战线
折箭觅踪</t>
    <phoneticPr fontId="50" type="noConversion"/>
  </si>
  <si>
    <t>振袖秋风问红叶</t>
    <phoneticPr fontId="50" type="noConversion"/>
  </si>
  <si>
    <t>「邀约事件·第一辑」
芭芭拉、诺艾尔、重云、班尼特</t>
    <phoneticPr fontId="50"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</si>
  <si>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50"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</si>
  <si>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50"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</si>
  <si>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50" type="noConversion"/>
  </si>
  <si>
    <t>谒索雷痕
秘宝迷踪
机关棋谭·灵妙之局
幻影心流
地脉移涌</t>
    <phoneticPr fontId="50" type="noConversion"/>
  </si>
  <si>
    <t>不动鸣神，恒常乐土
无念无想，泡影断灭</t>
    <phoneticPr fontId="50" type="noConversion"/>
  </si>
  <si>
    <t>千手百眼，天下人间</t>
    <phoneticPr fontId="50"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</si>
  <si>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50" type="noConversion"/>
  </si>
  <si>
    <r>
      <rPr>
        <b/>
        <sz val="16"/>
        <color rgb="FFFF0000"/>
        <rFont val="霞鹜文楷"/>
        <family val="3"/>
        <charset val="134"/>
      </rPr>
      <t>韶光抚月</t>
    </r>
    <r>
      <rPr>
        <b/>
        <sz val="16"/>
        <rFont val="霞鹜文楷"/>
        <family val="3"/>
        <charset val="134"/>
      </rPr>
      <t xml:space="preserve">
百人一揆
月中王国
漂浮秘灵</t>
    </r>
    <phoneticPr fontId="50" type="noConversion"/>
  </si>
  <si>
    <t>「邀约事件·第三辑」
早柚、托马</t>
    <phoneticPr fontId="50"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</si>
  <si>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50" type="noConversion"/>
  </si>
  <si>
    <t>镜花听世
谜境悬兵
古时孤影
梦里生花
地脉移涌</t>
    <phoneticPr fontId="50"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</si>
  <si>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50"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</si>
  <si>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50" type="noConversion"/>
  </si>
  <si>
    <r>
      <t xml:space="preserve">1.新增世界boss「黄金王兽」
2.新增圣遗物秘境「沉眠之庭」
</t>
    </r>
    <r>
      <rPr>
        <b/>
        <sz val="16"/>
        <color rgb="FFFF0000"/>
        <rFont val="霞鹜文楷"/>
        <family val="3"/>
        <charset val="134"/>
      </rPr>
      <t>3.「辰砂之纺锤」活动获取</t>
    </r>
    <phoneticPr fontId="50"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</si>
  <si>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50" type="noConversion"/>
  </si>
  <si>
    <t>风起鹤归</t>
    <phoneticPr fontId="50" type="noConversion"/>
  </si>
  <si>
    <t>「邀约事件·第五辑」
凝光、云堇</t>
    <phoneticPr fontId="50"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</si>
  <si>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50" type="noConversion"/>
  </si>
  <si>
    <t>三界路飨祭
神工天巧
曲生酌微梦
百人一揆·黄金旋
风</t>
    <phoneticPr fontId="50"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</si>
  <si>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</si>
  <si>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</si>
  <si>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</si>
  <si>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50"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</si>
  <si>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50"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</si>
  <si>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50" type="noConversion"/>
  </si>
  <si>
    <t>雷电将军·天下人之章一「影照浮世风流」
珊瑚宫心海·眠龙之章一「兵戈梦去，春草如茵」</t>
    <phoneticPr fontId="50"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</si>
  <si>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50" type="noConversion"/>
  </si>
  <si>
    <t>雷电将军·天下人之章二「须臾百梦」
八重神子·仙狐之章一「鸣神御祓祈愿祭」</t>
    <phoneticPr fontId="50"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</si>
  <si>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50"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</si>
  <si>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50" type="noConversion"/>
  </si>
  <si>
    <r>
      <t xml:space="preserve">画外旅照
</t>
    </r>
    <r>
      <rPr>
        <b/>
        <sz val="16"/>
        <color rgb="FFFF0000"/>
        <rFont val="霞鹜文楷"/>
        <family val="3"/>
        <charset val="134"/>
      </rPr>
      <t>堇庭华彩</t>
    </r>
    <phoneticPr fontId="50" type="noConversion"/>
  </si>
  <si>
    <t>回响渊底的安魂曲</t>
    <phoneticPr fontId="50" type="noConversion"/>
  </si>
  <si>
    <t>神里绫人·神守柏之章一「梧桐一叶落」</t>
    <phoneticPr fontId="50" type="noConversion"/>
  </si>
  <si>
    <t>祈愿+版本更新</t>
    <phoneticPr fontId="50" type="noConversion"/>
  </si>
  <si>
    <t>https://ngabbs.com/read.php?tid=27935721</t>
    <phoneticPr fontId="50" type="noConversion"/>
  </si>
  <si>
    <t>成就+每日</t>
    <phoneticPr fontId="50" type="noConversion"/>
  </si>
  <si>
    <t>https://genshin.honeyhunterworld.com/?lang=CHS</t>
    <phoneticPr fontId="50"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</si>
  <si>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</si>
  <si>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</si>
  <si>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6"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</si>
  <si>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</si>
  <si>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6"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</si>
  <si>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</si>
  <si>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</si>
  <si>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</si>
  <si>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</si>
  <si>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6"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</si>
  <si>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6"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</si>
  <si>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6"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</si>
  <si>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6"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</si>
  <si>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6" type="noConversion"/>
  </si>
  <si>
    <r>
      <rPr>
        <sz val="11"/>
        <color rgb="FF000000"/>
        <rFont val="Microsoft YaHei"/>
        <family val="2"/>
        <charset val="134"/>
      </rPr>
      <t>更新日期：</t>
    </r>
    <r>
      <rPr>
        <sz val="11"/>
        <color rgb="FFFF0000"/>
        <rFont val="Microsoft YaHei"/>
        <family val="2"/>
        <charset val="134"/>
      </rPr>
      <t>2022-05-25更新</t>
    </r>
    <r>
      <rPr>
        <sz val="11"/>
        <color rgb="FF000000"/>
        <rFont val="Microsoft YaHei"/>
        <family val="2"/>
        <charset val="134"/>
      </rPr>
      <t xml:space="preserve">  2.6 正式服现阶段已知 640 个成就（只想看v2.6 点击最下方旁边“2.6新增成就”）</t>
    </r>
    <phoneticPr fontId="56"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</si>
  <si>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</si>
  <si>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</si>
  <si>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</si>
  <si>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</si>
  <si>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</si>
  <si>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</si>
  <si>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</si>
  <si>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</si>
  <si>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</si>
  <si>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</si>
  <si>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</si>
  <si>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</si>
  <si>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</si>
  <si>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</si>
  <si>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怀疑是”前边的区域，以后再来探索吧”？</t>
  </si>
  <si>
    <t>新增 2.7 成就</t>
  </si>
  <si>
    <t>自带1</t>
  </si>
  <si>
    <t>冒险等级经验表</t>
  </si>
  <si>
    <t>冒险经验获取</t>
  </si>
  <si>
    <t>自带2</t>
  </si>
  <si>
    <r>
      <rPr>
        <b/>
        <sz val="14"/>
        <color rgb="FF000000"/>
        <rFont val="微软雅黑"/>
        <family val="2"/>
        <charset val="134"/>
      </rPr>
      <t>等级</t>
    </r>
    <phoneticPr fontId="2" type="noConversion"/>
  </si>
  <si>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</si>
  <si>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</si>
  <si>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</si>
  <si>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</si>
  <si>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</si>
  <si>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</si>
  <si>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</si>
  <si>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</si>
  <si>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</si>
  <si>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</si>
  <si>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</si>
  <si>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</si>
  <si>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</si>
  <si>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</si>
  <si>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</si>
  <si>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</si>
  <si>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</si>
  <si>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</si>
  <si>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</si>
  <si>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</si>
  <si>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粗略计算</t>
  </si>
  <si>
    <t>55-60级</t>
  </si>
  <si>
    <t>128珍珠之歌</t>
  </si>
  <si>
    <t>周常BOSS</t>
  </si>
  <si>
    <t>3次900经验</t>
  </si>
  <si>
    <t>消耗90树脂</t>
  </si>
  <si>
    <t>正常需要</t>
  </si>
  <si>
    <t>尘歌壶·树脂</t>
  </si>
  <si>
    <t>60树脂</t>
  </si>
  <si>
    <t>抵消2次BOSS</t>
  </si>
  <si>
    <t>77-82周</t>
  </si>
  <si>
    <t>每10树脂等于50经验，30树脂等于150经验</t>
  </si>
  <si>
    <t>补充原粹树脂</t>
  </si>
  <si>
    <t>533-571天</t>
  </si>
  <si>
    <t>每天可购买6次</t>
  </si>
  <si>
    <t>有大伟丘</t>
  </si>
  <si>
    <t>18060+900-150=18810</t>
  </si>
  <si>
    <t>消耗原石：</t>
  </si>
  <si>
    <r>
      <rPr>
        <b/>
        <sz val="14"/>
        <color rgb="FF000000"/>
        <rFont val="微软雅黑"/>
        <family val="2"/>
        <charset val="134"/>
      </rPr>
      <t>合计</t>
    </r>
    <phoneticPr fontId="2" type="noConversion"/>
  </si>
  <si>
    <t>无大伟丘</t>
  </si>
  <si>
    <t>16800+900-150=17550</t>
  </si>
  <si>
    <t>50/100/100/150/200/200</t>
  </si>
  <si>
    <t>角色好感度经验</t>
  </si>
  <si>
    <t>天霁日出</t>
  </si>
  <si>
    <t>阿瑶的歌</t>
  </si>
  <si>
    <r>
      <rPr>
        <b/>
        <sz val="12"/>
        <color rgb="FF000000"/>
        <rFont val="微软雅黑"/>
        <family val="2"/>
        <charset val="134"/>
      </rPr>
      <t>达成</t>
    </r>
    <phoneticPr fontId="2" type="noConversion"/>
  </si>
  <si>
    <r>
      <rPr>
        <b/>
        <sz val="12"/>
        <color rgb="FF000000"/>
        <rFont val="微软雅黑"/>
        <family val="2"/>
        <charset val="134"/>
      </rPr>
      <t>收集</t>
    </r>
    <phoneticPr fontId="2" type="noConversion"/>
  </si>
  <si>
    <r>
      <rPr>
        <b/>
        <sz val="12"/>
        <color rgb="FF000000"/>
        <rFont val="微软雅黑"/>
        <family val="2"/>
        <charset val="134"/>
      </rPr>
      <t>其他</t>
    </r>
    <phoneticPr fontId="2" type="noConversion"/>
  </si>
  <si>
    <t>成就</t>
  </si>
  <si>
    <t>食谱</t>
  </si>
  <si>
    <t>好感</t>
  </si>
  <si>
    <t>等级</t>
  </si>
  <si>
    <t>天赋</t>
  </si>
  <si>
    <t>宝箱</t>
  </si>
  <si>
    <t>解锁图鉴</t>
  </si>
  <si>
    <t>地理志差个层岩巨渊、生物志</t>
  </si>
  <si>
    <t>旋曜玉帛</t>
  </si>
  <si>
    <t>御三家</t>
  </si>
  <si>
    <t>收集御三家命座凯亚4、安柏1、丽莎0</t>
  </si>
  <si>
    <t>书籍</t>
  </si>
  <si>
    <t>收集所有书籍</t>
  </si>
  <si>
    <t>野生生物</t>
  </si>
  <si>
    <t>收集动物回尘歌壶做动物园</t>
  </si>
  <si>
    <t>食材</t>
  </si>
  <si>
    <t>收集食材至少5000个</t>
  </si>
  <si>
    <t>矿物</t>
  </si>
  <si>
    <t>收集至少2000矿</t>
  </si>
  <si>
    <t>收集所有观赏鱼，成就</t>
  </si>
  <si>
    <t>星辉兑换的黑岩系列、宗室系列武器、其他祈愿四星武器</t>
  </si>
  <si>
    <t>603/640，还能完成7个</t>
    <phoneticPr fontId="50" type="noConversion"/>
  </si>
  <si>
    <t>全收集</t>
    <phoneticPr fontId="50" type="noConversion"/>
  </si>
  <si>
    <t>1/37</t>
    <phoneticPr fontId="50" type="noConversion"/>
  </si>
  <si>
    <t>6/37</t>
    <phoneticPr fontId="50" type="noConversion"/>
  </si>
  <si>
    <t>109/109</t>
    <phoneticPr fontId="50" type="noConversion"/>
  </si>
  <si>
    <t>食谱</t>
    <phoneticPr fontId="50" type="noConversion"/>
  </si>
  <si>
    <t>更新状态</t>
    <phoneticPr fontId="50" type="noConversion"/>
  </si>
  <si>
    <t>更新日期</t>
    <phoneticPr fontId="50" type="noConversion"/>
  </si>
  <si>
    <t>当前版本</t>
    <phoneticPr fontId="50" type="noConversion"/>
  </si>
  <si>
    <t>☒</t>
  </si>
  <si>
    <t>待原表更新</t>
  </si>
  <si>
    <t>☒</t>
    <phoneticPr fontId="50" type="noConversion"/>
  </si>
  <si>
    <t>已更新</t>
  </si>
  <si>
    <t>未更新</t>
  </si>
  <si>
    <t>https://docs.qq.com/sheet/DZml5VFJXSUZWS0tK</t>
    <phoneticPr fontId="50"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</si>
  <si>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</si>
  <si>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</si>
  <si>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</si>
  <si>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</si>
  <si>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</si>
  <si>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</si>
  <si>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</si>
  <si>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</si>
  <si>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</si>
  <si>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</si>
  <si>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</si>
  <si>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</si>
  <si>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</si>
  <si>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</si>
  <si>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</si>
  <si>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</si>
  <si>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</si>
  <si>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</si>
  <si>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</si>
  <si>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</si>
  <si>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</si>
  <si>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</si>
  <si>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</si>
  <si>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</si>
  <si>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</si>
  <si>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</si>
  <si>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</si>
  <si>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</si>
  <si>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</si>
  <si>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</si>
  <si>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</si>
  <si>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</si>
  <si>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</si>
  <si>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</si>
  <si>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</si>
  <si>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</si>
  <si>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</si>
  <si>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</si>
  <si>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</si>
  <si>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</si>
  <si>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</si>
  <si>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</si>
  <si>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</si>
  <si>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</si>
  <si>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</si>
  <si>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</si>
  <si>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</si>
  <si>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</si>
  <si>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</si>
  <si>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</si>
  <si>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</si>
  <si>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</si>
  <si>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</si>
  <si>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</si>
  <si>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</si>
  <si>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</si>
  <si>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</si>
  <si>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</si>
  <si>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</si>
  <si>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</si>
  <si>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</si>
  <si>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</si>
  <si>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</si>
  <si>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</si>
  <si>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</si>
  <si>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</si>
  <si>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</si>
  <si>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</si>
  <si>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</si>
  <si>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</si>
  <si>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</si>
  <si>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</si>
  <si>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</si>
  <si>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</si>
  <si>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</si>
  <si>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</si>
  <si>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</si>
  <si>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</si>
  <si>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</si>
  <si>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</si>
  <si>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世界任务-月浴之渊
完成后在海祇之心
碎石打破后的箱子中</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</si>
  <si>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</si>
  <si>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</si>
  <si>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</si>
  <si>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</si>
  <si>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</si>
  <si>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</si>
  <si>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</si>
  <si>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</si>
  <si>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</si>
  <si>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</si>
  <si>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</si>
  <si>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</si>
  <si>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</si>
  <si>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</si>
  <si>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</si>
  <si>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</si>
  <si>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</si>
  <si>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</si>
  <si>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</si>
  <si>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</si>
  <si>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</si>
  <si>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</si>
  <si>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</si>
  <si>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</si>
  <si>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</si>
  <si>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</si>
  <si>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</si>
  <si>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</si>
  <si>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</si>
  <si>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</si>
  <si>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</si>
  <si>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</si>
  <si>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</si>
  <si>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</si>
  <si>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</si>
  <si>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</si>
  <si>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</si>
  <si>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</si>
  <si>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</si>
  <si>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</si>
  <si>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</si>
  <si>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</si>
  <si>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</si>
  <si>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</si>
  <si>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</si>
  <si>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</si>
  <si>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</si>
  <si>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</si>
  <si>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</si>
  <si>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</si>
  <si>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</si>
  <si>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</si>
  <si>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</si>
  <si>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</si>
  <si>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</si>
  <si>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</si>
  <si>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</si>
  <si>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</si>
  <si>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</si>
  <si>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</si>
  <si>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</si>
  <si>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</si>
  <si>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</si>
  <si>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</si>
  <si>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</si>
  <si>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</si>
  <si>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</si>
  <si>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</si>
  <si>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</si>
  <si>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</si>
  <si>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</si>
  <si>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</si>
  <si>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</si>
  <si>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</si>
  <si>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</si>
  <si>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</si>
  <si>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</si>
  <si>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</si>
  <si>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</si>
  <si>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</si>
  <si>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</si>
  <si>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</si>
  <si>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</si>
  <si>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</si>
  <si>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</si>
  <si>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</si>
  <si>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</si>
  <si>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</si>
  <si>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</si>
  <si>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</si>
  <si>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</si>
  <si>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</si>
  <si>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</si>
  <si>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</si>
  <si>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</si>
  <si>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</si>
  <si>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</si>
  <si>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</si>
  <si>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</si>
  <si>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</si>
  <si>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</si>
  <si>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</si>
  <si>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</si>
  <si>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</si>
  <si>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</si>
  <si>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</si>
  <si>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</si>
  <si>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</si>
  <si>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</si>
  <si>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</si>
  <si>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</si>
  <si>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</si>
  <si>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</si>
  <si>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</si>
  <si>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</si>
  <si>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</si>
  <si>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</si>
  <si>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</si>
  <si>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</si>
  <si>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</si>
  <si>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</si>
  <si>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</si>
  <si>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</si>
  <si>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</si>
  <si>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</si>
  <si>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</si>
  <si>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</si>
  <si>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</si>
  <si>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</si>
  <si>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</si>
  <si>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</si>
  <si>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</si>
  <si>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</si>
  <si>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</si>
  <si>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</si>
  <si>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</si>
  <si>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</si>
  <si>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</si>
  <si>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</si>
  <si>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</si>
  <si>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</si>
  <si>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</si>
  <si>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</si>
  <si>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</si>
  <si>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</si>
  <si>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</si>
  <si>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</si>
  <si>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</si>
  <si>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</si>
  <si>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</si>
  <si>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</si>
  <si>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</si>
  <si>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</si>
  <si>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</si>
  <si>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</si>
  <si>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</si>
  <si>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</si>
  <si>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</si>
  <si>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</si>
  <si>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</si>
  <si>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</si>
  <si>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</si>
  <si>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</si>
  <si>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</si>
  <si>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</si>
  <si>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</si>
  <si>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</si>
  <si>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</si>
  <si>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</si>
  <si>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</si>
  <si>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</si>
  <si>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</si>
  <si>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</si>
  <si>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</si>
  <si>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</si>
  <si>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</si>
  <si>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</si>
  <si>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</si>
  <si>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</si>
  <si>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</si>
  <si>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</si>
  <si>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</si>
  <si>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</si>
  <si>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</si>
  <si>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</si>
  <si>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</si>
  <si>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</si>
  <si>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</si>
  <si>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</si>
  <si>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</si>
  <si>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</si>
  <si>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</si>
  <si>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</si>
  <si>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</si>
  <si>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</si>
  <si>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</si>
  <si>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</si>
  <si>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</si>
  <si>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</si>
  <si>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</si>
  <si>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</si>
  <si>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</si>
  <si>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</si>
  <si>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</si>
  <si>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</si>
  <si>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</si>
  <si>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</si>
  <si>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</si>
  <si>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</si>
  <si>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</si>
  <si>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</si>
  <si>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</si>
  <si>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</si>
  <si>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</si>
  <si>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</si>
  <si>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</si>
  <si>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</si>
  <si>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</si>
  <si>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</si>
  <si>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</si>
  <si>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</si>
  <si>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</si>
  <si>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</si>
  <si>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</si>
  <si>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</si>
  <si>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</si>
  <si>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</si>
  <si>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</si>
  <si>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</si>
  <si>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</si>
  <si>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</si>
  <si>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</si>
  <si>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</si>
  <si>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</si>
  <si>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</si>
  <si>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</si>
  <si>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</si>
  <si>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</si>
  <si>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</si>
  <si>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</si>
  <si>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</si>
  <si>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</si>
  <si>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</si>
  <si>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</si>
  <si>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</si>
  <si>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</si>
  <si>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</si>
  <si>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</si>
  <si>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</si>
  <si>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</si>
  <si>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</si>
  <si>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</si>
  <si>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</si>
  <si>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</si>
  <si>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</si>
  <si>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</si>
  <si>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</si>
  <si>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</si>
  <si>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</si>
  <si>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</si>
  <si>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</si>
  <si>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</si>
  <si>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</si>
  <si>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</si>
  <si>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</si>
  <si>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</si>
  <si>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</si>
  <si>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</si>
  <si>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</si>
  <si>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</si>
  <si>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</si>
  <si>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</si>
  <si>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</si>
  <si>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</si>
  <si>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</si>
  <si>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</si>
  <si>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</si>
  <si>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</si>
  <si>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</si>
  <si>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</si>
  <si>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</si>
  <si>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</si>
  <si>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</si>
  <si>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</si>
  <si>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</si>
  <si>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</si>
  <si>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</si>
  <si>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</si>
  <si>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</si>
  <si>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</si>
  <si>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</si>
  <si>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</si>
  <si>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</si>
  <si>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</si>
  <si>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</si>
  <si>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</si>
  <si>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</si>
  <si>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</si>
  <si>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</si>
  <si>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</si>
  <si>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</si>
  <si>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</si>
  <si>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</si>
  <si>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</si>
  <si>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</si>
  <si>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</si>
  <si>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</si>
  <si>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</si>
  <si>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</si>
  <si>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</si>
  <si>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</si>
  <si>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</si>
  <si>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</si>
  <si>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</si>
  <si>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</si>
  <si>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</si>
  <si>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</si>
  <si>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</si>
  <si>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</si>
  <si>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</si>
  <si>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</si>
  <si>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</si>
  <si>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</si>
  <si>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</si>
  <si>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</si>
  <si>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</si>
  <si>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</si>
  <si>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</si>
  <si>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</si>
  <si>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</si>
  <si>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</si>
  <si>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</si>
  <si>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</si>
  <si>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</si>
  <si>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</si>
  <si>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</si>
  <si>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</si>
  <si>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</si>
  <si>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</si>
  <si>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</si>
  <si>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</si>
  <si>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</si>
  <si>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</si>
  <si>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</si>
  <si>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</si>
  <si>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</si>
  <si>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</si>
  <si>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</si>
  <si>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</si>
  <si>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</si>
  <si>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</si>
  <si>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</si>
  <si>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</si>
  <si>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</si>
  <si>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</si>
  <si>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</si>
  <si>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</si>
  <si>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</si>
  <si>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</si>
  <si>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</si>
  <si>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</si>
  <si>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</si>
  <si>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</si>
  <si>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</si>
  <si>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</si>
  <si>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</si>
  <si>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</si>
  <si>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</si>
  <si>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</si>
  <si>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</si>
  <si>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</si>
  <si>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</si>
  <si>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</si>
  <si>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</si>
  <si>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</si>
  <si>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</si>
  <si>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</si>
  <si>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</si>
  <si>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</si>
  <si>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</si>
  <si>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</si>
  <si>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</si>
  <si>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</si>
  <si>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</si>
  <si>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</si>
  <si>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</si>
  <si>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</si>
  <si>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</si>
  <si>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</si>
  <si>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</si>
  <si>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</si>
  <si>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</si>
  <si>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</si>
  <si>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</si>
  <si>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</si>
  <si>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</si>
  <si>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</si>
  <si>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</si>
  <si>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</si>
  <si>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</si>
  <si>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</si>
  <si>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</si>
  <si>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</si>
  <si>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</si>
  <si>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</si>
  <si>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</si>
  <si>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</si>
  <si>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</si>
  <si>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</si>
  <si>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</si>
  <si>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</si>
  <si>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</si>
  <si>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</si>
  <si>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</si>
  <si>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</si>
  <si>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</si>
  <si>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</si>
  <si>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</si>
  <si>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</si>
  <si>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</si>
  <si>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</si>
  <si>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</si>
  <si>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</si>
  <si>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</si>
  <si>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</si>
  <si>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</si>
  <si>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</si>
  <si>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</si>
  <si>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</si>
  <si>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</si>
  <si>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</si>
  <si>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</si>
  <si>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</si>
  <si>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</si>
  <si>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</si>
  <si>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</si>
  <si>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</si>
  <si>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</si>
  <si>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</si>
  <si>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</si>
  <si>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</si>
  <si>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</si>
  <si>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</si>
  <si>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</si>
  <si>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</si>
  <si>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</si>
  <si>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</si>
  <si>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</si>
  <si>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</si>
  <si>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</si>
  <si>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</si>
  <si>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</si>
  <si>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</si>
  <si>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</si>
  <si>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</si>
  <si>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</si>
  <si>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</si>
  <si>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</si>
  <si>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</si>
  <si>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</si>
  <si>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</si>
  <si>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</si>
  <si>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</si>
  <si>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</si>
  <si>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</si>
  <si>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</si>
  <si>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</si>
  <si>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</si>
  <si>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</si>
  <si>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</si>
  <si>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</si>
  <si>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</si>
  <si>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</si>
  <si>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</si>
  <si>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</si>
  <si>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</si>
  <si>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</si>
  <si>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</si>
  <si>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</si>
  <si>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</si>
  <si>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</si>
  <si>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</si>
  <si>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</si>
  <si>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</si>
  <si>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</si>
  <si>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</si>
  <si>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</si>
  <si>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</si>
  <si>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</si>
  <si>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</si>
  <si>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</si>
  <si>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</si>
  <si>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</si>
  <si>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</si>
  <si>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</si>
  <si>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</si>
  <si>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</si>
  <si>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</si>
  <si>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</si>
  <si>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</si>
  <si>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</si>
  <si>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</si>
  <si>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</si>
  <si>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</si>
  <si>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</si>
  <si>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</si>
  <si>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</si>
  <si>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</si>
  <si>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</si>
  <si>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</si>
  <si>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</si>
  <si>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</si>
  <si>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</si>
  <si>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</si>
  <si>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</si>
  <si>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</si>
  <si>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</si>
  <si>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</si>
  <si>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</si>
  <si>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</si>
  <si>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</si>
  <si>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</si>
  <si>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</si>
  <si>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</si>
  <si>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</si>
  <si>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</si>
  <si>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</si>
  <si>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</si>
  <si>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</si>
  <si>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</si>
  <si>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</si>
  <si>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</si>
  <si>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</si>
  <si>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</si>
  <si>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</si>
  <si>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</si>
  <si>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</si>
  <si>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</si>
  <si>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</si>
  <si>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</si>
  <si>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</si>
  <si>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</si>
  <si>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</si>
  <si>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</si>
  <si>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</si>
  <si>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</si>
  <si>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</si>
  <si>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</si>
  <si>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</si>
  <si>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</si>
  <si>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</si>
  <si>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</si>
  <si>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</si>
  <si>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</si>
  <si>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</si>
  <si>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</si>
  <si>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</si>
  <si>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</si>
  <si>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</si>
  <si>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</si>
  <si>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</si>
  <si>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</si>
  <si>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</si>
  <si>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</si>
  <si>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</si>
  <si>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</si>
  <si>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</si>
  <si>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</si>
  <si>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</si>
  <si>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</si>
  <si>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</si>
  <si>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</si>
  <si>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</si>
  <si>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</si>
  <si>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</si>
  <si>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</si>
  <si>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</si>
  <si>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</si>
  <si>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</si>
  <si>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</si>
  <si>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</si>
  <si>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</si>
  <si>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</si>
  <si>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</si>
  <si>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</si>
  <si>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</si>
  <si>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</si>
  <si>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</si>
  <si>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</si>
  <si>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</si>
  <si>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</si>
  <si>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</si>
  <si>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</si>
  <si>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</si>
  <si>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</si>
  <si>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</si>
  <si>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</si>
  <si>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</si>
  <si>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</si>
  <si>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</si>
  <si>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</si>
  <si>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</si>
  <si>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</si>
  <si>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</si>
  <si>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</si>
  <si>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</si>
  <si>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</si>
  <si>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</si>
  <si>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</si>
  <si>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</si>
  <si>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</si>
  <si>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</si>
  <si>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</si>
  <si>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</si>
  <si>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</si>
  <si>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</si>
  <si>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</si>
  <si>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</si>
  <si>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</si>
  <si>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</si>
  <si>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</si>
  <si>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</si>
  <si>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</si>
  <si>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</si>
  <si>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</si>
  <si>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宵宫
托马</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</si>
  <si>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</si>
  <si>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</si>
  <si>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</si>
  <si>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</si>
  <si>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</si>
  <si>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</si>
  <si>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</si>
  <si>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</si>
  <si>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</si>
  <si>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</si>
  <si>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</si>
  <si>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</si>
  <si>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</si>
  <si>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</si>
  <si>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</si>
  <si>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</si>
  <si>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</si>
  <si>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</si>
  <si>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</si>
  <si>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</si>
  <si>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</si>
  <si>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</si>
  <si>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</si>
  <si>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</si>
  <si>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</si>
  <si>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</si>
  <si>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</si>
  <si>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</si>
  <si>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</si>
  <si>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</si>
  <si>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</si>
  <si>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</si>
  <si>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</si>
  <si>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</si>
  <si>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</si>
  <si>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</si>
  <si>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</si>
  <si>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</si>
  <si>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</si>
  <si>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</si>
  <si>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</si>
  <si>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</si>
  <si>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</si>
  <si>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</si>
  <si>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</si>
  <si>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</si>
  <si>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</si>
  <si>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</si>
  <si>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</si>
  <si>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</si>
  <si>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</si>
  <si>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</si>
  <si>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辛焱
魈
胡桃
七七      申鹤</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</si>
  <si>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</si>
  <si>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</si>
  <si>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</si>
  <si>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</si>
  <si>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</si>
  <si>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</si>
  <si>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</si>
  <si>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</si>
  <si>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</si>
  <si>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</si>
  <si>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北斗
香菱
甘雨
辛焱
达达利亚</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</si>
  <si>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</si>
  <si>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</si>
  <si>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</si>
  <si>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</si>
  <si>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</si>
  <si>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</si>
  <si>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</si>
  <si>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</si>
  <si>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</si>
  <si>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</si>
  <si>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</si>
  <si>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</si>
  <si>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</si>
  <si>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</si>
  <si>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</si>
  <si>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</si>
  <si>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</si>
  <si>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</si>
  <si>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</si>
  <si>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</si>
  <si>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</si>
  <si>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</si>
  <si>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</si>
  <si>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</si>
  <si>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</si>
  <si>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</si>
  <si>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</si>
  <si>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</si>
  <si>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</si>
  <si>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</si>
  <si>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</si>
  <si>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</si>
  <si>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</si>
  <si>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</si>
  <si>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</si>
  <si>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</si>
  <si>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</si>
  <si>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</si>
  <si>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</si>
  <si>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</si>
  <si>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</si>
  <si>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</si>
  <si>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</si>
  <si>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</si>
  <si>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</si>
  <si>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</si>
  <si>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</si>
  <si>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行秋
钟离
凝光
云堇</t>
    <phoneticPr fontId="50" type="noConversion"/>
  </si>
  <si>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</si>
  <si>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</si>
  <si>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</si>
  <si>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</si>
  <si>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</si>
  <si>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</si>
  <si>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</si>
  <si>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</si>
  <si>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</si>
  <si>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</si>
  <si>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</si>
  <si>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</si>
  <si>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</si>
  <si>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</si>
  <si>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</si>
  <si>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</si>
  <si>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</si>
  <si>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</si>
  <si>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</si>
  <si>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</si>
  <si>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</si>
  <si>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</si>
  <si>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</si>
  <si>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</si>
  <si>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</si>
  <si>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</si>
  <si>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</si>
  <si>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</si>
  <si>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</si>
  <si>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</si>
  <si>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</si>
  <si>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</si>
  <si>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</si>
  <si>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</si>
  <si>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</si>
  <si>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</si>
  <si>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</si>
  <si>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</si>
  <si>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50" type="noConversion"/>
  </si>
  <si>
    <t>https://wiki.biligame.com/ys/%E6%80%AA%E7%89%A9%E6%8A%97%E6%80%A7%E4%B8%80%E8%A7%88</t>
    <phoneticPr fontId="50" type="noConversion"/>
  </si>
  <si>
    <t>怪物抗性一览表</t>
    <phoneticPr fontId="50" type="noConversion"/>
  </si>
  <si>
    <t>祈愿1</t>
    <phoneticPr fontId="50" type="noConversion"/>
  </si>
  <si>
    <t>祈愿2</t>
    <phoneticPr fontId="50" type="noConversion"/>
  </si>
  <si>
    <t>祈愿3</t>
    <phoneticPr fontId="50" type="noConversion"/>
  </si>
  <si>
    <t>https://bbs.mihoyo.com/ys/article/13999001</t>
    <phoneticPr fontId="50" type="noConversion"/>
  </si>
  <si>
    <t>https://bbs.mihoyo.com/ys/article/14995563</t>
    <phoneticPr fontId="50" type="noConversion"/>
  </si>
  <si>
    <t>绑定</t>
    <phoneticPr fontId="50" type="noConversion"/>
  </si>
  <si>
    <t>贯虹之槊</t>
    <phoneticPr fontId="50" type="noConversion"/>
  </si>
  <si>
    <t>斫峰之刃</t>
    <phoneticPr fontId="50" type="noConversion"/>
  </si>
  <si>
    <t>荒泷一斗</t>
  </si>
  <si>
    <t>久岐忍
五郎
重云</t>
    <phoneticPr fontId="50" type="noConversion"/>
  </si>
  <si>
    <t>2022/06/21~2022/7/12</t>
    <phoneticPr fontId="50" type="noConversion"/>
  </si>
  <si>
    <t>赤角石溃杵
尘世之锁</t>
    <phoneticPr fontId="50" type="noConversion"/>
  </si>
  <si>
    <t>绝弦
匣里龙吟
祭礼残章
匣里灭辰
千岩古剑</t>
    <phoneticPr fontId="50" type="noConversion"/>
  </si>
  <si>
    <t>曚云之月
匣里龙吟
祭礼残章
西风长枪
恶王丸</t>
    <phoneticPr fontId="50" type="noConversion"/>
  </si>
  <si>
    <t>暗巷猎手
匣里龙吟
暗巷的酒与诗
匣里灭辰
祭礼大剑</t>
    <phoneticPr fontId="50" type="noConversion"/>
  </si>
  <si>
    <t>弓藏
西风剑
昭心
西风长枪
恶王丸</t>
    <phoneticPr fontId="50" type="noConversion"/>
  </si>
  <si>
    <t>祭礼弓
匣里龙吟
流浪乐章
西风长枪
钟剑</t>
    <phoneticPr fontId="50" type="noConversion"/>
  </si>
  <si>
    <t>弓藏
笛剑
昭心
西风长枪
祭礼大剑</t>
    <phoneticPr fontId="50" type="noConversion"/>
  </si>
  <si>
    <t xml:space="preserve">
绝弦
西风剑
祭礼残章
西风长枪
西风大剑</t>
    <phoneticPr fontId="50" type="noConversion"/>
  </si>
  <si>
    <t>西风猎弓
匣里龙吟
西风秘典
匣里灭辰
钟剑</t>
    <phoneticPr fontId="50" type="noConversion"/>
  </si>
  <si>
    <t>弓藏
笛剑
昭心
西风长枪
雨裁</t>
    <phoneticPr fontId="5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</si>
</sst>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_ "/>
    <numFmt numFmtId="177" formatCode="yyyy\-mm\-dd;@"/>
    <numFmt numFmtId="178" formatCode="m&quot;月&quot;d&quot;日&quot;;@"/>
  </numFmts>
  <fonts count="151">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b/>
      <sz val="16"/>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sz val="12"/>
      <color rgb="FFCC9255"/>
      <name val="-apple-system"/>
    </font>
    <font>
      <b/>
      <sz val="16"/>
      <name val="微软雅黑"/>
      <family val="2"/>
      <charset val="134"/>
    </font>
    <font>
      <sz val="10"/>
      <name val="微软雅黑"/>
      <family val="2"/>
      <charset val="134"/>
    </font>
    <font>
      <sz val="12"/>
      <color rgb="FFAD720E"/>
      <name val="-apple-system"/>
    </font>
    <font>
      <sz val="12"/>
      <color rgb="FFCC9255"/>
      <name val="微软雅黑"/>
      <family val="2"/>
      <charset val="134"/>
    </font>
    <font>
      <sz val="12"/>
      <name val="微软雅黑"/>
      <family val="2"/>
      <charset val="134"/>
    </font>
    <font>
      <b/>
      <sz val="16"/>
      <color rgb="FF000000"/>
      <name val="Microsoft YaHei"/>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1"/>
      <color rgb="FF9D9D9D"/>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u/>
      <sz val="11"/>
      <color rgb="FFD000D2"/>
      <name val="Microsoft YaHei"/>
      <family val="2"/>
      <charset val="134"/>
    </font>
    <font>
      <sz val="11"/>
      <color rgb="FFD9D9D9"/>
      <name val="Microsoft YaHei"/>
      <family val="2"/>
      <charset val="134"/>
    </font>
    <font>
      <b/>
      <sz val="11"/>
      <color rgb="FF4CC2EE"/>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1"/>
      <color theme="1"/>
      <name val="等线"/>
      <family val="3"/>
      <charset val="134"/>
    </font>
    <font>
      <sz val="12"/>
      <color rgb="FFFFC000"/>
      <name val="宋体"/>
      <family val="3"/>
      <charset val="134"/>
    </font>
    <font>
      <sz val="12"/>
      <color rgb="FF92D050"/>
      <name val="宋体"/>
      <family val="3"/>
      <charset val="134"/>
    </font>
    <font>
      <sz val="11"/>
      <color rgb="FF000000"/>
      <name val="SimSun"/>
      <family val="3"/>
      <charset val="134"/>
    </font>
    <font>
      <sz val="11"/>
      <color rgb="FFFF0000"/>
      <name val="宋体"/>
      <family val="3"/>
      <charset val="134"/>
    </font>
    <font>
      <sz val="11"/>
      <name val="等线"/>
      <family val="3"/>
      <charset val="134"/>
    </font>
  </fonts>
  <fills count="52">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theme="0"/>
        <bgColor indexed="64"/>
      </patternFill>
    </fill>
    <fill>
      <patternFill patternType="solid">
        <fgColor rgb="FFFFC7CE"/>
      </patternFill>
    </fill>
    <fill>
      <patternFill patternType="solid">
        <fgColor rgb="FFFFFF00"/>
      </patternFill>
    </fill>
  </fills>
  <borders count="79">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alignment vertical="center"/>
    </xf>
    <xf numFmtId="0" fontId="51" fillId="0" borderId="0" applyNumberFormat="0" applyFill="0" applyBorder="0" applyAlignment="0" applyProtection="0">
      <alignment vertical="center"/>
    </xf>
    <xf numFmtId="0" fontId="52" fillId="3" borderId="7">
      <alignment vertical="center"/>
    </xf>
    <xf numFmtId="0" fontId="52" fillId="3" borderId="7">
      <alignment vertical="center"/>
    </xf>
    <xf numFmtId="0" fontId="51" fillId="3" borderId="7" applyNumberFormat="0" applyFill="0" applyBorder="0" applyAlignment="0" applyProtection="0">
      <alignment vertical="center"/>
    </xf>
    <xf numFmtId="0" fontId="52" fillId="3" borderId="7">
      <alignment vertical="center"/>
    </xf>
    <xf numFmtId="0" fontId="1" fillId="3" borderId="7"/>
  </cellStyleXfs>
  <cellXfs count="648">
    <xf numFmtId="0" fontId="0" fillId="0" borderId="0" xfId="0">
      <alignment vertical="center"/>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18" fillId="3" borderId="0"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176" fontId="4" fillId="3" borderId="0"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49" fontId="4" fillId="3" borderId="0"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0" fontId="5" fillId="3" borderId="0"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176" fontId="5" fillId="3" borderId="0"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wrapText="1"/>
    </xf>
    <xf numFmtId="0" fontId="21" fillId="3" borderId="10" xfId="0" applyNumberFormat="1" applyFont="1" applyFill="1" applyBorder="1" applyAlignment="1">
      <alignment horizontal="center" vertical="center"/>
    </xf>
    <xf numFmtId="0" fontId="22" fillId="3" borderId="12" xfId="0" applyNumberFormat="1" applyFont="1" applyFill="1" applyBorder="1" applyAlignment="1">
      <alignment horizontal="center"/>
    </xf>
    <xf numFmtId="0" fontId="23" fillId="3" borderId="13" xfId="0" applyNumberFormat="1" applyFont="1" applyFill="1" applyBorder="1" applyAlignment="1">
      <alignment horizontal="center" vertical="center"/>
    </xf>
    <xf numFmtId="0" fontId="24"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vertical="center"/>
    </xf>
    <xf numFmtId="0" fontId="3" fillId="3" borderId="16" xfId="0" applyNumberFormat="1" applyFont="1" applyFill="1" applyBorder="1" applyAlignment="1">
      <alignment horizontal="center" vertical="center"/>
    </xf>
    <xf numFmtId="0" fontId="21"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xf>
    <xf numFmtId="0" fontId="23" fillId="3" borderId="16" xfId="0" applyNumberFormat="1" applyFont="1" applyFill="1" applyBorder="1" applyAlignment="1">
      <alignment horizontal="center" vertical="center"/>
    </xf>
    <xf numFmtId="0" fontId="24" fillId="3" borderId="18" xfId="0" applyNumberFormat="1" applyFont="1" applyFill="1" applyBorder="1" applyAlignment="1">
      <alignment horizontal="center" vertical="center"/>
    </xf>
    <xf numFmtId="0" fontId="22" fillId="3" borderId="6" xfId="0" applyNumberFormat="1" applyFont="1" applyFill="1" applyBorder="1" applyAlignment="1">
      <alignment horizontal="center" vertical="center"/>
    </xf>
    <xf numFmtId="0" fontId="3" fillId="3" borderId="19" xfId="0" applyNumberFormat="1" applyFont="1" applyFill="1" applyBorder="1" applyAlignment="1">
      <alignment horizontal="center" vertical="center"/>
    </xf>
    <xf numFmtId="0" fontId="21" fillId="3" borderId="21" xfId="0" applyNumberFormat="1" applyFont="1" applyFill="1" applyBorder="1" applyAlignment="1">
      <alignment horizontal="center" vertical="center"/>
    </xf>
    <xf numFmtId="0" fontId="22" fillId="3" borderId="11" xfId="0" applyNumberFormat="1" applyFont="1" applyFill="1" applyBorder="1" applyAlignment="1">
      <alignment horizontal="center"/>
    </xf>
    <xf numFmtId="0" fontId="23" fillId="3" borderId="22" xfId="0" applyNumberFormat="1" applyFont="1" applyFill="1" applyBorder="1" applyAlignment="1">
      <alignment horizontal="center" vertical="center"/>
    </xf>
    <xf numFmtId="0" fontId="24" fillId="3" borderId="24" xfId="0" applyNumberFormat="1" applyFont="1" applyFill="1" applyBorder="1" applyAlignment="1">
      <alignment horizontal="center" vertical="center"/>
    </xf>
    <xf numFmtId="0" fontId="22" fillId="3" borderId="0" xfId="0" applyNumberFormat="1" applyFont="1" applyFill="1" applyAlignment="1">
      <alignment horizontal="center" vertical="center"/>
    </xf>
    <xf numFmtId="0" fontId="3" fillId="3" borderId="25" xfId="0" applyNumberFormat="1" applyFont="1" applyFill="1" applyBorder="1" applyAlignment="1">
      <alignment horizontal="center" vertical="center"/>
    </xf>
    <xf numFmtId="0" fontId="21" fillId="3" borderId="24" xfId="0" applyNumberFormat="1" applyFont="1" applyFill="1" applyBorder="1" applyAlignment="1">
      <alignment horizontal="center" vertical="center"/>
    </xf>
    <xf numFmtId="0" fontId="22" fillId="3" borderId="0" xfId="0" applyNumberFormat="1" applyFont="1" applyFill="1" applyAlignment="1">
      <alignment horizontal="center"/>
    </xf>
    <xf numFmtId="0" fontId="23" fillId="3" borderId="25" xfId="0" applyNumberFormat="1" applyFont="1" applyFill="1" applyBorder="1" applyAlignment="1">
      <alignment horizontal="center" vertical="center"/>
    </xf>
    <xf numFmtId="0" fontId="27" fillId="3" borderId="24" xfId="0" applyNumberFormat="1" applyFont="1" applyFill="1" applyBorder="1" applyAlignment="1">
      <alignment horizontal="center" vertical="center"/>
    </xf>
    <xf numFmtId="0" fontId="28" fillId="3" borderId="24" xfId="0" applyNumberFormat="1" applyFont="1" applyFill="1" applyBorder="1" applyAlignment="1">
      <alignment horizontal="center" vertical="center"/>
    </xf>
    <xf numFmtId="0" fontId="23" fillId="3" borderId="24" xfId="0" applyNumberFormat="1" applyFont="1" applyFill="1" applyBorder="1" applyAlignment="1">
      <alignment horizontal="center" vertical="center"/>
    </xf>
    <xf numFmtId="0" fontId="29" fillId="3" borderId="11" xfId="0" applyNumberFormat="1" applyFont="1" applyFill="1" applyBorder="1" applyAlignment="1">
      <alignment horizontal="center" vertical="center"/>
    </xf>
    <xf numFmtId="0" fontId="29" fillId="3" borderId="22" xfId="0" applyNumberFormat="1" applyFont="1" applyFill="1" applyBorder="1" applyAlignment="1">
      <alignment horizontal="center" vertical="center"/>
    </xf>
    <xf numFmtId="0" fontId="22" fillId="3" borderId="25" xfId="0" applyNumberFormat="1" applyFont="1" applyFill="1" applyBorder="1" applyAlignment="1">
      <alignment horizontal="center" vertical="center"/>
    </xf>
    <xf numFmtId="0" fontId="23" fillId="3" borderId="15" xfId="0" applyNumberFormat="1" applyFont="1" applyFill="1" applyBorder="1" applyAlignment="1">
      <alignment horizontal="center" vertical="center"/>
    </xf>
    <xf numFmtId="0" fontId="22" fillId="3" borderId="16" xfId="0" applyNumberFormat="1" applyFont="1" applyFill="1" applyBorder="1" applyAlignment="1">
      <alignment horizontal="center" vertical="center"/>
    </xf>
    <xf numFmtId="0" fontId="28" fillId="3" borderId="15" xfId="0" applyNumberFormat="1" applyFont="1" applyFill="1" applyBorder="1" applyAlignment="1">
      <alignment horizontal="center" vertical="center"/>
    </xf>
    <xf numFmtId="0" fontId="28" fillId="3" borderId="18" xfId="0" applyNumberFormat="1" applyFont="1" applyFill="1" applyBorder="1" applyAlignment="1">
      <alignment horizontal="center" vertical="center"/>
    </xf>
    <xf numFmtId="0" fontId="28" fillId="3" borderId="27" xfId="0" applyNumberFormat="1" applyFont="1" applyFill="1" applyBorder="1" applyAlignment="1">
      <alignment horizontal="center" vertical="center"/>
    </xf>
    <xf numFmtId="0" fontId="22" fillId="3" borderId="28" xfId="0" applyNumberFormat="1" applyFont="1" applyFill="1" applyBorder="1" applyAlignment="1">
      <alignment horizontal="center" vertical="center"/>
    </xf>
    <xf numFmtId="0" fontId="3" fillId="4" borderId="0" xfId="0" applyNumberFormat="1" applyFont="1" applyFill="1" applyAlignment="1">
      <alignment horizontal="center" vertical="center"/>
    </xf>
    <xf numFmtId="0" fontId="53" fillId="3" borderId="1" xfId="0" applyNumberFormat="1" applyFont="1" applyFill="1" applyBorder="1" applyAlignment="1">
      <alignment horizontal="center" vertical="center"/>
    </xf>
    <xf numFmtId="0" fontId="53" fillId="3" borderId="0" xfId="0" applyNumberFormat="1" applyFont="1" applyFill="1" applyAlignment="1">
      <alignment horizontal="center" vertical="center"/>
    </xf>
    <xf numFmtId="0" fontId="0" fillId="0" borderId="0" xfId="0">
      <alignment vertical="center"/>
    </xf>
    <xf numFmtId="0" fontId="52" fillId="3" borderId="7" xfId="2">
      <alignment vertical="center"/>
    </xf>
    <xf numFmtId="0" fontId="54" fillId="3" borderId="7" xfId="2" applyFont="1">
      <alignment vertical="center"/>
    </xf>
    <xf numFmtId="0" fontId="4" fillId="3" borderId="7" xfId="2" applyFont="1">
      <alignment vertical="center"/>
    </xf>
    <xf numFmtId="0" fontId="55" fillId="3" borderId="7" xfId="2" applyFont="1">
      <alignment vertical="center"/>
    </xf>
    <xf numFmtId="0" fontId="5" fillId="3" borderId="7" xfId="2" applyFont="1">
      <alignment vertical="center"/>
    </xf>
    <xf numFmtId="0" fontId="3" fillId="3" borderId="7" xfId="2" applyFont="1">
      <alignment vertical="center"/>
    </xf>
    <xf numFmtId="0" fontId="57" fillId="7" borderId="7" xfId="2" applyFont="1" applyFill="1" applyAlignment="1">
      <alignment horizontal="center" vertical="center"/>
    </xf>
    <xf numFmtId="0" fontId="4" fillId="8" borderId="7" xfId="2" applyFont="1" applyFill="1">
      <alignment vertical="center"/>
    </xf>
    <xf numFmtId="0" fontId="57" fillId="9" borderId="7" xfId="2" applyFont="1" applyFill="1" applyAlignment="1">
      <alignment horizontal="left" vertical="center"/>
    </xf>
    <xf numFmtId="0" fontId="3" fillId="9" borderId="31" xfId="2" applyFont="1" applyFill="1" applyBorder="1" applyAlignment="1">
      <alignment horizontal="left" vertical="center"/>
    </xf>
    <xf numFmtId="176" fontId="57" fillId="9" borderId="31" xfId="2" applyNumberFormat="1" applyFont="1" applyFill="1" applyBorder="1" applyAlignment="1">
      <alignment horizontal="left" vertical="center"/>
    </xf>
    <xf numFmtId="49" fontId="57" fillId="9" borderId="31" xfId="2" applyNumberFormat="1" applyFont="1" applyFill="1" applyBorder="1" applyAlignment="1">
      <alignment horizontal="left" vertical="center"/>
    </xf>
    <xf numFmtId="49" fontId="3" fillId="9" borderId="31" xfId="2" applyNumberFormat="1" applyFont="1" applyFill="1" applyBorder="1" applyAlignment="1">
      <alignment horizontal="left" vertical="center"/>
    </xf>
    <xf numFmtId="0" fontId="4" fillId="8" borderId="31"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0" fontId="3" fillId="3" borderId="7" xfId="2" applyFont="1" applyAlignment="1">
      <alignment vertical="center" wrapText="1"/>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61" fillId="3" borderId="7" xfId="2" applyFont="1" applyAlignment="1">
      <alignment vertical="center" wrapText="1"/>
    </xf>
    <xf numFmtId="0" fontId="61"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61" fillId="3" borderId="7" xfId="2" applyNumberFormat="1" applyFont="1" applyAlignment="1">
      <alignment horizontal="left" vertical="center" wrapText="1"/>
    </xf>
    <xf numFmtId="49" fontId="61" fillId="3" borderId="7" xfId="2" applyNumberFormat="1" applyFont="1" applyAlignment="1">
      <alignment horizontal="left" vertical="center"/>
    </xf>
    <xf numFmtId="0" fontId="4" fillId="3" borderId="7" xfId="2" applyFont="1" applyAlignment="1">
      <alignment vertical="center" wrapText="1"/>
    </xf>
    <xf numFmtId="0" fontId="63" fillId="3" borderId="7" xfId="2" applyFont="1">
      <alignment vertical="center"/>
    </xf>
    <xf numFmtId="176" fontId="4" fillId="3" borderId="7" xfId="2" applyNumberFormat="1" applyFont="1" applyAlignment="1">
      <alignment horizontal="left" vertical="center"/>
    </xf>
    <xf numFmtId="0" fontId="26" fillId="3" borderId="7" xfId="2" applyFont="1">
      <alignment vertical="center"/>
    </xf>
    <xf numFmtId="0" fontId="68" fillId="3" borderId="7" xfId="2" applyFont="1">
      <alignment vertical="center"/>
    </xf>
    <xf numFmtId="49" fontId="3" fillId="3" borderId="7" xfId="2" applyNumberFormat="1" applyFont="1" applyAlignment="1">
      <alignment horizontal="center" vertical="center"/>
    </xf>
    <xf numFmtId="0" fontId="69" fillId="3" borderId="31" xfId="2" applyFont="1" applyBorder="1" applyAlignment="1">
      <alignment horizontal="left" vertical="center"/>
    </xf>
    <xf numFmtId="176" fontId="69" fillId="3" borderId="31" xfId="2" applyNumberFormat="1" applyFont="1" applyBorder="1" applyAlignment="1">
      <alignment horizontal="center" vertical="center"/>
    </xf>
    <xf numFmtId="49" fontId="69" fillId="3" borderId="31" xfId="2" applyNumberFormat="1" applyFont="1" applyBorder="1" applyAlignment="1">
      <alignment horizontal="left" vertical="center"/>
    </xf>
    <xf numFmtId="0" fontId="70"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70"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70" fillId="11" borderId="7" xfId="2" applyFont="1" applyFill="1">
      <alignment vertical="center"/>
    </xf>
    <xf numFmtId="0" fontId="71"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9" fillId="3" borderId="7" xfId="2" applyFont="1" applyAlignment="1">
      <alignment horizontal="center" vertical="center"/>
    </xf>
    <xf numFmtId="0" fontId="69" fillId="3" borderId="31" xfId="2" applyFont="1" applyBorder="1" applyAlignment="1">
      <alignment horizontal="center" vertical="center"/>
    </xf>
    <xf numFmtId="49" fontId="3" fillId="3" borderId="31" xfId="2" applyNumberFormat="1" applyFont="1" applyBorder="1" applyAlignment="1">
      <alignment horizontal="left" vertical="center"/>
    </xf>
    <xf numFmtId="0" fontId="61" fillId="3" borderId="7" xfId="2" applyFont="1" applyAlignment="1">
      <alignment horizontal="center" vertical="center"/>
    </xf>
    <xf numFmtId="0" fontId="72" fillId="12" borderId="31" xfId="2" applyFont="1" applyFill="1" applyBorder="1" applyAlignment="1">
      <alignment horizontal="left" vertical="center"/>
    </xf>
    <xf numFmtId="0" fontId="4" fillId="13" borderId="31" xfId="2" applyFont="1" applyFill="1" applyBorder="1" applyAlignment="1">
      <alignment horizontal="left" vertical="center"/>
    </xf>
    <xf numFmtId="0" fontId="5" fillId="13" borderId="31" xfId="2" applyFont="1" applyFill="1" applyBorder="1" applyAlignment="1">
      <alignment horizontal="left" vertical="center"/>
    </xf>
    <xf numFmtId="0" fontId="73" fillId="3" borderId="7" xfId="2" applyFont="1" applyAlignment="1">
      <alignment horizontal="left" vertical="center"/>
    </xf>
    <xf numFmtId="0" fontId="74" fillId="3" borderId="7" xfId="2" applyFont="1" applyAlignment="1">
      <alignment horizontal="left" vertical="center"/>
    </xf>
    <xf numFmtId="0" fontId="75" fillId="3" borderId="7" xfId="2" applyFont="1" applyAlignment="1">
      <alignment horizontal="left" vertical="center"/>
    </xf>
    <xf numFmtId="0" fontId="73" fillId="3" borderId="7" xfId="2" applyFont="1" applyAlignment="1">
      <alignment horizontal="left" vertical="center" wrapText="1"/>
    </xf>
    <xf numFmtId="0" fontId="61" fillId="14" borderId="7" xfId="2" applyFont="1" applyFill="1" applyAlignment="1">
      <alignment horizontal="left" vertical="center"/>
    </xf>
    <xf numFmtId="0" fontId="76" fillId="3" borderId="7" xfId="2" applyFont="1">
      <alignment vertical="center"/>
    </xf>
    <xf numFmtId="0" fontId="77" fillId="3" borderId="7" xfId="2" applyFont="1">
      <alignment vertical="center"/>
    </xf>
    <xf numFmtId="0" fontId="78" fillId="3" borderId="7" xfId="2" applyFont="1" applyAlignment="1">
      <alignment horizontal="left" vertical="center"/>
    </xf>
    <xf numFmtId="0" fontId="52" fillId="3" borderId="7" xfId="2" applyAlignment="1"/>
    <xf numFmtId="0" fontId="3" fillId="14" borderId="7" xfId="2" applyFont="1" applyFill="1" applyAlignment="1">
      <alignment horizontal="left" vertical="center"/>
    </xf>
    <xf numFmtId="0" fontId="5" fillId="15" borderId="31" xfId="2" applyFont="1" applyFill="1" applyBorder="1" applyAlignment="1">
      <alignment horizontal="left" vertical="center"/>
    </xf>
    <xf numFmtId="0" fontId="82" fillId="14" borderId="7" xfId="2" applyFont="1" applyFill="1">
      <alignment vertical="center"/>
    </xf>
    <xf numFmtId="0" fontId="59" fillId="14" borderId="7" xfId="2" applyFont="1" applyFill="1">
      <alignment vertical="center"/>
    </xf>
    <xf numFmtId="0" fontId="82" fillId="3" borderId="7" xfId="2" applyFont="1">
      <alignment vertical="center"/>
    </xf>
    <xf numFmtId="0" fontId="83" fillId="14" borderId="7" xfId="2" applyFont="1" applyFill="1">
      <alignment vertical="center"/>
    </xf>
    <xf numFmtId="0" fontId="59" fillId="3" borderId="7" xfId="2" applyFont="1">
      <alignment vertical="center"/>
    </xf>
    <xf numFmtId="0" fontId="84" fillId="3" borderId="7" xfId="2" applyFont="1">
      <alignment vertical="center"/>
    </xf>
    <xf numFmtId="0" fontId="84" fillId="14" borderId="7" xfId="2" applyFont="1" applyFill="1">
      <alignment vertical="center"/>
    </xf>
    <xf numFmtId="0" fontId="72" fillId="17" borderId="7" xfId="2" applyFont="1" applyFill="1" applyAlignment="1">
      <alignment horizontal="left" vertical="center"/>
    </xf>
    <xf numFmtId="0" fontId="40" fillId="3" borderId="7" xfId="2" applyFont="1">
      <alignment vertical="center"/>
    </xf>
    <xf numFmtId="176" fontId="61" fillId="3" borderId="7" xfId="2" applyNumberFormat="1" applyFont="1" applyAlignment="1">
      <alignment horizontal="left" vertical="center"/>
    </xf>
    <xf numFmtId="0" fontId="90" fillId="3" borderId="7" xfId="2" applyFont="1" applyAlignment="1">
      <alignment horizontal="left" vertical="center"/>
    </xf>
    <xf numFmtId="49" fontId="3" fillId="9" borderId="31"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31"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92"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31" fillId="4" borderId="0" xfId="0" applyNumberFormat="1" applyFont="1" applyFill="1" applyAlignment="1">
      <alignment horizontal="center" vertical="center"/>
    </xf>
    <xf numFmtId="0" fontId="18" fillId="22" borderId="42" xfId="0" applyNumberFormat="1" applyFont="1" applyFill="1" applyBorder="1" applyAlignment="1">
      <alignment horizontal="center" vertical="center"/>
    </xf>
    <xf numFmtId="0" fontId="32" fillId="26" borderId="42" xfId="0" applyNumberFormat="1" applyFont="1" applyFill="1" applyBorder="1" applyAlignment="1">
      <alignment horizontal="center" vertical="center"/>
    </xf>
    <xf numFmtId="0" fontId="0" fillId="25" borderId="42" xfId="0" applyFill="1" applyBorder="1">
      <alignment vertical="center"/>
    </xf>
    <xf numFmtId="0" fontId="0" fillId="29" borderId="42" xfId="0" applyFill="1" applyBorder="1">
      <alignment vertical="center"/>
    </xf>
    <xf numFmtId="0" fontId="53" fillId="31" borderId="42" xfId="0" applyNumberFormat="1" applyFont="1" applyFill="1" applyBorder="1" applyAlignment="1">
      <alignment horizontal="center" vertical="center"/>
    </xf>
    <xf numFmtId="0" fontId="32" fillId="27" borderId="42" xfId="0" applyNumberFormat="1" applyFont="1" applyFill="1" applyBorder="1" applyAlignment="1">
      <alignment horizontal="center" vertical="center"/>
    </xf>
    <xf numFmtId="0" fontId="18" fillId="27" borderId="42" xfId="0" applyNumberFormat="1" applyFont="1" applyFill="1" applyBorder="1" applyAlignment="1">
      <alignment horizontal="center" vertical="center"/>
    </xf>
    <xf numFmtId="0" fontId="18" fillId="26" borderId="42" xfId="0" applyNumberFormat="1" applyFont="1" applyFill="1" applyBorder="1" applyAlignment="1">
      <alignment horizontal="center" vertical="center"/>
    </xf>
    <xf numFmtId="0" fontId="0" fillId="23" borderId="42" xfId="0" applyFill="1" applyBorder="1">
      <alignment vertical="center"/>
    </xf>
    <xf numFmtId="0" fontId="0" fillId="30" borderId="42" xfId="0" applyFill="1" applyBorder="1">
      <alignment vertical="center"/>
    </xf>
    <xf numFmtId="0" fontId="0" fillId="24" borderId="42" xfId="0" applyFill="1" applyBorder="1">
      <alignment vertical="center"/>
    </xf>
    <xf numFmtId="0" fontId="3" fillId="31" borderId="42" xfId="0" applyNumberFormat="1" applyFont="1" applyFill="1" applyBorder="1" applyAlignment="1">
      <alignment horizontal="center" vertical="center"/>
    </xf>
    <xf numFmtId="0" fontId="32" fillId="28" borderId="42" xfId="0" applyNumberFormat="1" applyFont="1" applyFill="1" applyBorder="1" applyAlignment="1">
      <alignment horizontal="center" vertical="center"/>
    </xf>
    <xf numFmtId="0" fontId="18" fillId="28" borderId="42"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8" fillId="3" borderId="7" xfId="0" applyNumberFormat="1" applyFont="1" applyFill="1" applyBorder="1" applyAlignment="1">
      <alignment horizontal="center" vertical="center"/>
    </xf>
    <xf numFmtId="0" fontId="99" fillId="3" borderId="7" xfId="0" applyNumberFormat="1" applyFont="1" applyFill="1" applyBorder="1" applyAlignment="1">
      <alignment horizontal="center" vertical="center"/>
    </xf>
    <xf numFmtId="0" fontId="0" fillId="0" borderId="7" xfId="0" applyBorder="1">
      <alignment vertical="center"/>
    </xf>
    <xf numFmtId="0" fontId="97" fillId="32" borderId="7"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9" fillId="33" borderId="7" xfId="0" applyNumberFormat="1" applyFont="1" applyFill="1" applyBorder="1" applyAlignment="1">
      <alignment horizontal="center" vertical="center"/>
    </xf>
    <xf numFmtId="0" fontId="103" fillId="34" borderId="0" xfId="0" applyFont="1" applyFill="1" applyAlignment="1">
      <alignment horizontal="center" vertical="center" wrapText="1"/>
    </xf>
    <xf numFmtId="0" fontId="103" fillId="28" borderId="0" xfId="0" applyFont="1" applyFill="1" applyAlignment="1">
      <alignment horizontal="center" vertical="center" wrapText="1"/>
    </xf>
    <xf numFmtId="0" fontId="104" fillId="32" borderId="0" xfId="0" applyFont="1" applyFill="1" applyAlignment="1">
      <alignment horizontal="center" vertical="center" wrapText="1"/>
    </xf>
    <xf numFmtId="0" fontId="104" fillId="34" borderId="0" xfId="0" applyFont="1" applyFill="1" applyAlignment="1">
      <alignment horizontal="center" vertical="center" wrapText="1"/>
    </xf>
    <xf numFmtId="0" fontId="104" fillId="28" borderId="0" xfId="0" applyFont="1" applyFill="1" applyAlignment="1">
      <alignment horizontal="center" vertical="center" wrapText="1"/>
    </xf>
    <xf numFmtId="0" fontId="102"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9" fillId="3" borderId="7" xfId="0" applyNumberFormat="1" applyFont="1" applyFill="1" applyBorder="1" applyAlignment="1">
      <alignment horizontal="center" vertical="center" wrapText="1"/>
    </xf>
    <xf numFmtId="0" fontId="104" fillId="34" borderId="0" xfId="0" applyFont="1" applyFill="1" applyBorder="1" applyAlignment="1">
      <alignment horizontal="center" vertical="center" wrapText="1"/>
    </xf>
    <xf numFmtId="0" fontId="0" fillId="39" borderId="0" xfId="0" applyFill="1" applyBorder="1">
      <alignment vertical="center"/>
    </xf>
    <xf numFmtId="0" fontId="105"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43" xfId="6" applyBorder="1" applyAlignment="1">
      <alignment horizontal="center" vertical="center"/>
    </xf>
    <xf numFmtId="0" fontId="1" fillId="40" borderId="43" xfId="6" applyFill="1" applyBorder="1" applyAlignment="1">
      <alignment horizontal="center" vertical="center"/>
    </xf>
    <xf numFmtId="0" fontId="1" fillId="41" borderId="42" xfId="6" applyFill="1" applyBorder="1" applyAlignment="1">
      <alignment horizontal="center" vertical="center"/>
    </xf>
    <xf numFmtId="0" fontId="1" fillId="42" borderId="42" xfId="6" applyFill="1" applyBorder="1" applyAlignment="1">
      <alignment horizontal="center" vertical="center"/>
    </xf>
    <xf numFmtId="0" fontId="1" fillId="3" borderId="7" xfId="6" applyAlignment="1">
      <alignment vertical="center"/>
    </xf>
    <xf numFmtId="0" fontId="1" fillId="40" borderId="42" xfId="6" applyFill="1" applyBorder="1" applyAlignment="1">
      <alignment horizontal="center" vertical="center"/>
    </xf>
    <xf numFmtId="0" fontId="1" fillId="3" borderId="42" xfId="6" applyBorder="1" applyAlignment="1">
      <alignment horizontal="center" vertical="center"/>
    </xf>
    <xf numFmtId="0" fontId="1" fillId="43" borderId="42" xfId="6" applyFill="1" applyBorder="1" applyAlignment="1">
      <alignment horizontal="center" vertical="center"/>
    </xf>
    <xf numFmtId="0" fontId="1" fillId="39" borderId="42" xfId="6" applyFill="1" applyBorder="1" applyAlignment="1">
      <alignment horizontal="center" vertical="center"/>
    </xf>
    <xf numFmtId="0" fontId="0" fillId="0" borderId="45" xfId="0" applyBorder="1">
      <alignment vertical="center"/>
    </xf>
    <xf numFmtId="0" fontId="106" fillId="2" borderId="44" xfId="0" applyNumberFormat="1" applyFont="1" applyFill="1" applyBorder="1" applyAlignment="1">
      <alignment horizontal="center" vertical="center" wrapText="1"/>
    </xf>
    <xf numFmtId="0" fontId="53" fillId="3" borderId="46" xfId="0" applyNumberFormat="1" applyFont="1" applyFill="1" applyBorder="1" applyAlignment="1">
      <alignment horizontal="center" vertical="center"/>
    </xf>
    <xf numFmtId="0" fontId="0" fillId="0" borderId="46" xfId="0" applyBorder="1">
      <alignment vertical="center"/>
    </xf>
    <xf numFmtId="0" fontId="0" fillId="0" borderId="0" xfId="0">
      <alignment vertical="center"/>
    </xf>
    <xf numFmtId="0" fontId="107" fillId="2" borderId="1" xfId="0" applyNumberFormat="1" applyFont="1" applyFill="1" applyBorder="1" applyAlignment="1">
      <alignment horizontal="center" vertical="center" wrapText="1"/>
    </xf>
    <xf numFmtId="0" fontId="108"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xf>
    <xf numFmtId="0" fontId="109" fillId="2" borderId="2" xfId="0" applyNumberFormat="1" applyFont="1" applyFill="1" applyBorder="1" applyAlignment="1">
      <alignment horizontal="center" vertical="center" wrapText="1"/>
    </xf>
    <xf numFmtId="0" fontId="109"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8" fillId="2" borderId="7" xfId="0" applyNumberFormat="1" applyFont="1" applyFill="1" applyBorder="1" applyAlignment="1">
      <alignment horizontal="center" vertical="center" wrapText="1"/>
    </xf>
    <xf numFmtId="0" fontId="5" fillId="44" borderId="0" xfId="0" applyNumberFormat="1" applyFont="1" applyFill="1" applyAlignment="1">
      <alignment horizontal="center" vertical="center"/>
    </xf>
    <xf numFmtId="0" fontId="5" fillId="45" borderId="0" xfId="0" applyNumberFormat="1" applyFont="1" applyFill="1" applyAlignment="1">
      <alignment horizontal="center" vertical="center"/>
    </xf>
    <xf numFmtId="0" fontId="5" fillId="26" borderId="0" xfId="0" applyNumberFormat="1" applyFont="1" applyFill="1" applyAlignment="1">
      <alignment horizontal="center" vertical="center"/>
    </xf>
    <xf numFmtId="0" fontId="5" fillId="27" borderId="0" xfId="0" applyNumberFormat="1" applyFont="1" applyFill="1" applyAlignment="1">
      <alignment horizontal="center" vertical="center"/>
    </xf>
    <xf numFmtId="0" fontId="112" fillId="0" borderId="0" xfId="0" applyFont="1" applyAlignment="1">
      <alignment vertical="center" wrapText="1"/>
    </xf>
    <xf numFmtId="0" fontId="113" fillId="0" borderId="0" xfId="0" applyFont="1" applyAlignment="1">
      <alignment vertical="center" wrapText="1"/>
    </xf>
    <xf numFmtId="0" fontId="114" fillId="0" borderId="0" xfId="0" applyFont="1" applyAlignment="1">
      <alignment vertical="center" wrapText="1"/>
    </xf>
    <xf numFmtId="0" fontId="115" fillId="0" borderId="0" xfId="0" applyFont="1" applyAlignment="1">
      <alignment vertical="center" wrapText="1"/>
    </xf>
    <xf numFmtId="0" fontId="116" fillId="0" borderId="0" xfId="0" applyFont="1" applyAlignment="1">
      <alignment vertical="center" wrapText="1"/>
    </xf>
    <xf numFmtId="0" fontId="117" fillId="0" borderId="0" xfId="0" applyFont="1" applyAlignment="1">
      <alignment vertical="center" wrapText="1"/>
    </xf>
    <xf numFmtId="0" fontId="118" fillId="0" borderId="0" xfId="0" applyFont="1" applyAlignment="1">
      <alignment vertical="center" wrapText="1"/>
    </xf>
    <xf numFmtId="0" fontId="119" fillId="0" borderId="0" xfId="0" applyFont="1" applyAlignment="1">
      <alignment vertical="center" wrapText="1"/>
    </xf>
    <xf numFmtId="0" fontId="120" fillId="0" borderId="0" xfId="0" applyFont="1" applyAlignment="1">
      <alignment vertical="center" wrapText="1"/>
    </xf>
    <xf numFmtId="0" fontId="121" fillId="0" borderId="0" xfId="0" applyFont="1" applyAlignment="1">
      <alignment vertical="center" wrapText="1"/>
    </xf>
    <xf numFmtId="9" fontId="113" fillId="0" borderId="0" xfId="0" applyNumberFormat="1" applyFont="1" applyAlignment="1">
      <alignment vertical="center" wrapText="1"/>
    </xf>
    <xf numFmtId="9" fontId="114" fillId="0" borderId="0" xfId="0" applyNumberFormat="1" applyFont="1" applyAlignment="1">
      <alignment vertical="center" wrapText="1"/>
    </xf>
    <xf numFmtId="9" fontId="115" fillId="0" borderId="0" xfId="0" applyNumberFormat="1" applyFont="1" applyAlignment="1">
      <alignment vertical="center" wrapText="1"/>
    </xf>
    <xf numFmtId="9" fontId="116" fillId="0" borderId="0" xfId="0" applyNumberFormat="1" applyFont="1" applyAlignment="1">
      <alignment vertical="center" wrapText="1"/>
    </xf>
    <xf numFmtId="9" fontId="117" fillId="0" borderId="0" xfId="0" applyNumberFormat="1" applyFont="1" applyAlignment="1">
      <alignment vertical="center" wrapText="1"/>
    </xf>
    <xf numFmtId="9" fontId="118" fillId="0" borderId="0" xfId="0" applyNumberFormat="1" applyFont="1" applyAlignment="1">
      <alignment vertical="center" wrapText="1"/>
    </xf>
    <xf numFmtId="9" fontId="119" fillId="0" borderId="0" xfId="0" applyNumberFormat="1" applyFont="1" applyAlignment="1">
      <alignment vertical="center" wrapText="1"/>
    </xf>
    <xf numFmtId="9" fontId="120" fillId="0" borderId="0" xfId="0" applyNumberFormat="1" applyFont="1" applyAlignment="1">
      <alignment vertical="center" wrapText="1"/>
    </xf>
    <xf numFmtId="0" fontId="112" fillId="46" borderId="0" xfId="0" applyFont="1" applyFill="1" applyAlignment="1">
      <alignment vertical="center" wrapText="1"/>
    </xf>
    <xf numFmtId="9" fontId="112" fillId="46" borderId="0" xfId="0" applyNumberFormat="1" applyFont="1" applyFill="1" applyAlignment="1">
      <alignment vertical="center" wrapText="1"/>
    </xf>
    <xf numFmtId="9" fontId="113" fillId="46" borderId="0" xfId="0" applyNumberFormat="1" applyFont="1" applyFill="1" applyAlignment="1">
      <alignment vertical="center" wrapText="1"/>
    </xf>
    <xf numFmtId="9" fontId="114" fillId="46" borderId="0" xfId="0" applyNumberFormat="1" applyFont="1" applyFill="1" applyAlignment="1">
      <alignment vertical="center" wrapText="1"/>
    </xf>
    <xf numFmtId="9" fontId="115" fillId="46" borderId="0" xfId="0" applyNumberFormat="1" applyFont="1" applyFill="1" applyAlignment="1">
      <alignment vertical="center" wrapText="1"/>
    </xf>
    <xf numFmtId="9" fontId="116" fillId="46" borderId="0" xfId="0" applyNumberFormat="1" applyFont="1" applyFill="1" applyAlignment="1">
      <alignment vertical="center" wrapText="1"/>
    </xf>
    <xf numFmtId="9" fontId="117" fillId="46" borderId="0" xfId="0" applyNumberFormat="1" applyFont="1" applyFill="1" applyAlignment="1">
      <alignment vertical="center" wrapText="1"/>
    </xf>
    <xf numFmtId="9" fontId="118" fillId="46" borderId="0" xfId="0" applyNumberFormat="1" applyFont="1" applyFill="1" applyAlignment="1">
      <alignment vertical="center" wrapText="1"/>
    </xf>
    <xf numFmtId="9" fontId="119" fillId="46" borderId="0" xfId="0" applyNumberFormat="1" applyFont="1" applyFill="1" applyAlignment="1">
      <alignment vertical="center" wrapText="1"/>
    </xf>
    <xf numFmtId="9" fontId="120" fillId="46" borderId="0" xfId="0" applyNumberFormat="1" applyFont="1" applyFill="1" applyAlignment="1">
      <alignment vertical="center" wrapText="1"/>
    </xf>
    <xf numFmtId="9" fontId="112" fillId="47" borderId="0" xfId="0" applyNumberFormat="1" applyFont="1" applyFill="1" applyAlignment="1">
      <alignment vertical="center" wrapText="1"/>
    </xf>
    <xf numFmtId="9" fontId="122" fillId="47" borderId="0" xfId="0" applyNumberFormat="1" applyFont="1" applyFill="1" applyAlignment="1">
      <alignment vertical="center" wrapText="1"/>
    </xf>
    <xf numFmtId="9" fontId="123" fillId="47" borderId="0" xfId="0" applyNumberFormat="1" applyFont="1" applyFill="1" applyAlignment="1">
      <alignment vertical="center" wrapText="1"/>
    </xf>
    <xf numFmtId="0" fontId="117" fillId="46" borderId="0" xfId="0" applyFont="1" applyFill="1" applyAlignment="1">
      <alignment vertical="center" wrapText="1"/>
    </xf>
    <xf numFmtId="9" fontId="115" fillId="47" borderId="0" xfId="0" applyNumberFormat="1" applyFont="1" applyFill="1" applyAlignment="1">
      <alignment vertical="center" wrapText="1"/>
    </xf>
    <xf numFmtId="9" fontId="116" fillId="47" borderId="0" xfId="0" applyNumberFormat="1" applyFont="1" applyFill="1" applyAlignment="1">
      <alignment vertical="center" wrapText="1"/>
    </xf>
    <xf numFmtId="9" fontId="118" fillId="47" borderId="0" xfId="0" applyNumberFormat="1" applyFont="1" applyFill="1" applyAlignment="1">
      <alignment vertical="center" wrapText="1"/>
    </xf>
    <xf numFmtId="9" fontId="119" fillId="47" borderId="0" xfId="0" applyNumberFormat="1" applyFont="1" applyFill="1" applyAlignment="1">
      <alignment vertical="center" wrapText="1"/>
    </xf>
    <xf numFmtId="9" fontId="113" fillId="47" borderId="0" xfId="0" applyNumberFormat="1" applyFont="1" applyFill="1" applyAlignment="1">
      <alignment vertical="center" wrapText="1"/>
    </xf>
    <xf numFmtId="9" fontId="114" fillId="47" borderId="0" xfId="0" applyNumberFormat="1" applyFont="1" applyFill="1" applyAlignment="1">
      <alignment vertical="center" wrapText="1"/>
    </xf>
    <xf numFmtId="9" fontId="117" fillId="47" borderId="0" xfId="0" applyNumberFormat="1" applyFont="1" applyFill="1" applyAlignment="1">
      <alignment vertical="center" wrapText="1"/>
    </xf>
    <xf numFmtId="9" fontId="120" fillId="47" borderId="0" xfId="0" applyNumberFormat="1" applyFont="1" applyFill="1" applyAlignment="1">
      <alignment vertical="center" wrapText="1"/>
    </xf>
    <xf numFmtId="0" fontId="118" fillId="46" borderId="0" xfId="0" applyFont="1" applyFill="1" applyAlignment="1">
      <alignment vertical="center" wrapText="1"/>
    </xf>
    <xf numFmtId="0" fontId="114" fillId="46" borderId="0" xfId="0" applyFont="1" applyFill="1" applyAlignment="1">
      <alignment vertical="center" wrapText="1"/>
    </xf>
    <xf numFmtId="0" fontId="119" fillId="46" borderId="0" xfId="0" applyFont="1" applyFill="1" applyAlignment="1">
      <alignment vertical="center" wrapText="1"/>
    </xf>
    <xf numFmtId="0" fontId="0" fillId="0" borderId="0" xfId="0">
      <alignment vertical="center"/>
    </xf>
    <xf numFmtId="0" fontId="97" fillId="32" borderId="0" xfId="0" applyFont="1" applyFill="1" applyBorder="1" applyAlignment="1">
      <alignment horizontal="center" vertical="center" wrapText="1"/>
    </xf>
    <xf numFmtId="0" fontId="104" fillId="32" borderId="7" xfId="0" applyFont="1" applyFill="1" applyBorder="1" applyAlignment="1">
      <alignment horizontal="center" vertical="center" wrapText="1"/>
    </xf>
    <xf numFmtId="0" fontId="0" fillId="0" borderId="0" xfId="0">
      <alignment vertical="center"/>
    </xf>
    <xf numFmtId="0" fontId="0" fillId="0" borderId="0" xfId="0">
      <alignment vertical="center"/>
    </xf>
    <xf numFmtId="0" fontId="3" fillId="3" borderId="7" xfId="2" applyFont="1" applyAlignment="1">
      <alignment vertical="center" wrapText="1"/>
    </xf>
    <xf numFmtId="0" fontId="26" fillId="3" borderId="7" xfId="2" applyFont="1">
      <alignment vertical="center"/>
    </xf>
    <xf numFmtId="0" fontId="3" fillId="3" borderId="7" xfId="2" applyFont="1">
      <alignment vertical="center"/>
    </xf>
    <xf numFmtId="0" fontId="52" fillId="3" borderId="7" xfId="2" applyAlignment="1"/>
    <xf numFmtId="176" fontId="95" fillId="3" borderId="23" xfId="0" applyNumberFormat="1" applyFont="1" applyFill="1" applyBorder="1" applyAlignment="1">
      <alignment vertical="center" wrapText="1"/>
    </xf>
    <xf numFmtId="176" fontId="95" fillId="3" borderId="23" xfId="0" applyNumberFormat="1" applyFont="1" applyFill="1" applyBorder="1" applyAlignment="1">
      <alignment vertical="center"/>
    </xf>
    <xf numFmtId="176" fontId="95" fillId="3" borderId="26" xfId="0" applyNumberFormat="1" applyFont="1" applyFill="1" applyBorder="1" applyAlignment="1">
      <alignment vertical="center"/>
    </xf>
    <xf numFmtId="176" fontId="95" fillId="3" borderId="56" xfId="0" applyNumberFormat="1" applyFont="1" applyFill="1" applyBorder="1" applyAlignment="1">
      <alignment vertical="center"/>
    </xf>
    <xf numFmtId="176" fontId="95" fillId="3" borderId="25" xfId="0" applyNumberFormat="1" applyFont="1" applyFill="1" applyBorder="1" applyAlignment="1">
      <alignment vertical="center"/>
    </xf>
    <xf numFmtId="176" fontId="95" fillId="3" borderId="29" xfId="0" applyNumberFormat="1" applyFont="1" applyFill="1" applyBorder="1" applyAlignment="1">
      <alignment vertical="center"/>
    </xf>
    <xf numFmtId="176" fontId="95" fillId="3" borderId="25" xfId="0" applyNumberFormat="1" applyFont="1" applyFill="1" applyBorder="1" applyAlignment="1">
      <alignment vertical="center" wrapText="1"/>
    </xf>
    <xf numFmtId="0" fontId="94" fillId="2" borderId="48" xfId="0" applyNumberFormat="1" applyFont="1" applyFill="1" applyBorder="1" applyAlignment="1">
      <alignment horizontal="center" vertical="center" wrapText="1"/>
    </xf>
    <xf numFmtId="0" fontId="0" fillId="0" borderId="66" xfId="0" applyBorder="1">
      <alignment vertical="center"/>
    </xf>
    <xf numFmtId="0" fontId="97" fillId="32" borderId="66" xfId="0"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0" borderId="7" xfId="0" applyFont="1" applyBorder="1" applyAlignment="1">
      <alignment horizontal="center" vertical="center"/>
    </xf>
    <xf numFmtId="0" fontId="99" fillId="33" borderId="67" xfId="0" applyNumberFormat="1" applyFont="1" applyFill="1" applyBorder="1" applyAlignment="1">
      <alignment horizontal="center" vertical="center"/>
    </xf>
    <xf numFmtId="0" fontId="99" fillId="3" borderId="67" xfId="0" applyNumberFormat="1" applyFont="1" applyFill="1" applyBorder="1" applyAlignment="1">
      <alignment horizontal="center" vertical="center"/>
    </xf>
    <xf numFmtId="0" fontId="97" fillId="0" borderId="67" xfId="0" applyFont="1" applyBorder="1" applyAlignment="1">
      <alignment horizontal="center" vertical="center"/>
    </xf>
    <xf numFmtId="0" fontId="98" fillId="3" borderId="67" xfId="0" applyNumberFormat="1" applyFont="1" applyFill="1" applyBorder="1" applyAlignment="1">
      <alignment horizontal="center" vertical="center"/>
    </xf>
    <xf numFmtId="0" fontId="97" fillId="33" borderId="7" xfId="0" applyFont="1" applyFill="1" applyBorder="1" applyAlignment="1">
      <alignment horizontal="center" vertical="center"/>
    </xf>
    <xf numFmtId="0" fontId="97" fillId="33" borderId="67" xfId="0" applyFont="1" applyFill="1" applyBorder="1" applyAlignment="1">
      <alignment horizontal="center" vertical="center"/>
    </xf>
    <xf numFmtId="0" fontId="96" fillId="3" borderId="7" xfId="0" applyNumberFormat="1" applyFont="1" applyFill="1" applyBorder="1" applyAlignment="1">
      <alignment horizontal="center" vertical="center"/>
    </xf>
    <xf numFmtId="0" fontId="96" fillId="3" borderId="66" xfId="0" applyNumberFormat="1" applyFont="1" applyFill="1" applyBorder="1" applyAlignment="1">
      <alignment horizontal="center" vertical="center"/>
    </xf>
    <xf numFmtId="176" fontId="95" fillId="3" borderId="51" xfId="0" applyNumberFormat="1" applyFont="1" applyFill="1" applyBorder="1" applyAlignment="1">
      <alignment vertical="center" wrapText="1"/>
    </xf>
    <xf numFmtId="176" fontId="95" fillId="3" borderId="53" xfId="0" applyNumberFormat="1" applyFont="1" applyFill="1" applyBorder="1" applyAlignment="1">
      <alignment vertical="center"/>
    </xf>
    <xf numFmtId="177" fontId="4" fillId="3" borderId="0" xfId="0" applyNumberFormat="1" applyFont="1" applyFill="1" applyAlignment="1">
      <alignment horizontal="left" vertical="center"/>
    </xf>
    <xf numFmtId="0" fontId="5" fillId="3" borderId="0" xfId="0" applyFont="1" applyFill="1" applyAlignment="1">
      <alignment vertical="center" wrapText="1"/>
    </xf>
    <xf numFmtId="0" fontId="3" fillId="4" borderId="7" xfId="2" applyFont="1" applyFill="1" applyAlignment="1">
      <alignment horizontal="center" vertical="center"/>
    </xf>
    <xf numFmtId="0" fontId="29" fillId="3" borderId="7" xfId="2" applyFont="1" applyAlignment="1">
      <alignment horizontal="center" vertical="center"/>
    </xf>
    <xf numFmtId="0" fontId="18" fillId="3" borderId="7" xfId="2" applyFont="1" applyAlignment="1">
      <alignment horizontal="center" vertical="center"/>
    </xf>
    <xf numFmtId="0" fontId="32" fillId="3" borderId="7" xfId="2" applyFont="1" applyAlignment="1">
      <alignment horizontal="center" vertical="center"/>
    </xf>
    <xf numFmtId="0" fontId="38" fillId="3" borderId="7" xfId="2" applyFont="1" applyAlignment="1">
      <alignment horizontal="center" vertical="center"/>
    </xf>
    <xf numFmtId="0" fontId="38" fillId="3" borderId="20" xfId="2" applyFont="1" applyBorder="1" applyAlignment="1">
      <alignment horizontal="center" vertical="center"/>
    </xf>
    <xf numFmtId="0" fontId="3" fillId="3" borderId="7" xfId="2" applyFont="1" applyAlignment="1">
      <alignment horizontal="center" vertical="center"/>
    </xf>
    <xf numFmtId="0" fontId="33" fillId="3" borderId="7" xfId="2" applyFont="1" applyAlignment="1">
      <alignment horizontal="center" vertical="center"/>
    </xf>
    <xf numFmtId="0" fontId="3" fillId="4" borderId="24" xfId="2" applyFont="1" applyFill="1" applyBorder="1" applyAlignment="1">
      <alignment horizontal="center" vertical="center"/>
    </xf>
    <xf numFmtId="0" fontId="33" fillId="4" borderId="7" xfId="2" applyFont="1" applyFill="1" applyAlignment="1">
      <alignment horizontal="center" vertical="center"/>
    </xf>
    <xf numFmtId="178" fontId="33" fillId="4" borderId="7" xfId="2" applyNumberFormat="1" applyFont="1" applyFill="1" applyAlignment="1">
      <alignment horizontal="center" vertical="center"/>
    </xf>
    <xf numFmtId="178" fontId="33" fillId="4" borderId="25" xfId="2" applyNumberFormat="1" applyFont="1" applyFill="1" applyBorder="1" applyAlignment="1">
      <alignment horizontal="center" vertical="center"/>
    </xf>
    <xf numFmtId="0" fontId="33" fillId="4" borderId="24" xfId="2" applyFont="1" applyFill="1" applyBorder="1" applyAlignment="1">
      <alignment horizontal="center" vertical="center"/>
    </xf>
    <xf numFmtId="0" fontId="33" fillId="4" borderId="25" xfId="2" applyFont="1" applyFill="1" applyBorder="1" applyAlignment="1">
      <alignment horizontal="center" vertical="center"/>
    </xf>
    <xf numFmtId="0" fontId="33" fillId="4" borderId="23" xfId="2" applyFont="1" applyFill="1" applyBorder="1" applyAlignment="1">
      <alignment horizontal="center" vertical="center"/>
    </xf>
    <xf numFmtId="0" fontId="38" fillId="3" borderId="24" xfId="2" applyFont="1" applyBorder="1" applyAlignment="1">
      <alignment horizontal="center" vertical="center"/>
    </xf>
    <xf numFmtId="0" fontId="29" fillId="3" borderId="25" xfId="2" applyFont="1" applyBorder="1" applyAlignment="1">
      <alignment horizontal="center" vertical="center"/>
    </xf>
    <xf numFmtId="0" fontId="33" fillId="3" borderId="24" xfId="2" applyFont="1" applyBorder="1" applyAlignment="1">
      <alignment horizontal="center" vertical="center"/>
    </xf>
    <xf numFmtId="0" fontId="29" fillId="11" borderId="7" xfId="2" applyFont="1" applyFill="1" applyAlignment="1">
      <alignment horizontal="center" vertical="center"/>
    </xf>
    <xf numFmtId="0" fontId="33" fillId="11" borderId="23" xfId="2" applyFont="1" applyFill="1" applyBorder="1" applyAlignment="1">
      <alignment horizontal="center" vertical="center"/>
    </xf>
    <xf numFmtId="0" fontId="33" fillId="48" borderId="23" xfId="2" applyFont="1" applyFill="1" applyBorder="1" applyAlignment="1">
      <alignment horizontal="center" vertical="center"/>
    </xf>
    <xf numFmtId="0" fontId="29" fillId="4" borderId="21" xfId="2" applyFont="1" applyFill="1" applyBorder="1" applyAlignment="1">
      <alignment horizontal="center" vertical="center"/>
    </xf>
    <xf numFmtId="0" fontId="29" fillId="4" borderId="24" xfId="2" applyFont="1" applyFill="1" applyBorder="1" applyAlignment="1">
      <alignment horizontal="center" vertical="center"/>
    </xf>
    <xf numFmtId="0" fontId="29" fillId="4" borderId="7" xfId="2" applyFont="1" applyFill="1" applyAlignment="1">
      <alignment horizontal="center" vertical="center"/>
    </xf>
    <xf numFmtId="0" fontId="29" fillId="11" borderId="25" xfId="2" applyFont="1" applyFill="1" applyBorder="1" applyAlignment="1">
      <alignment horizontal="center" vertical="center"/>
    </xf>
    <xf numFmtId="0" fontId="33" fillId="11" borderId="24" xfId="2" applyFont="1" applyFill="1" applyBorder="1" applyAlignment="1">
      <alignment horizontal="center" vertical="center"/>
    </xf>
    <xf numFmtId="0" fontId="29" fillId="3" borderId="24" xfId="2" applyFont="1" applyBorder="1" applyAlignment="1">
      <alignment horizontal="center" vertical="center"/>
    </xf>
    <xf numFmtId="0" fontId="33" fillId="19" borderId="23" xfId="2" applyFont="1" applyFill="1" applyBorder="1" applyAlignment="1">
      <alignment horizontal="center" vertical="center"/>
    </xf>
    <xf numFmtId="0" fontId="37" fillId="3" borderId="24" xfId="2" applyFont="1" applyBorder="1" applyAlignment="1">
      <alignment horizontal="center" vertical="center"/>
    </xf>
    <xf numFmtId="0" fontId="29" fillId="11" borderId="24" xfId="2" applyFont="1" applyFill="1" applyBorder="1" applyAlignment="1">
      <alignment horizontal="center" vertical="center"/>
    </xf>
    <xf numFmtId="0" fontId="135" fillId="3" borderId="25" xfId="2" applyFont="1" applyBorder="1" applyAlignment="1">
      <alignment horizontal="center" vertical="center"/>
    </xf>
    <xf numFmtId="0" fontId="33" fillId="3" borderId="25" xfId="2" applyFont="1" applyBorder="1" applyAlignment="1">
      <alignment horizontal="center" vertical="center"/>
    </xf>
    <xf numFmtId="0" fontId="29" fillId="3" borderId="23" xfId="2" applyFont="1" applyBorder="1" applyAlignment="1">
      <alignment horizontal="center" vertical="center"/>
    </xf>
    <xf numFmtId="0" fontId="68" fillId="13" borderId="23" xfId="2" applyFont="1" applyFill="1" applyBorder="1" applyAlignment="1">
      <alignment horizontal="center" vertical="center"/>
    </xf>
    <xf numFmtId="0" fontId="33" fillId="11" borderId="25" xfId="2" applyFont="1" applyFill="1" applyBorder="1" applyAlignment="1">
      <alignment horizontal="center" vertical="center"/>
    </xf>
    <xf numFmtId="0" fontId="33" fillId="11" borderId="27" xfId="2" applyFont="1" applyFill="1" applyBorder="1" applyAlignment="1">
      <alignment horizontal="center" vertical="center"/>
    </xf>
    <xf numFmtId="0" fontId="68" fillId="13" borderId="7" xfId="2" applyFont="1" applyFill="1" applyAlignment="1">
      <alignment horizontal="center" vertical="center"/>
    </xf>
    <xf numFmtId="0" fontId="3" fillId="4" borderId="27" xfId="2" applyFont="1" applyFill="1" applyBorder="1" applyAlignment="1">
      <alignment horizontal="center" vertical="center"/>
    </xf>
    <xf numFmtId="0" fontId="35" fillId="4" borderId="28" xfId="2" applyFont="1" applyFill="1" applyBorder="1" applyAlignment="1">
      <alignment horizontal="center" vertical="center"/>
    </xf>
    <xf numFmtId="0" fontId="35" fillId="4" borderId="29" xfId="2" applyFont="1" applyFill="1" applyBorder="1" applyAlignment="1">
      <alignment horizontal="center" vertical="center"/>
    </xf>
    <xf numFmtId="0" fontId="33" fillId="3" borderId="27" xfId="2" applyFont="1" applyBorder="1" applyAlignment="1">
      <alignment horizontal="center" vertical="center"/>
    </xf>
    <xf numFmtId="0" fontId="35" fillId="3" borderId="7" xfId="2" applyFont="1">
      <alignment vertical="center"/>
    </xf>
    <xf numFmtId="0" fontId="37" fillId="3" borderId="7" xfId="2" applyFont="1" applyAlignment="1">
      <alignment horizontal="center" vertical="center"/>
    </xf>
    <xf numFmtId="0" fontId="37" fillId="3" borderId="25" xfId="2" applyFont="1" applyBorder="1" applyAlignment="1">
      <alignment horizontal="center" vertical="center"/>
    </xf>
    <xf numFmtId="0" fontId="37" fillId="5" borderId="7" xfId="2" applyFont="1" applyFill="1" applyAlignment="1">
      <alignment horizontal="center" vertical="center"/>
    </xf>
    <xf numFmtId="0" fontId="37" fillId="5" borderId="25" xfId="2" applyFont="1" applyFill="1" applyBorder="1" applyAlignment="1">
      <alignment horizontal="center" vertical="center"/>
    </xf>
    <xf numFmtId="0" fontId="37" fillId="4" borderId="7" xfId="2" applyFont="1" applyFill="1" applyAlignment="1">
      <alignment horizontal="center" vertical="center"/>
    </xf>
    <xf numFmtId="0" fontId="37" fillId="4" borderId="25" xfId="2" applyFont="1" applyFill="1" applyBorder="1" applyAlignment="1">
      <alignment horizontal="center" vertical="center"/>
    </xf>
    <xf numFmtId="0" fontId="33" fillId="4" borderId="27" xfId="2" applyFont="1" applyFill="1" applyBorder="1" applyAlignment="1">
      <alignment horizontal="center" vertical="center"/>
    </xf>
    <xf numFmtId="0" fontId="29" fillId="4" borderId="29" xfId="2" applyFont="1" applyFill="1" applyBorder="1" applyAlignment="1">
      <alignment horizontal="center" vertical="center"/>
    </xf>
    <xf numFmtId="0" fontId="34" fillId="3" borderId="24" xfId="2" applyFont="1" applyBorder="1" applyAlignment="1">
      <alignment horizontal="center" vertical="center"/>
    </xf>
    <xf numFmtId="0" fontId="34" fillId="3" borderId="7" xfId="2" applyFont="1" applyAlignment="1">
      <alignment horizontal="center" vertical="center"/>
    </xf>
    <xf numFmtId="0" fontId="36" fillId="3" borderId="25" xfId="2" applyFont="1" applyBorder="1" applyAlignment="1">
      <alignment horizontal="center" vertical="center"/>
    </xf>
    <xf numFmtId="0" fontId="34" fillId="3" borderId="27" xfId="2" applyFont="1" applyBorder="1" applyAlignment="1">
      <alignment horizontal="center" vertical="center"/>
    </xf>
    <xf numFmtId="0" fontId="3" fillId="3" borderId="28" xfId="2" applyFont="1" applyBorder="1" applyAlignment="1">
      <alignment horizontal="center" vertical="center"/>
    </xf>
    <xf numFmtId="0" fontId="36" fillId="3" borderId="29" xfId="2" applyFont="1" applyBorder="1" applyAlignment="1">
      <alignment horizontal="center" vertical="center"/>
    </xf>
    <xf numFmtId="0" fontId="36" fillId="3" borderId="7" xfId="2" applyFont="1" applyAlignment="1">
      <alignment horizontal="center" vertical="center"/>
    </xf>
    <xf numFmtId="0" fontId="3" fillId="49" borderId="42" xfId="0" applyNumberFormat="1" applyFont="1" applyFill="1" applyBorder="1" applyAlignment="1">
      <alignment horizontal="center" vertical="center"/>
    </xf>
    <xf numFmtId="0" fontId="33" fillId="3" borderId="42" xfId="2" applyFont="1" applyBorder="1" applyAlignment="1">
      <alignment horizontal="center" vertical="center"/>
    </xf>
    <xf numFmtId="0" fontId="33" fillId="3" borderId="42" xfId="2" applyFont="1" applyBorder="1" applyAlignment="1">
      <alignment horizontal="left" vertical="center"/>
    </xf>
    <xf numFmtId="0" fontId="29" fillId="3" borderId="42" xfId="2" applyFont="1" applyBorder="1" applyAlignment="1">
      <alignment horizontal="left" vertical="center"/>
    </xf>
    <xf numFmtId="0" fontId="135" fillId="3" borderId="42" xfId="2" applyFont="1" applyBorder="1" applyAlignment="1">
      <alignment horizontal="center" vertical="center"/>
    </xf>
    <xf numFmtId="49" fontId="5" fillId="0" borderId="0" xfId="0" applyNumberFormat="1" applyFont="1" applyAlignment="1">
      <alignment horizontal="center" vertical="center"/>
    </xf>
    <xf numFmtId="176" fontId="5" fillId="3" borderId="7" xfId="0" applyNumberFormat="1" applyFont="1" applyFill="1" applyBorder="1" applyAlignment="1">
      <alignment horizontal="center" vertical="center"/>
    </xf>
    <xf numFmtId="0" fontId="18" fillId="3" borderId="7" xfId="0" applyNumberFormat="1" applyFont="1" applyFill="1" applyBorder="1" applyAlignment="1">
      <alignment horizontal="center" vertical="center"/>
    </xf>
    <xf numFmtId="0" fontId="97" fillId="41" borderId="42" xfId="0" applyFont="1" applyFill="1" applyBorder="1" applyAlignment="1">
      <alignment horizontal="center" vertical="center"/>
    </xf>
    <xf numFmtId="14" fontId="97" fillId="41" borderId="42" xfId="0" applyNumberFormat="1" applyFont="1" applyFill="1" applyBorder="1" applyAlignment="1">
      <alignment horizontal="center" vertical="center"/>
    </xf>
    <xf numFmtId="0" fontId="97" fillId="41" borderId="42" xfId="0" applyNumberFormat="1" applyFont="1" applyFill="1" applyBorder="1" applyAlignment="1">
      <alignment horizontal="center" vertical="center"/>
    </xf>
    <xf numFmtId="0" fontId="97" fillId="44" borderId="42" xfId="0" applyFont="1" applyFill="1" applyBorder="1" applyAlignment="1">
      <alignment vertical="center"/>
    </xf>
    <xf numFmtId="0" fontId="93" fillId="3" borderId="7" xfId="0" applyNumberFormat="1" applyFont="1" applyFill="1" applyBorder="1" applyAlignment="1">
      <alignment horizontal="center" vertical="center"/>
    </xf>
    <xf numFmtId="0" fontId="137" fillId="44" borderId="42" xfId="0" applyFont="1" applyFill="1" applyBorder="1" applyAlignment="1">
      <alignment vertical="center"/>
    </xf>
    <xf numFmtId="0" fontId="138" fillId="44" borderId="42" xfId="0" applyFont="1" applyFill="1" applyBorder="1" applyAlignment="1">
      <alignment vertical="center"/>
    </xf>
    <xf numFmtId="0" fontId="103" fillId="44" borderId="42" xfId="0" applyFont="1" applyFill="1" applyBorder="1" applyAlignment="1">
      <alignment vertical="center"/>
    </xf>
    <xf numFmtId="0" fontId="52" fillId="3" borderId="7" xfId="2" applyAlignment="1"/>
    <xf numFmtId="0" fontId="139" fillId="21" borderId="71" xfId="2" applyFont="1" applyFill="1" applyBorder="1" applyAlignment="1">
      <alignment horizontal="center" vertical="center"/>
    </xf>
    <xf numFmtId="0" fontId="140" fillId="3" borderId="71" xfId="2" applyFont="1" applyBorder="1" applyAlignment="1">
      <alignment horizontal="center" vertical="center"/>
    </xf>
    <xf numFmtId="0" fontId="141" fillId="50" borderId="71" xfId="2" applyFont="1" applyFill="1" applyBorder="1" applyAlignment="1">
      <alignment horizontal="center" vertical="center"/>
    </xf>
    <xf numFmtId="0" fontId="139" fillId="3" borderId="71" xfId="2" applyFont="1" applyBorder="1" applyAlignment="1">
      <alignment horizontal="center" vertical="center"/>
    </xf>
    <xf numFmtId="0" fontId="142" fillId="3" borderId="71" xfId="2" applyFont="1" applyBorder="1" applyAlignment="1">
      <alignment horizontal="center" vertical="center"/>
    </xf>
    <xf numFmtId="1" fontId="143" fillId="3" borderId="71" xfId="2" applyNumberFormat="1" applyFont="1" applyBorder="1" applyAlignment="1">
      <alignment horizontal="center" vertical="center"/>
    </xf>
    <xf numFmtId="0" fontId="139" fillId="3" borderId="72" xfId="2" applyFont="1" applyBorder="1" applyAlignment="1">
      <alignment horizontal="center" vertical="center"/>
    </xf>
    <xf numFmtId="0" fontId="139" fillId="3" borderId="71" xfId="2" applyFont="1" applyBorder="1" applyAlignment="1">
      <alignment horizontal="center" vertical="center" wrapText="1"/>
    </xf>
    <xf numFmtId="1" fontId="144" fillId="3" borderId="71" xfId="2" applyNumberFormat="1" applyFont="1" applyBorder="1" applyAlignment="1">
      <alignment horizontal="center" vertical="center"/>
    </xf>
    <xf numFmtId="0" fontId="145" fillId="3" borderId="7" xfId="2" applyFont="1" applyAlignment="1">
      <alignment horizontal="center" vertical="center"/>
    </xf>
    <xf numFmtId="0" fontId="139" fillId="51" borderId="71" xfId="2" applyFont="1" applyFill="1" applyBorder="1" applyAlignment="1">
      <alignment horizontal="center" vertical="center"/>
    </xf>
    <xf numFmtId="1" fontId="146" fillId="3" borderId="71" xfId="2" applyNumberFormat="1" applyFont="1" applyBorder="1" applyAlignment="1">
      <alignment horizontal="center" vertical="center"/>
    </xf>
    <xf numFmtId="0" fontId="147" fillId="3" borderId="71" xfId="2" applyFont="1" applyBorder="1" applyAlignment="1">
      <alignment horizontal="center" vertical="center"/>
    </xf>
    <xf numFmtId="0" fontId="148" fillId="3" borderId="71" xfId="2" applyFont="1" applyBorder="1" applyAlignment="1">
      <alignment horizontal="center" vertical="center" wrapText="1"/>
    </xf>
    <xf numFmtId="0" fontId="149" fillId="3" borderId="71" xfId="2" applyFont="1" applyBorder="1" applyAlignment="1">
      <alignment horizontal="center" vertical="center"/>
    </xf>
    <xf numFmtId="0" fontId="139" fillId="3" borderId="40" xfId="2" applyFont="1" applyBorder="1" applyAlignment="1">
      <alignment horizontal="center" vertical="center"/>
    </xf>
    <xf numFmtId="0" fontId="140" fillId="3" borderId="40" xfId="2" applyFont="1" applyBorder="1" applyAlignment="1">
      <alignment horizontal="center" vertical="center"/>
    </xf>
    <xf numFmtId="0" fontId="139" fillId="3" borderId="40" xfId="2" applyFont="1" applyBorder="1" applyAlignment="1">
      <alignment horizontal="center" vertical="center" wrapText="1"/>
    </xf>
    <xf numFmtId="0" fontId="139" fillId="3" borderId="73" xfId="2" applyFont="1" applyBorder="1" applyAlignment="1">
      <alignment horizontal="center" vertical="center"/>
    </xf>
    <xf numFmtId="0" fontId="139" fillId="3" borderId="7" xfId="2" applyFont="1" applyAlignment="1"/>
    <xf numFmtId="0" fontId="140" fillId="21" borderId="72" xfId="2" applyFont="1" applyFill="1" applyBorder="1" applyAlignment="1">
      <alignment horizontal="center" vertical="center"/>
    </xf>
    <xf numFmtId="0" fontId="140" fillId="3" borderId="39" xfId="2" applyFont="1" applyBorder="1" applyAlignment="1">
      <alignment horizontal="center" vertical="center"/>
    </xf>
    <xf numFmtId="0" fontId="140" fillId="3" borderId="33" xfId="2" applyFont="1" applyBorder="1" applyAlignment="1">
      <alignment horizontal="center" vertical="center"/>
    </xf>
    <xf numFmtId="0" fontId="140" fillId="3" borderId="34" xfId="2" applyFont="1" applyBorder="1" applyAlignment="1">
      <alignment horizontal="center" vertical="center"/>
    </xf>
    <xf numFmtId="0" fontId="140" fillId="3" borderId="72" xfId="2" applyFont="1" applyBorder="1" applyAlignment="1">
      <alignment horizontal="center" vertical="center"/>
    </xf>
    <xf numFmtId="0" fontId="140" fillId="3" borderId="7" xfId="2" applyFont="1" applyAlignment="1">
      <alignment horizontal="center" vertical="center"/>
    </xf>
    <xf numFmtId="0" fontId="140" fillId="3" borderId="36" xfId="2" applyFont="1" applyBorder="1" applyAlignment="1">
      <alignment horizontal="center" vertical="center"/>
    </xf>
    <xf numFmtId="0" fontId="139" fillId="3" borderId="36" xfId="2" applyFont="1" applyBorder="1" applyAlignment="1">
      <alignment horizontal="center" vertical="center" wrapText="1"/>
    </xf>
    <xf numFmtId="0" fontId="139" fillId="3" borderId="74" xfId="2" applyFont="1" applyBorder="1" applyAlignment="1">
      <alignment horizontal="center" vertical="center"/>
    </xf>
    <xf numFmtId="0" fontId="139" fillId="3" borderId="7" xfId="2" applyFont="1">
      <alignment vertical="center"/>
    </xf>
    <xf numFmtId="0" fontId="140" fillId="3" borderId="75" xfId="2" applyFont="1" applyBorder="1" applyAlignment="1">
      <alignment horizontal="center" vertical="center"/>
    </xf>
    <xf numFmtId="0" fontId="140" fillId="21" borderId="71" xfId="2" applyFont="1" applyFill="1" applyBorder="1" applyAlignment="1">
      <alignment horizontal="center" vertical="center"/>
    </xf>
    <xf numFmtId="0" fontId="139" fillId="3" borderId="71" xfId="2" applyFont="1" applyBorder="1">
      <alignment vertical="center"/>
    </xf>
    <xf numFmtId="0" fontId="139" fillId="3" borderId="7" xfId="2" applyFont="1" applyAlignment="1">
      <alignment horizontal="center" vertical="center"/>
    </xf>
    <xf numFmtId="0" fontId="139" fillId="3" borderId="75" xfId="2" applyFont="1" applyBorder="1" applyAlignment="1">
      <alignment horizontal="center" vertical="center"/>
    </xf>
    <xf numFmtId="0" fontId="139" fillId="3" borderId="40" xfId="2" applyFont="1" applyBorder="1">
      <alignment vertical="center"/>
    </xf>
    <xf numFmtId="0" fontId="139" fillId="3" borderId="39" xfId="2" applyFont="1" applyBorder="1" applyAlignment="1">
      <alignment horizontal="center" vertical="center"/>
    </xf>
    <xf numFmtId="0" fontId="139" fillId="3" borderId="7" xfId="2" applyFont="1" applyAlignment="1">
      <alignment horizontal="center" vertical="center" wrapText="1"/>
    </xf>
    <xf numFmtId="0" fontId="139" fillId="3" borderId="36" xfId="2" applyFont="1" applyBorder="1">
      <alignment vertical="center"/>
    </xf>
    <xf numFmtId="0" fontId="150" fillId="3" borderId="7" xfId="2" applyFont="1" applyAlignment="1">
      <alignment horizontal="center"/>
    </xf>
    <xf numFmtId="0" fontId="150" fillId="3" borderId="7" xfId="2" applyFont="1" applyAlignment="1"/>
    <xf numFmtId="0" fontId="150" fillId="3" borderId="7" xfId="2" applyFont="1" applyAlignment="1">
      <alignment horizontal="center" vertical="center"/>
    </xf>
    <xf numFmtId="0" fontId="150" fillId="3" borderId="71" xfId="2" applyFont="1" applyBorder="1" applyAlignment="1">
      <alignment horizontal="center" vertical="center"/>
    </xf>
    <xf numFmtId="0" fontId="150" fillId="3" borderId="71" xfId="2" applyFont="1" applyBorder="1">
      <alignment vertical="center"/>
    </xf>
    <xf numFmtId="0" fontId="150" fillId="3" borderId="40" xfId="2" applyFont="1" applyBorder="1" applyAlignment="1">
      <alignment horizontal="center" vertical="center"/>
    </xf>
    <xf numFmtId="0" fontId="150" fillId="3" borderId="40" xfId="2" applyFont="1" applyBorder="1">
      <alignment vertical="center"/>
    </xf>
    <xf numFmtId="0" fontId="97" fillId="32" borderId="7" xfId="0"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7" fillId="32" borderId="66" xfId="0" applyFont="1" applyFill="1" applyBorder="1" applyAlignment="1">
      <alignment horizontal="center" vertical="center" wrapText="1"/>
    </xf>
    <xf numFmtId="0" fontId="97" fillId="32" borderId="7" xfId="0" applyFont="1" applyFill="1" applyBorder="1" applyAlignment="1">
      <alignment horizontal="center" vertical="center" wrapText="1"/>
    </xf>
    <xf numFmtId="0" fontId="25" fillId="3" borderId="20" xfId="0" applyNumberFormat="1" applyFont="1" applyFill="1" applyBorder="1" applyAlignment="1">
      <alignment horizontal="center" vertical="center"/>
    </xf>
    <xf numFmtId="0" fontId="26" fillId="3" borderId="23" xfId="0" applyNumberFormat="1" applyFont="1" applyFill="1" applyBorder="1" applyAlignment="1">
      <alignment vertical="center"/>
    </xf>
    <xf numFmtId="0" fontId="26" fillId="3" borderId="26" xfId="0" applyNumberFormat="1" applyFont="1" applyFill="1" applyBorder="1" applyAlignment="1">
      <alignment vertical="center"/>
    </xf>
    <xf numFmtId="176" fontId="20" fillId="3" borderId="9" xfId="0" applyNumberFormat="1" applyFont="1" applyFill="1" applyBorder="1" applyAlignment="1">
      <alignment horizontal="center" vertical="center"/>
    </xf>
    <xf numFmtId="176" fontId="4" fillId="3" borderId="14" xfId="0" applyNumberFormat="1" applyFont="1" applyFill="1" applyBorder="1" applyAlignment="1">
      <alignment horizontal="center" vertical="center"/>
    </xf>
    <xf numFmtId="176" fontId="4" fillId="3" borderId="17" xfId="0" applyNumberFormat="1" applyFont="1" applyFill="1" applyBorder="1" applyAlignment="1">
      <alignment horizontal="center" vertical="center"/>
    </xf>
    <xf numFmtId="176" fontId="30" fillId="3" borderId="9" xfId="0" applyNumberFormat="1" applyFont="1" applyFill="1" applyBorder="1" applyAlignment="1">
      <alignment horizontal="center" vertical="center"/>
    </xf>
    <xf numFmtId="176" fontId="5" fillId="3" borderId="14" xfId="0" applyNumberFormat="1" applyFont="1" applyFill="1" applyBorder="1" applyAlignment="1">
      <alignment horizontal="center" vertical="center"/>
    </xf>
    <xf numFmtId="176" fontId="5" fillId="3" borderId="17" xfId="0" applyNumberFormat="1" applyFont="1" applyFill="1" applyBorder="1" applyAlignment="1">
      <alignment horizontal="center" vertical="center"/>
    </xf>
    <xf numFmtId="0" fontId="31" fillId="4" borderId="42" xfId="0" applyNumberFormat="1" applyFont="1" applyFill="1" applyBorder="1" applyAlignment="1">
      <alignment horizontal="center" vertical="center"/>
    </xf>
    <xf numFmtId="0" fontId="53" fillId="41" borderId="42" xfId="0" applyNumberFormat="1" applyFont="1" applyFill="1" applyBorder="1" applyAlignment="1">
      <alignment horizontal="center" vertical="center"/>
    </xf>
    <xf numFmtId="0" fontId="53" fillId="31" borderId="42" xfId="0" applyNumberFormat="1" applyFont="1" applyFill="1" applyBorder="1" applyAlignment="1">
      <alignment horizontal="center" vertical="center"/>
    </xf>
    <xf numFmtId="0" fontId="3" fillId="41" borderId="42" xfId="0" applyNumberFormat="1" applyFont="1" applyFill="1" applyBorder="1" applyAlignment="1">
      <alignment horizontal="center" vertical="center"/>
    </xf>
    <xf numFmtId="0" fontId="33" fillId="3" borderId="28" xfId="2" applyFont="1" applyBorder="1" applyAlignment="1">
      <alignment horizontal="center" vertical="center"/>
    </xf>
    <xf numFmtId="0" fontId="26" fillId="3" borderId="29" xfId="2" applyFont="1" applyBorder="1">
      <alignment vertical="center"/>
    </xf>
    <xf numFmtId="0" fontId="37" fillId="3" borderId="21" xfId="2" applyFont="1" applyBorder="1" applyAlignment="1">
      <alignment horizontal="center" vertical="center"/>
    </xf>
    <xf numFmtId="0" fontId="38" fillId="3" borderId="12" xfId="2" applyFont="1" applyBorder="1" applyAlignment="1">
      <alignment horizontal="center" vertical="center"/>
    </xf>
    <xf numFmtId="0" fontId="38" fillId="3" borderId="22" xfId="2" applyFont="1" applyBorder="1" applyAlignment="1">
      <alignment horizontal="center" vertical="center"/>
    </xf>
    <xf numFmtId="0" fontId="38" fillId="3" borderId="21" xfId="2" applyFont="1" applyBorder="1" applyAlignment="1">
      <alignment horizontal="center" vertical="center"/>
    </xf>
    <xf numFmtId="0" fontId="38" fillId="3" borderId="12" xfId="2" applyFont="1" applyBorder="1">
      <alignment vertical="center"/>
    </xf>
    <xf numFmtId="0" fontId="38" fillId="3" borderId="22" xfId="2" applyFont="1" applyBorder="1">
      <alignment vertical="center"/>
    </xf>
    <xf numFmtId="0" fontId="29" fillId="11" borderId="25" xfId="2" applyFont="1" applyFill="1" applyBorder="1" applyAlignment="1">
      <alignment horizontal="center" vertical="center"/>
    </xf>
    <xf numFmtId="0" fontId="26" fillId="3" borderId="25" xfId="2" applyFont="1" applyBorder="1">
      <alignment vertical="center"/>
    </xf>
    <xf numFmtId="0" fontId="33" fillId="3" borderId="24" xfId="2" applyFont="1" applyBorder="1" applyAlignment="1">
      <alignment horizontal="center" vertical="center"/>
    </xf>
    <xf numFmtId="0" fontId="26" fillId="3" borderId="7" xfId="2" applyFont="1">
      <alignment vertical="center"/>
    </xf>
    <xf numFmtId="0" fontId="33" fillId="3" borderId="7" xfId="2" applyFont="1" applyAlignment="1">
      <alignment horizontal="center" vertical="center"/>
    </xf>
    <xf numFmtId="0" fontId="3" fillId="3" borderId="21" xfId="2" applyFont="1" applyBorder="1" applyAlignment="1">
      <alignment horizontal="center" vertical="center"/>
    </xf>
    <xf numFmtId="0" fontId="26" fillId="3" borderId="12" xfId="2" applyFont="1" applyBorder="1">
      <alignment vertical="center"/>
    </xf>
    <xf numFmtId="0" fontId="26" fillId="3" borderId="22" xfId="2" applyFont="1" applyBorder="1">
      <alignment vertical="center"/>
    </xf>
    <xf numFmtId="0" fontId="3" fillId="4" borderId="21" xfId="2" applyFont="1" applyFill="1" applyBorder="1" applyAlignment="1">
      <alignment horizontal="center" vertical="center"/>
    </xf>
    <xf numFmtId="0" fontId="26" fillId="4" borderId="24" xfId="2" applyFont="1" applyFill="1" applyBorder="1">
      <alignment vertical="center"/>
    </xf>
    <xf numFmtId="0" fontId="3" fillId="3" borderId="12" xfId="2" applyFont="1" applyBorder="1" applyAlignment="1">
      <alignment horizontal="center" vertical="center"/>
    </xf>
    <xf numFmtId="0" fontId="35" fillId="3" borderId="12" xfId="2" applyFont="1" applyBorder="1">
      <alignment vertical="center"/>
    </xf>
    <xf numFmtId="0" fontId="34" fillId="3" borderId="21" xfId="2" applyFont="1" applyBorder="1" applyAlignment="1">
      <alignment horizontal="center" vertical="center"/>
    </xf>
    <xf numFmtId="0" fontId="26" fillId="3" borderId="24" xfId="2" applyFont="1" applyBorder="1">
      <alignment vertical="center"/>
    </xf>
    <xf numFmtId="0" fontId="36" fillId="3" borderId="21" xfId="2" applyFont="1" applyBorder="1" applyAlignment="1">
      <alignment horizontal="center" vertical="center"/>
    </xf>
    <xf numFmtId="0" fontId="97" fillId="44" borderId="42" xfId="0" applyFont="1" applyFill="1" applyBorder="1" applyAlignment="1">
      <alignment horizontal="center" vertical="center"/>
    </xf>
    <xf numFmtId="0" fontId="124" fillId="0" borderId="42" xfId="1" applyFont="1" applyBorder="1" applyAlignment="1">
      <alignment horizontal="center" vertical="center"/>
    </xf>
    <xf numFmtId="0" fontId="93" fillId="3" borderId="42" xfId="0" applyNumberFormat="1" applyFont="1" applyFill="1" applyBorder="1" applyAlignment="1">
      <alignment horizontal="center" vertical="center"/>
    </xf>
    <xf numFmtId="0" fontId="95" fillId="3" borderId="66" xfId="0" applyNumberFormat="1" applyFont="1" applyFill="1" applyBorder="1" applyAlignment="1">
      <alignment horizontal="center" vertical="center" wrapText="1"/>
    </xf>
    <xf numFmtId="0" fontId="95" fillId="3" borderId="7" xfId="0" applyNumberFormat="1" applyFont="1" applyFill="1" applyBorder="1" applyAlignment="1">
      <alignment horizontal="center" vertical="center" wrapText="1"/>
    </xf>
    <xf numFmtId="176" fontId="95" fillId="3" borderId="62" xfId="0" applyNumberFormat="1" applyFont="1" applyFill="1" applyBorder="1" applyAlignment="1">
      <alignment horizontal="center" vertical="center" wrapText="1"/>
    </xf>
    <xf numFmtId="176" fontId="95" fillId="3" borderId="63" xfId="0" applyNumberFormat="1" applyFont="1" applyFill="1" applyBorder="1" applyAlignment="1">
      <alignment horizontal="center" vertical="center" wrapText="1"/>
    </xf>
    <xf numFmtId="176" fontId="95" fillId="3" borderId="64" xfId="0" applyNumberFormat="1" applyFont="1" applyFill="1" applyBorder="1" applyAlignment="1">
      <alignment horizontal="center" vertical="center" wrapText="1"/>
    </xf>
    <xf numFmtId="176" fontId="95" fillId="3" borderId="63" xfId="0" applyNumberFormat="1" applyFont="1" applyFill="1" applyBorder="1" applyAlignment="1">
      <alignment horizontal="center" vertical="center"/>
    </xf>
    <xf numFmtId="176" fontId="95" fillId="3" borderId="64" xfId="0" applyNumberFormat="1" applyFont="1" applyFill="1" applyBorder="1" applyAlignment="1">
      <alignment horizontal="center" vertical="center"/>
    </xf>
    <xf numFmtId="176" fontId="128" fillId="3" borderId="62" xfId="0" applyNumberFormat="1" applyFont="1" applyFill="1" applyBorder="1" applyAlignment="1">
      <alignment horizontal="center" vertical="center"/>
    </xf>
    <xf numFmtId="176" fontId="128" fillId="3" borderId="62" xfId="0" applyNumberFormat="1" applyFont="1" applyFill="1" applyBorder="1" applyAlignment="1">
      <alignment horizontal="center" vertical="center" wrapText="1"/>
    </xf>
    <xf numFmtId="176" fontId="128" fillId="3" borderId="63" xfId="0" applyNumberFormat="1" applyFont="1" applyFill="1" applyBorder="1" applyAlignment="1">
      <alignment horizontal="center" vertical="center" wrapText="1"/>
    </xf>
    <xf numFmtId="176" fontId="128" fillId="3" borderId="64" xfId="0" applyNumberFormat="1" applyFont="1" applyFill="1" applyBorder="1" applyAlignment="1">
      <alignment horizontal="center" vertical="center" wrapText="1"/>
    </xf>
    <xf numFmtId="176" fontId="131" fillId="3" borderId="62" xfId="0" applyNumberFormat="1" applyFont="1" applyFill="1" applyBorder="1" applyAlignment="1">
      <alignment horizontal="center" vertical="center" wrapText="1"/>
    </xf>
    <xf numFmtId="176" fontId="131" fillId="3" borderId="63" xfId="0" applyNumberFormat="1" applyFont="1" applyFill="1" applyBorder="1" applyAlignment="1">
      <alignment horizontal="center" vertical="center" wrapText="1"/>
    </xf>
    <xf numFmtId="176" fontId="131" fillId="3" borderId="64" xfId="0" applyNumberFormat="1" applyFont="1" applyFill="1" applyBorder="1" applyAlignment="1">
      <alignment horizontal="center" vertical="center" wrapText="1"/>
    </xf>
    <xf numFmtId="176" fontId="95" fillId="3" borderId="62" xfId="0" applyNumberFormat="1" applyFont="1" applyFill="1" applyBorder="1" applyAlignment="1">
      <alignment horizontal="center" vertical="center"/>
    </xf>
    <xf numFmtId="176" fontId="131" fillId="3" borderId="50" xfId="0" applyNumberFormat="1" applyFont="1" applyFill="1" applyBorder="1" applyAlignment="1">
      <alignment horizontal="center" vertical="center" wrapText="1"/>
    </xf>
    <xf numFmtId="176" fontId="131" fillId="3" borderId="23" xfId="0" applyNumberFormat="1" applyFont="1" applyFill="1" applyBorder="1" applyAlignment="1">
      <alignment horizontal="center" vertical="center"/>
    </xf>
    <xf numFmtId="176" fontId="131" fillId="3" borderId="55" xfId="0" applyNumberFormat="1" applyFont="1" applyFill="1" applyBorder="1" applyAlignment="1">
      <alignment horizontal="center" vertical="center"/>
    </xf>
    <xf numFmtId="176" fontId="128" fillId="3" borderId="63" xfId="0" applyNumberFormat="1" applyFont="1" applyFill="1" applyBorder="1" applyAlignment="1">
      <alignment horizontal="center" vertical="center"/>
    </xf>
    <xf numFmtId="176" fontId="128" fillId="3" borderId="64" xfId="0" applyNumberFormat="1" applyFont="1" applyFill="1" applyBorder="1" applyAlignment="1">
      <alignment horizontal="center" vertical="center"/>
    </xf>
    <xf numFmtId="176" fontId="129" fillId="3" borderId="62" xfId="0" applyNumberFormat="1" applyFont="1" applyFill="1" applyBorder="1" applyAlignment="1">
      <alignment horizontal="center" vertical="center" wrapText="1"/>
    </xf>
    <xf numFmtId="176" fontId="129" fillId="3" borderId="63" xfId="0" applyNumberFormat="1" applyFont="1" applyFill="1" applyBorder="1" applyAlignment="1">
      <alignment horizontal="center" vertical="center"/>
    </xf>
    <xf numFmtId="176" fontId="129" fillId="3" borderId="64" xfId="0" applyNumberFormat="1" applyFont="1" applyFill="1" applyBorder="1" applyAlignment="1">
      <alignment horizontal="center" vertical="center"/>
    </xf>
    <xf numFmtId="176" fontId="126" fillId="3" borderId="62" xfId="0" applyNumberFormat="1" applyFont="1" applyFill="1" applyBorder="1" applyAlignment="1">
      <alignment horizontal="center" vertical="center" wrapText="1"/>
    </xf>
    <xf numFmtId="176" fontId="126" fillId="3" borderId="63" xfId="0" applyNumberFormat="1" applyFont="1" applyFill="1" applyBorder="1" applyAlignment="1">
      <alignment horizontal="center" vertical="center"/>
    </xf>
    <xf numFmtId="176" fontId="126" fillId="3" borderId="64" xfId="0" applyNumberFormat="1" applyFont="1" applyFill="1" applyBorder="1" applyAlignment="1">
      <alignment horizontal="center" vertical="center"/>
    </xf>
    <xf numFmtId="0" fontId="127" fillId="0" borderId="47" xfId="0" applyFont="1" applyBorder="1" applyAlignment="1">
      <alignment horizontal="center" vertical="center" wrapText="1"/>
    </xf>
    <xf numFmtId="0" fontId="127" fillId="0" borderId="47" xfId="0" applyFont="1" applyBorder="1" applyAlignment="1">
      <alignment horizontal="center" vertical="center"/>
    </xf>
    <xf numFmtId="176" fontId="95" fillId="3" borderId="49" xfId="0" applyNumberFormat="1" applyFont="1" applyFill="1" applyBorder="1" applyAlignment="1">
      <alignment horizontal="center" vertical="center" wrapText="1"/>
    </xf>
    <xf numFmtId="176" fontId="95" fillId="3" borderId="52" xfId="0" applyNumberFormat="1" applyFont="1" applyFill="1" applyBorder="1" applyAlignment="1">
      <alignment horizontal="center" vertical="center" wrapText="1"/>
    </xf>
    <xf numFmtId="176" fontId="95" fillId="3" borderId="54" xfId="0" applyNumberFormat="1" applyFont="1" applyFill="1" applyBorder="1" applyAlignment="1">
      <alignment horizontal="center" vertical="center" wrapText="1"/>
    </xf>
    <xf numFmtId="176" fontId="95" fillId="3" borderId="51" xfId="0" applyNumberFormat="1" applyFont="1" applyFill="1" applyBorder="1" applyAlignment="1">
      <alignment horizontal="center" vertical="center" wrapText="1"/>
    </xf>
    <xf numFmtId="176" fontId="95" fillId="3" borderId="53" xfId="0" applyNumberFormat="1" applyFont="1" applyFill="1" applyBorder="1" applyAlignment="1">
      <alignment horizontal="center" vertical="center" wrapText="1"/>
    </xf>
    <xf numFmtId="176" fontId="95" fillId="3" borderId="56" xfId="0" applyNumberFormat="1" applyFont="1" applyFill="1" applyBorder="1" applyAlignment="1">
      <alignment horizontal="center" vertical="center" wrapText="1"/>
    </xf>
    <xf numFmtId="176" fontId="130" fillId="3" borderId="57" xfId="0" applyNumberFormat="1" applyFont="1" applyFill="1" applyBorder="1" applyAlignment="1">
      <alignment horizontal="center" vertical="center" wrapText="1"/>
    </xf>
    <xf numFmtId="176" fontId="130" fillId="3" borderId="25" xfId="0" applyNumberFormat="1" applyFont="1" applyFill="1" applyBorder="1" applyAlignment="1">
      <alignment horizontal="center" vertical="center" wrapText="1"/>
    </xf>
    <xf numFmtId="176" fontId="130" fillId="3" borderId="60" xfId="0" applyNumberFormat="1" applyFont="1" applyFill="1" applyBorder="1" applyAlignment="1">
      <alignment horizontal="center" vertical="center" wrapText="1"/>
    </xf>
    <xf numFmtId="176" fontId="128" fillId="3" borderId="23" xfId="0" applyNumberFormat="1" applyFont="1" applyFill="1" applyBorder="1" applyAlignment="1">
      <alignment horizontal="center" vertical="center" wrapText="1"/>
    </xf>
    <xf numFmtId="176" fontId="128" fillId="3" borderId="23" xfId="0" applyNumberFormat="1" applyFont="1" applyFill="1" applyBorder="1" applyAlignment="1">
      <alignment horizontal="center" vertical="center"/>
    </xf>
    <xf numFmtId="176" fontId="128" fillId="3" borderId="26" xfId="0" applyNumberFormat="1" applyFont="1" applyFill="1" applyBorder="1" applyAlignment="1">
      <alignment horizontal="center" vertical="center"/>
    </xf>
    <xf numFmtId="176" fontId="95" fillId="3" borderId="23" xfId="0" applyNumberFormat="1" applyFont="1" applyFill="1" applyBorder="1" applyAlignment="1">
      <alignment horizontal="center" vertical="center" wrapText="1"/>
    </xf>
    <xf numFmtId="176" fontId="95" fillId="3" borderId="23" xfId="0" applyNumberFormat="1" applyFont="1" applyFill="1" applyBorder="1" applyAlignment="1">
      <alignment horizontal="center" vertical="center"/>
    </xf>
    <xf numFmtId="176" fontId="95" fillId="3" borderId="53" xfId="0" applyNumberFormat="1" applyFont="1" applyFill="1" applyBorder="1" applyAlignment="1">
      <alignment horizontal="center" vertical="center"/>
    </xf>
    <xf numFmtId="176" fontId="129" fillId="3" borderId="50" xfId="0" applyNumberFormat="1" applyFont="1" applyFill="1" applyBorder="1" applyAlignment="1">
      <alignment horizontal="center" vertical="center" wrapText="1"/>
    </xf>
    <xf numFmtId="176" fontId="129" fillId="3" borderId="23" xfId="0" applyNumberFormat="1" applyFont="1" applyFill="1" applyBorder="1" applyAlignment="1">
      <alignment horizontal="center" vertical="center"/>
    </xf>
    <xf numFmtId="0" fontId="101" fillId="2" borderId="42" xfId="0" applyNumberFormat="1" applyFont="1" applyFill="1" applyBorder="1" applyAlignment="1">
      <alignment horizontal="center" vertical="center" wrapText="1"/>
    </xf>
    <xf numFmtId="176" fontId="128" fillId="3" borderId="65" xfId="0" applyNumberFormat="1" applyFont="1" applyFill="1" applyBorder="1" applyAlignment="1">
      <alignment horizontal="center" vertical="center" wrapText="1"/>
    </xf>
    <xf numFmtId="176" fontId="128" fillId="3" borderId="25" xfId="0" applyNumberFormat="1" applyFont="1" applyFill="1" applyBorder="1" applyAlignment="1">
      <alignment horizontal="center" vertical="center"/>
    </xf>
    <xf numFmtId="176" fontId="128" fillId="3" borderId="29" xfId="0" applyNumberFormat="1" applyFont="1" applyFill="1" applyBorder="1" applyAlignment="1">
      <alignment horizontal="center" vertical="center"/>
    </xf>
    <xf numFmtId="176" fontId="129" fillId="3" borderId="23" xfId="0" applyNumberFormat="1" applyFont="1" applyFill="1" applyBorder="1" applyAlignment="1">
      <alignment horizontal="center" vertical="center" wrapText="1"/>
    </xf>
    <xf numFmtId="176" fontId="129" fillId="3" borderId="26" xfId="0" applyNumberFormat="1" applyFont="1" applyFill="1" applyBorder="1" applyAlignment="1">
      <alignment horizontal="center" vertical="center"/>
    </xf>
    <xf numFmtId="176" fontId="128" fillId="3" borderId="22" xfId="0" applyNumberFormat="1" applyFont="1" applyFill="1" applyBorder="1" applyAlignment="1">
      <alignment horizontal="center" vertical="center" wrapText="1"/>
    </xf>
    <xf numFmtId="176" fontId="128" fillId="3" borderId="25" xfId="0" applyNumberFormat="1" applyFont="1" applyFill="1" applyBorder="1" applyAlignment="1">
      <alignment horizontal="center" vertical="center" wrapText="1"/>
    </xf>
    <xf numFmtId="176" fontId="131" fillId="3" borderId="57" xfId="0" applyNumberFormat="1" applyFont="1" applyFill="1" applyBorder="1" applyAlignment="1">
      <alignment horizontal="center" vertical="center" wrapText="1"/>
    </xf>
    <xf numFmtId="176" fontId="131" fillId="3" borderId="25" xfId="0" applyNumberFormat="1" applyFont="1" applyFill="1" applyBorder="1" applyAlignment="1">
      <alignment horizontal="center" vertical="center"/>
    </xf>
    <xf numFmtId="176" fontId="131" fillId="3" borderId="60" xfId="0" applyNumberFormat="1" applyFont="1" applyFill="1" applyBorder="1" applyAlignment="1">
      <alignment horizontal="center" vertical="center"/>
    </xf>
    <xf numFmtId="176" fontId="95" fillId="3" borderId="56" xfId="0" applyNumberFormat="1" applyFont="1" applyFill="1" applyBorder="1" applyAlignment="1">
      <alignment horizontal="center" vertical="center"/>
    </xf>
    <xf numFmtId="176" fontId="95" fillId="3" borderId="52" xfId="0" applyNumberFormat="1" applyFont="1" applyFill="1" applyBorder="1" applyAlignment="1">
      <alignment horizontal="center" vertical="center"/>
    </xf>
    <xf numFmtId="176" fontId="95" fillId="3" borderId="54" xfId="0" applyNumberFormat="1" applyFont="1" applyFill="1" applyBorder="1" applyAlignment="1">
      <alignment horizontal="center" vertical="center"/>
    </xf>
    <xf numFmtId="176" fontId="95" fillId="3" borderId="58" xfId="0" applyNumberFormat="1" applyFont="1" applyFill="1" applyBorder="1" applyAlignment="1">
      <alignment horizontal="center" vertical="center"/>
    </xf>
    <xf numFmtId="176" fontId="95" fillId="3" borderId="59" xfId="0" applyNumberFormat="1" applyFont="1" applyFill="1" applyBorder="1" applyAlignment="1">
      <alignment horizontal="center" vertical="center"/>
    </xf>
    <xf numFmtId="176" fontId="95" fillId="3" borderId="61" xfId="0" applyNumberFormat="1" applyFont="1" applyFill="1" applyBorder="1" applyAlignment="1">
      <alignment horizontal="center" vertical="center"/>
    </xf>
    <xf numFmtId="176" fontId="126" fillId="3" borderId="57" xfId="0" applyNumberFormat="1" applyFont="1" applyFill="1" applyBorder="1" applyAlignment="1">
      <alignment horizontal="center" vertical="center" wrapText="1"/>
    </xf>
    <xf numFmtId="176" fontId="126" fillId="3" borderId="25" xfId="0" applyNumberFormat="1" applyFont="1" applyFill="1" applyBorder="1" applyAlignment="1">
      <alignment horizontal="center" vertical="center"/>
    </xf>
    <xf numFmtId="176" fontId="126" fillId="3" borderId="60" xfId="0" applyNumberFormat="1" applyFont="1" applyFill="1" applyBorder="1" applyAlignment="1">
      <alignment horizontal="center" vertical="center"/>
    </xf>
    <xf numFmtId="176" fontId="95" fillId="3" borderId="58" xfId="0" applyNumberFormat="1" applyFont="1" applyFill="1" applyBorder="1" applyAlignment="1">
      <alignment horizontal="center" vertical="center" wrapText="1"/>
    </xf>
    <xf numFmtId="176" fontId="95" fillId="3" borderId="57" xfId="0" applyNumberFormat="1" applyFont="1" applyFill="1" applyBorder="1" applyAlignment="1">
      <alignment horizontal="center" vertical="center" wrapText="1"/>
    </xf>
    <xf numFmtId="176" fontId="95" fillId="3" borderId="25" xfId="0" applyNumberFormat="1" applyFont="1" applyFill="1" applyBorder="1" applyAlignment="1">
      <alignment horizontal="center" vertical="center"/>
    </xf>
    <xf numFmtId="176" fontId="128" fillId="3" borderId="51" xfId="0" applyNumberFormat="1" applyFont="1" applyFill="1" applyBorder="1" applyAlignment="1">
      <alignment horizontal="center" vertical="center"/>
    </xf>
    <xf numFmtId="0" fontId="101" fillId="2" borderId="48" xfId="0" applyNumberFormat="1"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7" fillId="32" borderId="66" xfId="0" applyFont="1" applyFill="1" applyBorder="1" applyAlignment="1">
      <alignment horizontal="center" vertical="center" wrapText="1"/>
    </xf>
    <xf numFmtId="0" fontId="97" fillId="32" borderId="7" xfId="0" applyFont="1" applyFill="1" applyBorder="1" applyAlignment="1">
      <alignment horizontal="center" vertical="center" wrapText="1"/>
    </xf>
    <xf numFmtId="0" fontId="95" fillId="3" borderId="49" xfId="0" applyNumberFormat="1" applyFont="1" applyFill="1" applyBorder="1" applyAlignment="1">
      <alignment horizontal="center" vertical="center" wrapText="1"/>
    </xf>
    <xf numFmtId="0" fontId="95" fillId="3" borderId="52" xfId="0" applyNumberFormat="1" applyFont="1" applyFill="1" applyBorder="1" applyAlignment="1">
      <alignment horizontal="center" vertical="center"/>
    </xf>
    <xf numFmtId="0" fontId="95" fillId="3" borderId="54" xfId="0" applyNumberFormat="1" applyFont="1" applyFill="1" applyBorder="1" applyAlignment="1">
      <alignment horizontal="center" vertical="center"/>
    </xf>
    <xf numFmtId="0" fontId="95" fillId="3" borderId="52" xfId="0" applyNumberFormat="1" applyFont="1" applyFill="1" applyBorder="1" applyAlignment="1">
      <alignment horizontal="center" vertical="center" wrapText="1"/>
    </xf>
    <xf numFmtId="0" fontId="95" fillId="3" borderId="54" xfId="0" applyNumberFormat="1" applyFont="1" applyFill="1" applyBorder="1" applyAlignment="1">
      <alignment horizontal="center" vertical="center" wrapText="1"/>
    </xf>
    <xf numFmtId="0" fontId="95" fillId="3" borderId="68" xfId="0" applyNumberFormat="1" applyFont="1" applyFill="1" applyBorder="1" applyAlignment="1">
      <alignment horizontal="center" vertical="center" wrapText="1"/>
    </xf>
    <xf numFmtId="0" fontId="95" fillId="3" borderId="69" xfId="0" applyNumberFormat="1" applyFont="1" applyFill="1" applyBorder="1" applyAlignment="1">
      <alignment horizontal="center" vertical="center"/>
    </xf>
    <xf numFmtId="0" fontId="95" fillId="3" borderId="70" xfId="0" applyNumberFormat="1" applyFont="1" applyFill="1" applyBorder="1" applyAlignment="1">
      <alignment horizontal="center" vertical="center"/>
    </xf>
    <xf numFmtId="176" fontId="100" fillId="3" borderId="49" xfId="0" applyNumberFormat="1" applyFont="1" applyFill="1" applyBorder="1" applyAlignment="1">
      <alignment horizontal="center" vertical="center" wrapText="1"/>
    </xf>
    <xf numFmtId="176" fontId="100" fillId="3" borderId="52" xfId="0" applyNumberFormat="1" applyFont="1" applyFill="1" applyBorder="1" applyAlignment="1">
      <alignment horizontal="center" vertical="center"/>
    </xf>
    <xf numFmtId="176" fontId="100" fillId="3" borderId="54" xfId="0" applyNumberFormat="1" applyFont="1" applyFill="1" applyBorder="1" applyAlignment="1">
      <alignment horizontal="center" vertical="center"/>
    </xf>
    <xf numFmtId="0" fontId="93" fillId="2" borderId="42" xfId="0" applyNumberFormat="1" applyFont="1" applyFill="1" applyBorder="1" applyAlignment="1">
      <alignment horizontal="center" vertical="center" wrapText="1"/>
    </xf>
    <xf numFmtId="0" fontId="93" fillId="2" borderId="48" xfId="0" applyNumberFormat="1" applyFont="1" applyFill="1" applyBorder="1" applyAlignment="1">
      <alignment horizontal="center" vertical="center" wrapText="1"/>
    </xf>
    <xf numFmtId="0" fontId="94" fillId="2" borderId="42" xfId="0" applyNumberFormat="1" applyFont="1" applyFill="1" applyBorder="1" applyAlignment="1">
      <alignment horizontal="center" vertical="center" wrapText="1"/>
    </xf>
    <xf numFmtId="0" fontId="101" fillId="2" borderId="7" xfId="0" applyNumberFormat="1" applyFont="1" applyFill="1" applyBorder="1" applyAlignment="1">
      <alignment horizontal="center" vertical="center" wrapText="1"/>
    </xf>
    <xf numFmtId="0" fontId="97" fillId="0" borderId="42" xfId="0" applyFont="1" applyBorder="1" applyAlignment="1">
      <alignment horizontal="center" vertical="center"/>
    </xf>
    <xf numFmtId="0" fontId="97" fillId="44" borderId="76" xfId="0" applyFont="1" applyFill="1" applyBorder="1" applyAlignment="1">
      <alignment horizontal="center" vertical="center"/>
    </xf>
    <xf numFmtId="0" fontId="97" fillId="44" borderId="78" xfId="0" applyFont="1" applyFill="1" applyBorder="1" applyAlignment="1">
      <alignment horizontal="center" vertical="center"/>
    </xf>
    <xf numFmtId="0" fontId="51" fillId="0" borderId="76" xfId="1" applyBorder="1" applyAlignment="1">
      <alignment horizontal="center" vertical="center"/>
    </xf>
    <xf numFmtId="0" fontId="124" fillId="0" borderId="77" xfId="1" applyFont="1" applyBorder="1" applyAlignment="1">
      <alignment horizontal="center" vertical="center"/>
    </xf>
    <xf numFmtId="0" fontId="124" fillId="0" borderId="78" xfId="1" applyFont="1" applyBorder="1" applyAlignment="1">
      <alignment horizontal="center" vertical="center"/>
    </xf>
    <xf numFmtId="0" fontId="93" fillId="3" borderId="76" xfId="0" applyNumberFormat="1" applyFont="1" applyFill="1" applyBorder="1" applyAlignment="1">
      <alignment horizontal="center" vertical="center"/>
    </xf>
    <xf numFmtId="0" fontId="93" fillId="3" borderId="77" xfId="0" applyNumberFormat="1" applyFont="1" applyFill="1" applyBorder="1" applyAlignment="1">
      <alignment horizontal="center" vertical="center"/>
    </xf>
    <xf numFmtId="0" fontId="93" fillId="3" borderId="78" xfId="0" applyNumberFormat="1" applyFont="1" applyFill="1" applyBorder="1" applyAlignment="1">
      <alignment horizontal="center" vertical="center"/>
    </xf>
    <xf numFmtId="0" fontId="51" fillId="0" borderId="42" xfId="1" applyBorder="1" applyAlignment="1">
      <alignment horizontal="center" vertical="center"/>
    </xf>
    <xf numFmtId="0" fontId="116" fillId="0" borderId="0" xfId="0" applyFont="1" applyAlignment="1">
      <alignment vertical="center" wrapText="1"/>
    </xf>
    <xf numFmtId="0" fontId="111" fillId="0" borderId="0" xfId="0" applyFont="1" applyAlignment="1">
      <alignment horizontal="center" vertical="center" wrapText="1"/>
    </xf>
    <xf numFmtId="0" fontId="112" fillId="0" borderId="0" xfId="0" applyFont="1" applyAlignment="1">
      <alignment vertical="center" wrapText="1"/>
    </xf>
    <xf numFmtId="0" fontId="115" fillId="0" borderId="0" xfId="0" applyFont="1" applyAlignment="1">
      <alignment vertical="center" wrapText="1"/>
    </xf>
    <xf numFmtId="0" fontId="117" fillId="0" borderId="0" xfId="0" applyFont="1" applyAlignment="1">
      <alignment vertical="center" wrapText="1"/>
    </xf>
    <xf numFmtId="0" fontId="124" fillId="0" borderId="0" xfId="1" applyFont="1" applyAlignment="1">
      <alignment vertical="center" wrapText="1"/>
    </xf>
    <xf numFmtId="0" fontId="110" fillId="0" borderId="0" xfId="0" applyFont="1" applyAlignment="1">
      <alignment vertical="center" wrapText="1"/>
    </xf>
    <xf numFmtId="0" fontId="125" fillId="0" borderId="0" xfId="0" applyFont="1" applyAlignment="1">
      <alignment vertical="center" wrapText="1"/>
    </xf>
    <xf numFmtId="0" fontId="119" fillId="0" borderId="0" xfId="0" applyFont="1" applyAlignment="1">
      <alignment vertical="center" wrapText="1"/>
    </xf>
    <xf numFmtId="0" fontId="0" fillId="0" borderId="0" xfId="0" applyAlignment="1">
      <alignment vertical="center" wrapText="1"/>
    </xf>
    <xf numFmtId="0" fontId="1" fillId="39" borderId="42" xfId="6" applyFill="1" applyBorder="1" applyAlignment="1">
      <alignment horizontal="center" vertical="center"/>
    </xf>
    <xf numFmtId="0" fontId="54" fillId="6" borderId="7" xfId="2" applyFont="1" applyFill="1" applyAlignment="1">
      <alignment vertical="center" wrapText="1"/>
    </xf>
    <xf numFmtId="0" fontId="26" fillId="6" borderId="7" xfId="2" applyFont="1" applyFill="1" applyAlignment="1">
      <alignment vertical="center" wrapText="1"/>
    </xf>
    <xf numFmtId="0" fontId="3" fillId="3" borderId="7" xfId="2" applyFont="1" applyAlignment="1">
      <alignment vertical="center" wrapText="1"/>
    </xf>
    <xf numFmtId="0" fontId="3" fillId="7" borderId="30" xfId="2" applyFont="1" applyFill="1" applyBorder="1" applyAlignment="1">
      <alignment horizontal="center" vertical="center"/>
    </xf>
    <xf numFmtId="0" fontId="26" fillId="3" borderId="30" xfId="2" applyFont="1" applyBorder="1">
      <alignment vertical="center"/>
    </xf>
    <xf numFmtId="0" fontId="3" fillId="3" borderId="7" xfId="2" applyFont="1">
      <alignment vertical="center"/>
    </xf>
    <xf numFmtId="49" fontId="61" fillId="3" borderId="38" xfId="2" applyNumberFormat="1" applyFont="1" applyBorder="1" applyAlignment="1">
      <alignment horizontal="left" vertical="center"/>
    </xf>
    <xf numFmtId="0" fontId="26" fillId="3" borderId="39" xfId="2" applyFont="1" applyBorder="1">
      <alignment vertical="center"/>
    </xf>
    <xf numFmtId="0" fontId="26" fillId="3" borderId="40" xfId="2" applyFont="1" applyBorder="1">
      <alignment vertical="center"/>
    </xf>
    <xf numFmtId="0" fontId="52" fillId="3" borderId="7" xfId="2" applyAlignment="1"/>
    <xf numFmtId="49" fontId="5" fillId="3" borderId="32" xfId="2" applyNumberFormat="1" applyFont="1" applyBorder="1" applyAlignment="1">
      <alignment horizontal="center" vertical="center"/>
    </xf>
    <xf numFmtId="0" fontId="26" fillId="3" borderId="33" xfId="2" applyFont="1" applyBorder="1">
      <alignment vertical="center"/>
    </xf>
    <xf numFmtId="0" fontId="26" fillId="3" borderId="34" xfId="2" applyFont="1" applyBorder="1">
      <alignment vertical="center"/>
    </xf>
    <xf numFmtId="0" fontId="26" fillId="3" borderId="35" xfId="2" applyFont="1" applyBorder="1">
      <alignment vertical="center"/>
    </xf>
    <xf numFmtId="0" fontId="26" fillId="3" borderId="36" xfId="2" applyFont="1" applyBorder="1">
      <alignment vertical="center"/>
    </xf>
    <xf numFmtId="49" fontId="3" fillId="3" borderId="37" xfId="2" applyNumberFormat="1" applyFont="1" applyBorder="1">
      <alignment vertical="center"/>
    </xf>
    <xf numFmtId="0" fontId="26" fillId="3" borderId="37" xfId="2" applyFont="1" applyBorder="1">
      <alignment vertical="center"/>
    </xf>
    <xf numFmtId="0" fontId="3" fillId="10" borderId="7" xfId="2" applyFont="1" applyFill="1" applyAlignment="1">
      <alignment horizontal="center" vertical="center"/>
    </xf>
    <xf numFmtId="0" fontId="3" fillId="12" borderId="41" xfId="2" applyFont="1" applyFill="1" applyBorder="1" applyAlignment="1">
      <alignment horizontal="center" vertical="center"/>
    </xf>
    <xf numFmtId="0" fontId="72" fillId="16" borderId="41" xfId="2" applyFont="1" applyFill="1" applyBorder="1" applyAlignment="1">
      <alignment horizontal="center" vertical="center"/>
    </xf>
    <xf numFmtId="0" fontId="5" fillId="15" borderId="7" xfId="2" applyFont="1" applyFill="1" applyAlignment="1">
      <alignment horizontal="center" vertical="center"/>
    </xf>
    <xf numFmtId="0" fontId="3" fillId="15" borderId="7" xfId="2" applyFont="1" applyFill="1" applyAlignment="1">
      <alignment horizontal="center" vertical="center"/>
    </xf>
    <xf numFmtId="0" fontId="5" fillId="18" borderId="7" xfId="2" applyFont="1" applyFill="1" applyAlignment="1">
      <alignment horizontal="center" vertical="center"/>
    </xf>
    <xf numFmtId="0" fontId="4" fillId="19" borderId="7" xfId="2" applyFont="1" applyFill="1" applyAlignment="1">
      <alignment horizontal="center" vertical="center"/>
    </xf>
    <xf numFmtId="0" fontId="5" fillId="20" borderId="7" xfId="2" applyFont="1" applyFill="1" applyAlignment="1">
      <alignment horizontal="center" vertical="center"/>
    </xf>
    <xf numFmtId="0" fontId="3" fillId="10" borderId="30" xfId="2" applyFont="1" applyFill="1" applyBorder="1" applyAlignment="1">
      <alignment horizontal="center" vertical="center"/>
    </xf>
    <xf numFmtId="0" fontId="139" fillId="3" borderId="73" xfId="2" applyFont="1" applyBorder="1" applyAlignment="1">
      <alignment horizontal="center" vertical="center"/>
    </xf>
    <xf numFmtId="0" fontId="26" fillId="3" borderId="73" xfId="2" applyFont="1" applyBorder="1">
      <alignment vertical="center"/>
    </xf>
    <xf numFmtId="0" fontId="139" fillId="3" borderId="72" xfId="2" applyFont="1" applyBorder="1" applyAlignment="1">
      <alignment horizontal="center" vertical="center"/>
    </xf>
    <xf numFmtId="0" fontId="26" fillId="3" borderId="72" xfId="2" applyFont="1" applyBorder="1">
      <alignment vertical="center"/>
    </xf>
    <xf numFmtId="0" fontId="139" fillId="3" borderId="72" xfId="2" applyFont="1" applyBorder="1" applyAlignment="1">
      <alignment horizontal="center" vertical="center" wrapText="1"/>
    </xf>
    <xf numFmtId="0" fontId="140" fillId="3" borderId="73" xfId="2" applyFont="1" applyBorder="1" applyAlignment="1">
      <alignment horizontal="center" vertical="center"/>
    </xf>
    <xf numFmtId="0" fontId="139" fillId="3" borderId="73" xfId="2" applyFont="1" applyBorder="1" applyAlignment="1">
      <alignment horizontal="center" vertical="center" wrapText="1"/>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7"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pn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26" Type="http://schemas.openxmlformats.org/officeDocument/2006/relationships/image" Target="../media/image88.png"/><Relationship Id="rId21" Type="http://schemas.openxmlformats.org/officeDocument/2006/relationships/image" Target="../media/image83.jpeg"/><Relationship Id="rId34" Type="http://schemas.openxmlformats.org/officeDocument/2006/relationships/image" Target="../media/image96.png"/><Relationship Id="rId42" Type="http://schemas.openxmlformats.org/officeDocument/2006/relationships/image" Target="../media/image104.png"/><Relationship Id="rId47" Type="http://schemas.openxmlformats.org/officeDocument/2006/relationships/image" Target="../media/image109.png"/><Relationship Id="rId50" Type="http://schemas.openxmlformats.org/officeDocument/2006/relationships/image" Target="../media/image112.png"/><Relationship Id="rId55" Type="http://schemas.openxmlformats.org/officeDocument/2006/relationships/image" Target="../media/image117.png"/><Relationship Id="rId63" Type="http://schemas.openxmlformats.org/officeDocument/2006/relationships/image" Target="../media/image125.jpeg"/><Relationship Id="rId7" Type="http://schemas.openxmlformats.org/officeDocument/2006/relationships/image" Target="../media/image69.jpeg"/><Relationship Id="rId2" Type="http://schemas.openxmlformats.org/officeDocument/2006/relationships/image" Target="../media/image64.jpeg"/><Relationship Id="rId16" Type="http://schemas.openxmlformats.org/officeDocument/2006/relationships/image" Target="../media/image78.png"/><Relationship Id="rId29" Type="http://schemas.openxmlformats.org/officeDocument/2006/relationships/image" Target="../media/image91.png"/><Relationship Id="rId11" Type="http://schemas.openxmlformats.org/officeDocument/2006/relationships/image" Target="../media/image73.jpeg"/><Relationship Id="rId24" Type="http://schemas.openxmlformats.org/officeDocument/2006/relationships/image" Target="../media/image86.jpeg"/><Relationship Id="rId32" Type="http://schemas.openxmlformats.org/officeDocument/2006/relationships/image" Target="../media/image94.png"/><Relationship Id="rId37" Type="http://schemas.openxmlformats.org/officeDocument/2006/relationships/image" Target="../media/image99.png"/><Relationship Id="rId40" Type="http://schemas.openxmlformats.org/officeDocument/2006/relationships/image" Target="../media/image102.png"/><Relationship Id="rId45" Type="http://schemas.openxmlformats.org/officeDocument/2006/relationships/image" Target="../media/image107.png"/><Relationship Id="rId53" Type="http://schemas.openxmlformats.org/officeDocument/2006/relationships/image" Target="../media/image115.png"/><Relationship Id="rId58" Type="http://schemas.openxmlformats.org/officeDocument/2006/relationships/image" Target="../media/image120.png"/><Relationship Id="rId66" Type="http://schemas.openxmlformats.org/officeDocument/2006/relationships/image" Target="../media/image128.jpeg"/><Relationship Id="rId5" Type="http://schemas.openxmlformats.org/officeDocument/2006/relationships/image" Target="../media/image67.jpeg"/><Relationship Id="rId61" Type="http://schemas.openxmlformats.org/officeDocument/2006/relationships/image" Target="../media/image123.png"/><Relationship Id="rId19" Type="http://schemas.openxmlformats.org/officeDocument/2006/relationships/image" Target="../media/image81.jpeg"/><Relationship Id="rId14" Type="http://schemas.openxmlformats.org/officeDocument/2006/relationships/image" Target="../media/image76.png"/><Relationship Id="rId22" Type="http://schemas.openxmlformats.org/officeDocument/2006/relationships/image" Target="../media/image84.jpe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64" Type="http://schemas.openxmlformats.org/officeDocument/2006/relationships/image" Target="../media/image126.jpeg"/><Relationship Id="rId8" Type="http://schemas.openxmlformats.org/officeDocument/2006/relationships/image" Target="../media/image70.jpeg"/><Relationship Id="rId51" Type="http://schemas.openxmlformats.org/officeDocument/2006/relationships/image" Target="../media/image113.png"/><Relationship Id="rId3" Type="http://schemas.openxmlformats.org/officeDocument/2006/relationships/image" Target="../media/image65.jpeg"/><Relationship Id="rId12" Type="http://schemas.openxmlformats.org/officeDocument/2006/relationships/image" Target="../media/image74.png"/><Relationship Id="rId17" Type="http://schemas.openxmlformats.org/officeDocument/2006/relationships/image" Target="../media/image79.jpe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67" Type="http://schemas.openxmlformats.org/officeDocument/2006/relationships/image" Target="../media/image129.jpeg"/><Relationship Id="rId20" Type="http://schemas.openxmlformats.org/officeDocument/2006/relationships/image" Target="../media/image82.jpe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jpeg"/><Relationship Id="rId1" Type="http://schemas.openxmlformats.org/officeDocument/2006/relationships/image" Target="../media/image63.jpeg"/><Relationship Id="rId6" Type="http://schemas.openxmlformats.org/officeDocument/2006/relationships/image" Target="../media/image68.jpeg"/><Relationship Id="rId15" Type="http://schemas.openxmlformats.org/officeDocument/2006/relationships/image" Target="../media/image77.png"/><Relationship Id="rId23" Type="http://schemas.openxmlformats.org/officeDocument/2006/relationships/image" Target="../media/image85.jpe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jpe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65" Type="http://schemas.openxmlformats.org/officeDocument/2006/relationships/image" Target="../media/image127.jpeg"/><Relationship Id="rId4" Type="http://schemas.openxmlformats.org/officeDocument/2006/relationships/image" Target="../media/image66.jpeg"/><Relationship Id="rId9" Type="http://schemas.openxmlformats.org/officeDocument/2006/relationships/image" Target="../media/image71.jpeg"/><Relationship Id="rId13" Type="http://schemas.openxmlformats.org/officeDocument/2006/relationships/image" Target="../media/image75.png"/><Relationship Id="rId18" Type="http://schemas.openxmlformats.org/officeDocument/2006/relationships/image" Target="../media/image80.jpeg"/><Relationship Id="rId39" Type="http://schemas.openxmlformats.org/officeDocument/2006/relationships/image" Target="../media/image10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1.png"/><Relationship Id="rId1" Type="http://schemas.openxmlformats.org/officeDocument/2006/relationships/image" Target="../media/image130.png"/></Relationships>
</file>

<file path=xl/drawings/drawing1.xml><?xml version="1.0" encoding="utf-8"?>
<xdr:wsDr xmlns:xdr="http://schemas.openxmlformats.org/drawingml/2006/spreadsheetDrawing" xmlns:a="http://schemas.openxmlformats.org/drawingml/2006/main">
  <xdr:oneCellAnchor>
    <xdr:from>
      <xdr:col>3</xdr:col>
      <xdr:colOff>0</xdr:colOff>
      <xdr:row>51</xdr:row>
      <xdr:rowOff>0</xdr:rowOff>
    </xdr:from>
    <xdr:ext cx="1905000" cy="876300"/>
    <xdr:pic>
      <xdr:nvPicPr>
        <xdr:cNvPr id="2" name="attachment-1650436953257-0079ed0a45324b4f" descr="attachment-1650436953257-0079ed0a45324b4f">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3</xdr:col>
      <xdr:colOff>0</xdr:colOff>
      <xdr:row>23</xdr:row>
      <xdr:rowOff>0</xdr:rowOff>
    </xdr:from>
    <xdr:ext cx="1905000" cy="876300"/>
    <xdr:pic>
      <xdr:nvPicPr>
        <xdr:cNvPr id="3" name="attachment-1650434293418-5455857e05ca638e" descr="attachment-1650434293418-5455857e05ca638e">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1905000" cy="876300"/>
        </a:xfrm>
        <a:prstGeom prst="rect">
          <a:avLst/>
        </a:prstGeom>
        <a:noFill/>
      </xdr:spPr>
    </xdr:pic>
    <xdr:clientData/>
  </xdr:oneCellAnchor>
  <xdr:oneCellAnchor>
    <xdr:from>
      <xdr:col>3</xdr:col>
      <xdr:colOff>0</xdr:colOff>
      <xdr:row>25</xdr:row>
      <xdr:rowOff>0</xdr:rowOff>
    </xdr:from>
    <xdr:ext cx="1905000" cy="876300"/>
    <xdr:pic>
      <xdr:nvPicPr>
        <xdr:cNvPr id="4" name="attachment-1650434168193-72f0dd05d59ca343" descr="attachment-1650434168193-72f0dd05d59ca34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1905000" cy="876300"/>
        </a:xfrm>
        <a:prstGeom prst="rect">
          <a:avLst/>
        </a:prstGeom>
        <a:noFill/>
      </xdr:spPr>
    </xdr:pic>
    <xdr:clientData/>
  </xdr:oneCellAnchor>
  <xdr:oneCellAnchor>
    <xdr:from>
      <xdr:col>2</xdr:col>
      <xdr:colOff>0</xdr:colOff>
      <xdr:row>61</xdr:row>
      <xdr:rowOff>0</xdr:rowOff>
    </xdr:from>
    <xdr:ext cx="1905000" cy="876300"/>
    <xdr:pic>
      <xdr:nvPicPr>
        <xdr:cNvPr id="5" name="attachment-1650437233887-c18e024dc3516020" descr="attachment-1650437233887-c18e024dc3516020">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1905000" cy="876300"/>
        </a:xfrm>
        <a:prstGeom prst="rect">
          <a:avLst/>
        </a:prstGeom>
        <a:noFill/>
      </xdr:spPr>
    </xdr:pic>
    <xdr:clientData/>
  </xdr:oneCellAnchor>
  <xdr:oneCellAnchor>
    <xdr:from>
      <xdr:col>2</xdr:col>
      <xdr:colOff>0</xdr:colOff>
      <xdr:row>63</xdr:row>
      <xdr:rowOff>0</xdr:rowOff>
    </xdr:from>
    <xdr:ext cx="1905000" cy="876300"/>
    <xdr:pic>
      <xdr:nvPicPr>
        <xdr:cNvPr id="6" name="attachment-1650437884698-652309d134dd58b1" descr="attachment-1650437884698-652309d134dd58b1">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cstate="print"/>
        <a:srcRect/>
        <a:stretch>
          <a:fillRect/>
        </a:stretch>
      </xdr:blipFill>
      <xdr:spPr>
        <a:xfrm>
          <a:off x="0" y="0"/>
          <a:ext cx="1905000" cy="876300"/>
        </a:xfrm>
        <a:prstGeom prst="rect">
          <a:avLst/>
        </a:prstGeom>
        <a:noFill/>
      </xdr:spPr>
    </xdr:pic>
    <xdr:clientData/>
  </xdr:oneCellAnchor>
  <xdr:oneCellAnchor>
    <xdr:from>
      <xdr:col>3</xdr:col>
      <xdr:colOff>0</xdr:colOff>
      <xdr:row>57</xdr:row>
      <xdr:rowOff>0</xdr:rowOff>
    </xdr:from>
    <xdr:ext cx="1905000" cy="876300"/>
    <xdr:pic>
      <xdr:nvPicPr>
        <xdr:cNvPr id="7" name="attachment-1650437171731-8d7c6ae57340c099" descr="attachment-1650437171731-8d7c6ae57340c099">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cstate="print"/>
        <a:srcRect/>
        <a:stretch>
          <a:fillRect/>
        </a:stretch>
      </xdr:blipFill>
      <xdr:spPr>
        <a:xfrm>
          <a:off x="0" y="0"/>
          <a:ext cx="1905000" cy="876300"/>
        </a:xfrm>
        <a:prstGeom prst="rect">
          <a:avLst/>
        </a:prstGeom>
        <a:noFill/>
      </xdr:spPr>
    </xdr:pic>
    <xdr:clientData/>
  </xdr:oneCellAnchor>
  <xdr:oneCellAnchor>
    <xdr:from>
      <xdr:col>3</xdr:col>
      <xdr:colOff>0</xdr:colOff>
      <xdr:row>15</xdr:row>
      <xdr:rowOff>0</xdr:rowOff>
    </xdr:from>
    <xdr:ext cx="1905000" cy="876300"/>
    <xdr:pic>
      <xdr:nvPicPr>
        <xdr:cNvPr id="8" name="attachment-1650433210194-13b1329becd510fe" descr="attachment-1650433210194-13b1329becd510fe">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3</xdr:col>
      <xdr:colOff>0</xdr:colOff>
      <xdr:row>13</xdr:row>
      <xdr:rowOff>0</xdr:rowOff>
    </xdr:from>
    <xdr:ext cx="1905000" cy="876300"/>
    <xdr:pic>
      <xdr:nvPicPr>
        <xdr:cNvPr id="9" name="attachment-1650433166650-482e87cacd6c3b9b" descr="attachment-1650433166650-482e87cacd6c3b9b">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2</xdr:col>
      <xdr:colOff>0</xdr:colOff>
      <xdr:row>45</xdr:row>
      <xdr:rowOff>0</xdr:rowOff>
    </xdr:from>
    <xdr:ext cx="1905000" cy="876300"/>
    <xdr:pic>
      <xdr:nvPicPr>
        <xdr:cNvPr id="10" name="attachment-1650436254844-20dd9cf4636a1e11" descr="attachment-1650436254844-20dd9cf4636a1e11">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8" cstate="print"/>
        <a:srcRect/>
        <a:stretch>
          <a:fillRect/>
        </a:stretch>
      </xdr:blipFill>
      <xdr:spPr>
        <a:xfrm>
          <a:off x="0" y="0"/>
          <a:ext cx="1905000" cy="876300"/>
        </a:xfrm>
        <a:prstGeom prst="rect">
          <a:avLst/>
        </a:prstGeom>
        <a:noFill/>
      </xdr:spPr>
    </xdr:pic>
    <xdr:clientData/>
  </xdr:oneCellAnchor>
  <xdr:oneCellAnchor>
    <xdr:from>
      <xdr:col>3</xdr:col>
      <xdr:colOff>0</xdr:colOff>
      <xdr:row>37</xdr:row>
      <xdr:rowOff>0</xdr:rowOff>
    </xdr:from>
    <xdr:ext cx="1905000" cy="876300"/>
    <xdr:pic>
      <xdr:nvPicPr>
        <xdr:cNvPr id="11" name="attachment-1650435570746-51872928802290ad" descr="attachment-1650435570746-51872928802290ad">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9" cstate="print"/>
        <a:srcRect/>
        <a:stretch>
          <a:fillRect/>
        </a:stretch>
      </xdr:blipFill>
      <xdr:spPr>
        <a:xfrm>
          <a:off x="0" y="0"/>
          <a:ext cx="1905000" cy="876300"/>
        </a:xfrm>
        <a:prstGeom prst="rect">
          <a:avLst/>
        </a:prstGeom>
        <a:noFill/>
      </xdr:spPr>
    </xdr:pic>
    <xdr:clientData/>
  </xdr:oneCellAnchor>
  <xdr:oneCellAnchor>
    <xdr:from>
      <xdr:col>2</xdr:col>
      <xdr:colOff>0</xdr:colOff>
      <xdr:row>3</xdr:row>
      <xdr:rowOff>0</xdr:rowOff>
    </xdr:from>
    <xdr:ext cx="1905000" cy="933450"/>
    <xdr:pic>
      <xdr:nvPicPr>
        <xdr:cNvPr id="12" name="attachment-1650431783222-e1220e2aba2a6f3b" descr="attachment-1650431783222-e1220e2aba2a6f3b">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cstate="print"/>
        <a:srcRect/>
        <a:stretch>
          <a:fillRect/>
        </a:stretch>
      </xdr:blipFill>
      <xdr:spPr>
        <a:xfrm>
          <a:off x="0" y="0"/>
          <a:ext cx="1905000" cy="933450"/>
        </a:xfrm>
        <a:prstGeom prst="rect">
          <a:avLst/>
        </a:prstGeom>
        <a:noFill/>
      </xdr:spPr>
    </xdr:pic>
    <xdr:clientData/>
  </xdr:oneCellAnchor>
  <xdr:oneCellAnchor>
    <xdr:from>
      <xdr:col>3</xdr:col>
      <xdr:colOff>0</xdr:colOff>
      <xdr:row>35</xdr:row>
      <xdr:rowOff>0</xdr:rowOff>
    </xdr:from>
    <xdr:ext cx="1905000" cy="876300"/>
    <xdr:pic>
      <xdr:nvPicPr>
        <xdr:cNvPr id="13" name="attachment-1650435433294-6ed11513d20d4f8e" descr="attachment-1650435433294-6ed11513d20d4f8e">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11" cstate="print"/>
        <a:srcRect/>
        <a:stretch>
          <a:fillRect/>
        </a:stretch>
      </xdr:blipFill>
      <xdr:spPr>
        <a:xfrm>
          <a:off x="0" y="0"/>
          <a:ext cx="1905000" cy="876300"/>
        </a:xfrm>
        <a:prstGeom prst="rect">
          <a:avLst/>
        </a:prstGeom>
        <a:noFill/>
      </xdr:spPr>
    </xdr:pic>
    <xdr:clientData/>
  </xdr:oneCellAnchor>
  <xdr:oneCellAnchor>
    <xdr:from>
      <xdr:col>3</xdr:col>
      <xdr:colOff>0</xdr:colOff>
      <xdr:row>65</xdr:row>
      <xdr:rowOff>0</xdr:rowOff>
    </xdr:from>
    <xdr:ext cx="1905000" cy="876300"/>
    <xdr:pic>
      <xdr:nvPicPr>
        <xdr:cNvPr id="14" name="attachment-1650437961744-e6e419bd31473f3a" descr="attachment-1650437961744-e6e419bd31473f3a">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2</xdr:col>
      <xdr:colOff>0</xdr:colOff>
      <xdr:row>29</xdr:row>
      <xdr:rowOff>0</xdr:rowOff>
    </xdr:from>
    <xdr:ext cx="1905000" cy="876300"/>
    <xdr:pic>
      <xdr:nvPicPr>
        <xdr:cNvPr id="15" name="attachment-1650434650494-8457c02d510825bb" descr="attachment-1650434650494-8457c02d510825bb">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3" cstate="print"/>
        <a:srcRect/>
        <a:stretch>
          <a:fillRect/>
        </a:stretch>
      </xdr:blipFill>
      <xdr:spPr>
        <a:xfrm>
          <a:off x="0" y="0"/>
          <a:ext cx="1905000" cy="876300"/>
        </a:xfrm>
        <a:prstGeom prst="rect">
          <a:avLst/>
        </a:prstGeom>
        <a:noFill/>
      </xdr:spPr>
    </xdr:pic>
    <xdr:clientData/>
  </xdr:oneCellAnchor>
  <xdr:oneCellAnchor>
    <xdr:from>
      <xdr:col>2</xdr:col>
      <xdr:colOff>0</xdr:colOff>
      <xdr:row>21</xdr:row>
      <xdr:rowOff>0</xdr:rowOff>
    </xdr:from>
    <xdr:ext cx="1905000" cy="876300"/>
    <xdr:pic>
      <xdr:nvPicPr>
        <xdr:cNvPr id="16" name="attachment-1650433764962-5f03293fffa60a5c" descr="attachment-1650433764962-5f03293fffa60a5c">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4" cstate="print"/>
        <a:srcRect/>
        <a:stretch>
          <a:fillRect/>
        </a:stretch>
      </xdr:blipFill>
      <xdr:spPr>
        <a:xfrm>
          <a:off x="0" y="0"/>
          <a:ext cx="1905000" cy="876300"/>
        </a:xfrm>
        <a:prstGeom prst="rect">
          <a:avLst/>
        </a:prstGeom>
        <a:noFill/>
      </xdr:spPr>
    </xdr:pic>
    <xdr:clientData/>
  </xdr:oneCellAnchor>
  <xdr:oneCellAnchor>
    <xdr:from>
      <xdr:col>2</xdr:col>
      <xdr:colOff>0</xdr:colOff>
      <xdr:row>35</xdr:row>
      <xdr:rowOff>0</xdr:rowOff>
    </xdr:from>
    <xdr:ext cx="1905000" cy="876300"/>
    <xdr:pic>
      <xdr:nvPicPr>
        <xdr:cNvPr id="17" name="attachment-1650435397416-e35bae7c0e7ab4b8" descr="attachment-1650435397416-e35bae7c0e7ab4b8">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5" cstate="print"/>
        <a:srcRect/>
        <a:stretch>
          <a:fillRect/>
        </a:stretch>
      </xdr:blipFill>
      <xdr:spPr>
        <a:xfrm>
          <a:off x="0" y="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8" name="attachment-1650436639442-40b8310ee419db7c" descr="attachment-1650436639442-40b8310ee419db7c">
          <a:extLst>
            <a:ext uri="{FF2B5EF4-FFF2-40B4-BE49-F238E27FC236}">
              <a16:creationId xmlns:a16="http://schemas.microsoft.com/office/drawing/2014/main" id="{00000000-0008-0000-0200-000012000000}"/>
            </a:ext>
          </a:extLst>
        </xdr:cNvPr>
        <xdr:cNvPicPr/>
      </xdr:nvPicPr>
      <xdr:blipFill>
        <a:blip xmlns:r="http://schemas.openxmlformats.org/officeDocument/2006/relationships" r:embed="rId16" cstate="print"/>
        <a:srcRect/>
        <a:stretch>
          <a:fillRect/>
        </a:stretch>
      </xdr:blipFill>
      <xdr:spPr>
        <a:xfrm>
          <a:off x="0" y="0"/>
          <a:ext cx="1905000" cy="876300"/>
        </a:xfrm>
        <a:prstGeom prst="rect">
          <a:avLst/>
        </a:prstGeom>
        <a:noFill/>
      </xdr:spPr>
    </xdr:pic>
    <xdr:clientData/>
  </xdr:oneCellAnchor>
  <xdr:oneCellAnchor>
    <xdr:from>
      <xdr:col>2</xdr:col>
      <xdr:colOff>0</xdr:colOff>
      <xdr:row>11</xdr:row>
      <xdr:rowOff>0</xdr:rowOff>
    </xdr:from>
    <xdr:ext cx="1905000" cy="876300"/>
    <xdr:pic>
      <xdr:nvPicPr>
        <xdr:cNvPr id="19" name="attachment-1650432183446-a02a7567a021be5d" descr="attachment-1650432183446-a02a7567a021be5d">
          <a:extLst>
            <a:ext uri="{FF2B5EF4-FFF2-40B4-BE49-F238E27FC236}">
              <a16:creationId xmlns:a16="http://schemas.microsoft.com/office/drawing/2014/main" id="{00000000-0008-0000-0200-000013000000}"/>
            </a:ext>
          </a:extLst>
        </xdr:cNvPr>
        <xdr:cNvPicPr/>
      </xdr:nvPicPr>
      <xdr:blipFill>
        <a:blip xmlns:r="http://schemas.openxmlformats.org/officeDocument/2006/relationships" r:embed="rId17" cstate="print"/>
        <a:srcRect/>
        <a:stretch>
          <a:fillRect/>
        </a:stretch>
      </xdr:blipFill>
      <xdr:spPr>
        <a:xfrm>
          <a:off x="0" y="0"/>
          <a:ext cx="1905000" cy="876300"/>
        </a:xfrm>
        <a:prstGeom prst="rect">
          <a:avLst/>
        </a:prstGeom>
        <a:noFill/>
      </xdr:spPr>
    </xdr:pic>
    <xdr:clientData/>
  </xdr:oneCellAnchor>
  <xdr:oneCellAnchor>
    <xdr:from>
      <xdr:col>3</xdr:col>
      <xdr:colOff>0</xdr:colOff>
      <xdr:row>1</xdr:row>
      <xdr:rowOff>0</xdr:rowOff>
    </xdr:from>
    <xdr:ext cx="1905000" cy="933450"/>
    <xdr:pic>
      <xdr:nvPicPr>
        <xdr:cNvPr id="20" name="attachment-1650431695027-e8d06bd2869a4542" descr="attachment-1650431695027-e8d06bd2869a4542">
          <a:extLst>
            <a:ext uri="{FF2B5EF4-FFF2-40B4-BE49-F238E27FC236}">
              <a16:creationId xmlns:a16="http://schemas.microsoft.com/office/drawing/2014/main" id="{00000000-0008-0000-0200-000014000000}"/>
            </a:ext>
          </a:extLst>
        </xdr:cNvPr>
        <xdr:cNvPicPr/>
      </xdr:nvPicPr>
      <xdr:blipFill>
        <a:blip xmlns:r="http://schemas.openxmlformats.org/officeDocument/2006/relationships" r:embed="rId18" cstate="print"/>
        <a:srcRect/>
        <a:stretch>
          <a:fillRect/>
        </a:stretch>
      </xdr:blipFill>
      <xdr:spPr>
        <a:xfrm>
          <a:off x="0" y="0"/>
          <a:ext cx="1905000" cy="933450"/>
        </a:xfrm>
        <a:prstGeom prst="rect">
          <a:avLst/>
        </a:prstGeom>
        <a:noFill/>
      </xdr:spPr>
    </xdr:pic>
    <xdr:clientData/>
  </xdr:oneCellAnchor>
  <xdr:oneCellAnchor>
    <xdr:from>
      <xdr:col>2</xdr:col>
      <xdr:colOff>0</xdr:colOff>
      <xdr:row>65</xdr:row>
      <xdr:rowOff>0</xdr:rowOff>
    </xdr:from>
    <xdr:ext cx="1905000" cy="876300"/>
    <xdr:pic>
      <xdr:nvPicPr>
        <xdr:cNvPr id="21" name="attachment-1650437921176-6d5a649a9c99a0a8" descr="attachment-1650437921176-6d5a649a9c99a0a8">
          <a:extLst>
            <a:ext uri="{FF2B5EF4-FFF2-40B4-BE49-F238E27FC236}">
              <a16:creationId xmlns:a16="http://schemas.microsoft.com/office/drawing/2014/main" id="{00000000-0008-0000-0200-000015000000}"/>
            </a:ext>
          </a:extLst>
        </xdr:cNvPr>
        <xdr:cNvPicPr/>
      </xdr:nvPicPr>
      <xdr:blipFill>
        <a:blip xmlns:r="http://schemas.openxmlformats.org/officeDocument/2006/relationships" r:embed="rId19" cstate="print"/>
        <a:srcRect/>
        <a:stretch>
          <a:fillRect/>
        </a:stretch>
      </xdr:blipFill>
      <xdr:spPr>
        <a:xfrm>
          <a:off x="0" y="0"/>
          <a:ext cx="1905000" cy="876300"/>
        </a:xfrm>
        <a:prstGeom prst="rect">
          <a:avLst/>
        </a:prstGeom>
        <a:noFill/>
      </xdr:spPr>
    </xdr:pic>
    <xdr:clientData/>
  </xdr:oneCellAnchor>
  <xdr:oneCellAnchor>
    <xdr:from>
      <xdr:col>3</xdr:col>
      <xdr:colOff>0</xdr:colOff>
      <xdr:row>61</xdr:row>
      <xdr:rowOff>0</xdr:rowOff>
    </xdr:from>
    <xdr:ext cx="1905000" cy="876300"/>
    <xdr:pic>
      <xdr:nvPicPr>
        <xdr:cNvPr id="22" name="attachment-1650437351743-87049a43a1a044f0" descr="attachment-1650437351743-87049a43a1a044f0">
          <a:extLst>
            <a:ext uri="{FF2B5EF4-FFF2-40B4-BE49-F238E27FC236}">
              <a16:creationId xmlns:a16="http://schemas.microsoft.com/office/drawing/2014/main" id="{00000000-0008-0000-0200-000016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2</xdr:col>
      <xdr:colOff>0</xdr:colOff>
      <xdr:row>27</xdr:row>
      <xdr:rowOff>0</xdr:rowOff>
    </xdr:from>
    <xdr:ext cx="1905000" cy="876300"/>
    <xdr:pic>
      <xdr:nvPicPr>
        <xdr:cNvPr id="23" name="attachment-1650434491964-ba7c86cadaa484b5" descr="attachment-1650434491964-ba7c86cadaa484b5">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21" cstate="print"/>
        <a:srcRect/>
        <a:stretch>
          <a:fillRect/>
        </a:stretch>
      </xdr:blipFill>
      <xdr:spPr>
        <a:xfrm>
          <a:off x="0" y="0"/>
          <a:ext cx="1905000" cy="876300"/>
        </a:xfrm>
        <a:prstGeom prst="rect">
          <a:avLst/>
        </a:prstGeom>
        <a:noFill/>
      </xdr:spPr>
    </xdr:pic>
    <xdr:clientData/>
  </xdr:oneCellAnchor>
  <xdr:oneCellAnchor>
    <xdr:from>
      <xdr:col>3</xdr:col>
      <xdr:colOff>0</xdr:colOff>
      <xdr:row>59</xdr:row>
      <xdr:rowOff>0</xdr:rowOff>
    </xdr:from>
    <xdr:ext cx="1905000" cy="876300"/>
    <xdr:pic>
      <xdr:nvPicPr>
        <xdr:cNvPr id="24" name="attachment-1650437349628-865737d8445d2970" descr="attachment-1650437349628-865737d8445d2970">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3</xdr:col>
      <xdr:colOff>0</xdr:colOff>
      <xdr:row>63</xdr:row>
      <xdr:rowOff>0</xdr:rowOff>
    </xdr:from>
    <xdr:ext cx="1905000" cy="876300"/>
    <xdr:pic>
      <xdr:nvPicPr>
        <xdr:cNvPr id="25" name="attachment-1650437959769-5e34e55fced3fad3" descr="attachment-1650437959769-5e34e55fced3fad3">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3</xdr:col>
      <xdr:colOff>0</xdr:colOff>
      <xdr:row>5</xdr:row>
      <xdr:rowOff>0</xdr:rowOff>
    </xdr:from>
    <xdr:ext cx="1905000" cy="933450"/>
    <xdr:pic>
      <xdr:nvPicPr>
        <xdr:cNvPr id="26" name="attachment-1650432285692-c3c69a3a5da8f6ab" descr="attachment-1650432285692-c3c69a3a5da8f6ab">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22" cstate="print"/>
        <a:srcRect/>
        <a:stretch>
          <a:fillRect/>
        </a:stretch>
      </xdr:blipFill>
      <xdr:spPr>
        <a:xfrm>
          <a:off x="0" y="0"/>
          <a:ext cx="1905000" cy="933450"/>
        </a:xfrm>
        <a:prstGeom prst="rect">
          <a:avLst/>
        </a:prstGeom>
        <a:noFill/>
      </xdr:spPr>
    </xdr:pic>
    <xdr:clientData/>
  </xdr:oneCellAnchor>
  <xdr:oneCellAnchor>
    <xdr:from>
      <xdr:col>2</xdr:col>
      <xdr:colOff>0</xdr:colOff>
      <xdr:row>57</xdr:row>
      <xdr:rowOff>0</xdr:rowOff>
    </xdr:from>
    <xdr:ext cx="1905000" cy="876300"/>
    <xdr:pic>
      <xdr:nvPicPr>
        <xdr:cNvPr id="27" name="attachment-1650437119440-518740a742cfc99d" descr="attachment-1650437119440-518740a742cfc99d">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23" cstate="print"/>
        <a:srcRect/>
        <a:stretch>
          <a:fillRect/>
        </a:stretch>
      </xdr:blipFill>
      <xdr:spPr>
        <a:xfrm>
          <a:off x="0" y="0"/>
          <a:ext cx="1905000" cy="876300"/>
        </a:xfrm>
        <a:prstGeom prst="rect">
          <a:avLst/>
        </a:prstGeom>
        <a:noFill/>
      </xdr:spPr>
    </xdr:pic>
    <xdr:clientData/>
  </xdr:oneCellAnchor>
  <xdr:oneCellAnchor>
    <xdr:from>
      <xdr:col>2</xdr:col>
      <xdr:colOff>0</xdr:colOff>
      <xdr:row>67</xdr:row>
      <xdr:rowOff>0</xdr:rowOff>
    </xdr:from>
    <xdr:ext cx="1905000" cy="876300"/>
    <xdr:pic>
      <xdr:nvPicPr>
        <xdr:cNvPr id="28" name="attachment-1650438008187-cba42e90559f8009" descr="attachment-1650438008187-cba42e90559f8009">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24" cstate="print"/>
        <a:srcRect/>
        <a:stretch>
          <a:fillRect/>
        </a:stretch>
      </xdr:blipFill>
      <xdr:spPr>
        <a:xfrm>
          <a:off x="0" y="0"/>
          <a:ext cx="1905000" cy="876300"/>
        </a:xfrm>
        <a:prstGeom prst="rect">
          <a:avLst/>
        </a:prstGeom>
        <a:noFill/>
      </xdr:spPr>
    </xdr:pic>
    <xdr:clientData/>
  </xdr:oneCellAnchor>
  <xdr:oneCellAnchor>
    <xdr:from>
      <xdr:col>2</xdr:col>
      <xdr:colOff>0</xdr:colOff>
      <xdr:row>15</xdr:row>
      <xdr:rowOff>0</xdr:rowOff>
    </xdr:from>
    <xdr:ext cx="1905000" cy="876300"/>
    <xdr:pic>
      <xdr:nvPicPr>
        <xdr:cNvPr id="29" name="attachment-1650433046668-730217f1fe88f071" descr="attachment-1650433046668-730217f1fe88f071">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25" cstate="print"/>
        <a:srcRect/>
        <a:stretch>
          <a:fillRect/>
        </a:stretch>
      </xdr:blipFill>
      <xdr:spPr>
        <a:xfrm>
          <a:off x="0" y="0"/>
          <a:ext cx="1905000" cy="876300"/>
        </a:xfrm>
        <a:prstGeom prst="rect">
          <a:avLst/>
        </a:prstGeom>
        <a:noFill/>
      </xdr:spPr>
    </xdr:pic>
    <xdr:clientData/>
  </xdr:oneCellAnchor>
  <xdr:oneCellAnchor>
    <xdr:from>
      <xdr:col>2</xdr:col>
      <xdr:colOff>0</xdr:colOff>
      <xdr:row>1</xdr:row>
      <xdr:rowOff>0</xdr:rowOff>
    </xdr:from>
    <xdr:ext cx="1905000" cy="933450"/>
    <xdr:pic>
      <xdr:nvPicPr>
        <xdr:cNvPr id="30" name="attachment-1650431662030-f4a144fdd866b7fd" descr="attachment-1650431662030-f4a144fdd866b7fd">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26" cstate="print"/>
        <a:srcRect/>
        <a:stretch>
          <a:fillRect/>
        </a:stretch>
      </xdr:blipFill>
      <xdr:spPr>
        <a:xfrm>
          <a:off x="0" y="0"/>
          <a:ext cx="1905000" cy="933450"/>
        </a:xfrm>
        <a:prstGeom prst="rect">
          <a:avLst/>
        </a:prstGeom>
        <a:noFill/>
      </xdr:spPr>
    </xdr:pic>
    <xdr:clientData/>
  </xdr:oneCellAnchor>
  <xdr:oneCellAnchor>
    <xdr:from>
      <xdr:col>2</xdr:col>
      <xdr:colOff>0</xdr:colOff>
      <xdr:row>9</xdr:row>
      <xdr:rowOff>0</xdr:rowOff>
    </xdr:from>
    <xdr:ext cx="1905000" cy="876300"/>
    <xdr:pic>
      <xdr:nvPicPr>
        <xdr:cNvPr id="31" name="attachment-1650432389941-427013aa65725b1a" descr="attachment-1650432389941-427013aa65725b1a">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27" cstate="print"/>
        <a:srcRect/>
        <a:stretch>
          <a:fillRect/>
        </a:stretch>
      </xdr:blipFill>
      <xdr:spPr>
        <a:xfrm>
          <a:off x="0" y="0"/>
          <a:ext cx="1905000" cy="876300"/>
        </a:xfrm>
        <a:prstGeom prst="rect">
          <a:avLst/>
        </a:prstGeom>
        <a:noFill/>
      </xdr:spPr>
    </xdr:pic>
    <xdr:clientData/>
  </xdr:oneCellAnchor>
  <xdr:oneCellAnchor>
    <xdr:from>
      <xdr:col>2</xdr:col>
      <xdr:colOff>0</xdr:colOff>
      <xdr:row>51</xdr:row>
      <xdr:rowOff>0</xdr:rowOff>
    </xdr:from>
    <xdr:ext cx="1905000" cy="876300"/>
    <xdr:pic>
      <xdr:nvPicPr>
        <xdr:cNvPr id="32" name="attachment-1650436916478-ac1d09dd7cf2eaec" descr="attachment-1650436916478-ac1d09dd7cf2eaec">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28" cstate="print"/>
        <a:srcRect/>
        <a:stretch>
          <a:fillRect/>
        </a:stretch>
      </xdr:blipFill>
      <xdr:spPr>
        <a:xfrm>
          <a:off x="0" y="0"/>
          <a:ext cx="1905000" cy="876300"/>
        </a:xfrm>
        <a:prstGeom prst="rect">
          <a:avLst/>
        </a:prstGeom>
        <a:noFill/>
      </xdr:spPr>
    </xdr:pic>
    <xdr:clientData/>
  </xdr:oneCellAnchor>
  <xdr:oneCellAnchor>
    <xdr:from>
      <xdr:col>2</xdr:col>
      <xdr:colOff>0</xdr:colOff>
      <xdr:row>25</xdr:row>
      <xdr:rowOff>0</xdr:rowOff>
    </xdr:from>
    <xdr:ext cx="1905000" cy="876300"/>
    <xdr:pic>
      <xdr:nvPicPr>
        <xdr:cNvPr id="33" name="attachment-1650434166193-ea944b1e40e6ef05" descr="attachment-1650434166193-ea944b1e40e6ef05">
          <a:extLst>
            <a:ext uri="{FF2B5EF4-FFF2-40B4-BE49-F238E27FC236}">
              <a16:creationId xmlns:a16="http://schemas.microsoft.com/office/drawing/2014/main" id="{00000000-0008-0000-0200-000021000000}"/>
            </a:ext>
          </a:extLst>
        </xdr:cNvPr>
        <xdr:cNvPicPr/>
      </xdr:nvPicPr>
      <xdr:blipFill>
        <a:blip xmlns:r="http://schemas.openxmlformats.org/officeDocument/2006/relationships" r:embed="rId29" cstate="print"/>
        <a:srcRect/>
        <a:stretch>
          <a:fillRect/>
        </a:stretch>
      </xdr:blipFill>
      <xdr:spPr>
        <a:xfrm>
          <a:off x="0" y="0"/>
          <a:ext cx="1905000" cy="876300"/>
        </a:xfrm>
        <a:prstGeom prst="rect">
          <a:avLst/>
        </a:prstGeom>
        <a:noFill/>
      </xdr:spPr>
    </xdr:pic>
    <xdr:clientData/>
  </xdr:oneCellAnchor>
  <xdr:oneCellAnchor>
    <xdr:from>
      <xdr:col>2</xdr:col>
      <xdr:colOff>0</xdr:colOff>
      <xdr:row>31</xdr:row>
      <xdr:rowOff>0</xdr:rowOff>
    </xdr:from>
    <xdr:ext cx="1905000" cy="876300"/>
    <xdr:pic>
      <xdr:nvPicPr>
        <xdr:cNvPr id="34" name="attachment-1650434805140-27f9453a21f0d269" descr="attachment-1650434805140-27f9453a21f0d269">
          <a:extLst>
            <a:ext uri="{FF2B5EF4-FFF2-40B4-BE49-F238E27FC236}">
              <a16:creationId xmlns:a16="http://schemas.microsoft.com/office/drawing/2014/main" id="{00000000-0008-0000-0200-000022000000}"/>
            </a:ext>
          </a:extLst>
        </xdr:cNvPr>
        <xdr:cNvPicPr/>
      </xdr:nvPicPr>
      <xdr:blipFill>
        <a:blip xmlns:r="http://schemas.openxmlformats.org/officeDocument/2006/relationships" r:embed="rId30" cstate="print"/>
        <a:srcRect/>
        <a:stretch>
          <a:fillRect/>
        </a:stretch>
      </xdr:blipFill>
      <xdr:spPr>
        <a:xfrm>
          <a:off x="0" y="0"/>
          <a:ext cx="1905000" cy="876300"/>
        </a:xfrm>
        <a:prstGeom prst="rect">
          <a:avLst/>
        </a:prstGeom>
        <a:noFill/>
      </xdr:spPr>
    </xdr:pic>
    <xdr:clientData/>
  </xdr:oneCellAnchor>
  <xdr:oneCellAnchor>
    <xdr:from>
      <xdr:col>2</xdr:col>
      <xdr:colOff>0</xdr:colOff>
      <xdr:row>17</xdr:row>
      <xdr:rowOff>0</xdr:rowOff>
    </xdr:from>
    <xdr:ext cx="1905000" cy="876300"/>
    <xdr:pic>
      <xdr:nvPicPr>
        <xdr:cNvPr id="35" name="attachment-1650433330253-1278aa3877e67478" descr="attachment-1650433330253-1278aa3877e67478">
          <a:extLst>
            <a:ext uri="{FF2B5EF4-FFF2-40B4-BE49-F238E27FC236}">
              <a16:creationId xmlns:a16="http://schemas.microsoft.com/office/drawing/2014/main" id="{00000000-0008-0000-0200-000023000000}"/>
            </a:ext>
          </a:extLst>
        </xdr:cNvPr>
        <xdr:cNvPicPr/>
      </xdr:nvPicPr>
      <xdr:blipFill>
        <a:blip xmlns:r="http://schemas.openxmlformats.org/officeDocument/2006/relationships" r:embed="rId31" cstate="print"/>
        <a:srcRect/>
        <a:stretch>
          <a:fillRect/>
        </a:stretch>
      </xdr:blipFill>
      <xdr:spPr>
        <a:xfrm>
          <a:off x="0" y="0"/>
          <a:ext cx="1905000" cy="876300"/>
        </a:xfrm>
        <a:prstGeom prst="rect">
          <a:avLst/>
        </a:prstGeom>
        <a:noFill/>
      </xdr:spPr>
    </xdr:pic>
    <xdr:clientData/>
  </xdr:oneCellAnchor>
  <xdr:oneCellAnchor>
    <xdr:from>
      <xdr:col>2</xdr:col>
      <xdr:colOff>0</xdr:colOff>
      <xdr:row>47</xdr:row>
      <xdr:rowOff>0</xdr:rowOff>
    </xdr:from>
    <xdr:ext cx="1905000" cy="876300"/>
    <xdr:pic>
      <xdr:nvPicPr>
        <xdr:cNvPr id="36" name="attachment-1650436330191-08b10498e57833b0" descr="attachment-1650436330191-08b10498e57833b0">
          <a:extLst>
            <a:ext uri="{FF2B5EF4-FFF2-40B4-BE49-F238E27FC236}">
              <a16:creationId xmlns:a16="http://schemas.microsoft.com/office/drawing/2014/main" id="{00000000-0008-0000-0200-000024000000}"/>
            </a:ext>
          </a:extLst>
        </xdr:cNvPr>
        <xdr:cNvPicPr/>
      </xdr:nvPicPr>
      <xdr:blipFill>
        <a:blip xmlns:r="http://schemas.openxmlformats.org/officeDocument/2006/relationships" r:embed="rId32" cstate="print"/>
        <a:srcRect/>
        <a:stretch>
          <a:fillRect/>
        </a:stretch>
      </xdr:blipFill>
      <xdr:spPr>
        <a:xfrm>
          <a:off x="0" y="0"/>
          <a:ext cx="1905000" cy="876300"/>
        </a:xfrm>
        <a:prstGeom prst="rect">
          <a:avLst/>
        </a:prstGeom>
        <a:noFill/>
      </xdr:spPr>
    </xdr:pic>
    <xdr:clientData/>
  </xdr:oneCellAnchor>
  <xdr:oneCellAnchor>
    <xdr:from>
      <xdr:col>3</xdr:col>
      <xdr:colOff>0</xdr:colOff>
      <xdr:row>45</xdr:row>
      <xdr:rowOff>0</xdr:rowOff>
    </xdr:from>
    <xdr:ext cx="1905000" cy="876300"/>
    <xdr:pic>
      <xdr:nvPicPr>
        <xdr:cNvPr id="37" name="attachment-1650436219508-cc1cebbaa23bc5d6" descr="attachment-1650436219508-cc1cebbaa23bc5d6">
          <a:extLst>
            <a:ext uri="{FF2B5EF4-FFF2-40B4-BE49-F238E27FC236}">
              <a16:creationId xmlns:a16="http://schemas.microsoft.com/office/drawing/2014/main" id="{00000000-0008-0000-0200-000025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3</xdr:col>
      <xdr:colOff>0</xdr:colOff>
      <xdr:row>29</xdr:row>
      <xdr:rowOff>0</xdr:rowOff>
    </xdr:from>
    <xdr:ext cx="1905000" cy="876300"/>
    <xdr:pic>
      <xdr:nvPicPr>
        <xdr:cNvPr id="38" name="attachment-1650434691449-4668d5a883a2747c" descr="attachment-1650434691449-4668d5a883a2747c">
          <a:extLst>
            <a:ext uri="{FF2B5EF4-FFF2-40B4-BE49-F238E27FC236}">
              <a16:creationId xmlns:a16="http://schemas.microsoft.com/office/drawing/2014/main" id="{00000000-0008-0000-0200-000026000000}"/>
            </a:ext>
          </a:extLst>
        </xdr:cNvPr>
        <xdr:cNvPicPr/>
      </xdr:nvPicPr>
      <xdr:blipFill>
        <a:blip xmlns:r="http://schemas.openxmlformats.org/officeDocument/2006/relationships" r:embed="rId34" cstate="print"/>
        <a:srcRect/>
        <a:stretch>
          <a:fillRect/>
        </a:stretch>
      </xdr:blipFill>
      <xdr:spPr>
        <a:xfrm>
          <a:off x="0" y="0"/>
          <a:ext cx="1905000" cy="876300"/>
        </a:xfrm>
        <a:prstGeom prst="rect">
          <a:avLst/>
        </a:prstGeom>
        <a:noFill/>
      </xdr:spPr>
    </xdr:pic>
    <xdr:clientData/>
  </xdr:oneCellAnchor>
  <xdr:oneCellAnchor>
    <xdr:from>
      <xdr:col>2</xdr:col>
      <xdr:colOff>0</xdr:colOff>
      <xdr:row>23</xdr:row>
      <xdr:rowOff>0</xdr:rowOff>
    </xdr:from>
    <xdr:ext cx="1905000" cy="876300"/>
    <xdr:pic>
      <xdr:nvPicPr>
        <xdr:cNvPr id="39" name="attachment-1650434265259-1d78dda047816c03" descr="attachment-1650434265259-1d78dda047816c03">
          <a:extLst>
            <a:ext uri="{FF2B5EF4-FFF2-40B4-BE49-F238E27FC236}">
              <a16:creationId xmlns:a16="http://schemas.microsoft.com/office/drawing/2014/main" id="{00000000-0008-0000-0200-000027000000}"/>
            </a:ext>
          </a:extLst>
        </xdr:cNvPr>
        <xdr:cNvPicPr/>
      </xdr:nvPicPr>
      <xdr:blipFill>
        <a:blip xmlns:r="http://schemas.openxmlformats.org/officeDocument/2006/relationships" r:embed="rId35" cstate="print"/>
        <a:srcRect/>
        <a:stretch>
          <a:fillRect/>
        </a:stretch>
      </xdr:blipFill>
      <xdr:spPr>
        <a:xfrm>
          <a:off x="0" y="0"/>
          <a:ext cx="1905000" cy="876300"/>
        </a:xfrm>
        <a:prstGeom prst="rect">
          <a:avLst/>
        </a:prstGeom>
        <a:noFill/>
      </xdr:spPr>
    </xdr:pic>
    <xdr:clientData/>
  </xdr:oneCellAnchor>
  <xdr:oneCellAnchor>
    <xdr:from>
      <xdr:col>2</xdr:col>
      <xdr:colOff>0</xdr:colOff>
      <xdr:row>49</xdr:row>
      <xdr:rowOff>0</xdr:rowOff>
    </xdr:from>
    <xdr:ext cx="1905000" cy="876300"/>
    <xdr:pic>
      <xdr:nvPicPr>
        <xdr:cNvPr id="40" name="attachment-1650436828984-9f066e8d65ebc014" descr="attachment-1650436828984-9f066e8d65ebc014">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6" cstate="print"/>
        <a:srcRect/>
        <a:stretch>
          <a:fillRect/>
        </a:stretch>
      </xdr:blipFill>
      <xdr:spPr>
        <a:xfrm>
          <a:off x="0" y="0"/>
          <a:ext cx="1905000" cy="876300"/>
        </a:xfrm>
        <a:prstGeom prst="rect">
          <a:avLst/>
        </a:prstGeom>
        <a:noFill/>
      </xdr:spPr>
    </xdr:pic>
    <xdr:clientData/>
  </xdr:oneCellAnchor>
  <xdr:oneCellAnchor>
    <xdr:from>
      <xdr:col>3</xdr:col>
      <xdr:colOff>0</xdr:colOff>
      <xdr:row>31</xdr:row>
      <xdr:rowOff>0</xdr:rowOff>
    </xdr:from>
    <xdr:ext cx="1905000" cy="876300"/>
    <xdr:pic>
      <xdr:nvPicPr>
        <xdr:cNvPr id="41" name="attachment-1650434946585-d4d4a0acac026cbf" descr="attachment-1650434946585-d4d4a0acac026cbf">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37" cstate="print"/>
        <a:srcRect/>
        <a:stretch>
          <a:fillRect/>
        </a:stretch>
      </xdr:blipFill>
      <xdr:spPr>
        <a:xfrm>
          <a:off x="0" y="0"/>
          <a:ext cx="1905000" cy="876300"/>
        </a:xfrm>
        <a:prstGeom prst="rect">
          <a:avLst/>
        </a:prstGeom>
        <a:noFill/>
      </xdr:spPr>
    </xdr:pic>
    <xdr:clientData/>
  </xdr:oneCellAnchor>
  <xdr:oneCellAnchor>
    <xdr:from>
      <xdr:col>2</xdr:col>
      <xdr:colOff>0</xdr:colOff>
      <xdr:row>43</xdr:row>
      <xdr:rowOff>0</xdr:rowOff>
    </xdr:from>
    <xdr:ext cx="1905000" cy="876300"/>
    <xdr:pic>
      <xdr:nvPicPr>
        <xdr:cNvPr id="42" name="attachment-1650436003203-d94ccdd68c4d2dd4" descr="attachment-1650436003203-d94ccdd68c4d2dd4">
          <a:extLst>
            <a:ext uri="{FF2B5EF4-FFF2-40B4-BE49-F238E27FC236}">
              <a16:creationId xmlns:a16="http://schemas.microsoft.com/office/drawing/2014/main" id="{00000000-0008-0000-0200-00002A000000}"/>
            </a:ext>
          </a:extLst>
        </xdr:cNvPr>
        <xdr:cNvPicPr/>
      </xdr:nvPicPr>
      <xdr:blipFill>
        <a:blip xmlns:r="http://schemas.openxmlformats.org/officeDocument/2006/relationships" r:embed="rId38" cstate="print"/>
        <a:srcRect/>
        <a:stretch>
          <a:fillRect/>
        </a:stretch>
      </xdr:blipFill>
      <xdr:spPr>
        <a:xfrm>
          <a:off x="0" y="0"/>
          <a:ext cx="1905000" cy="876300"/>
        </a:xfrm>
        <a:prstGeom prst="rect">
          <a:avLst/>
        </a:prstGeom>
        <a:noFill/>
      </xdr:spPr>
    </xdr:pic>
    <xdr:clientData/>
  </xdr:oneCellAnchor>
  <xdr:oneCellAnchor>
    <xdr:from>
      <xdr:col>2</xdr:col>
      <xdr:colOff>0</xdr:colOff>
      <xdr:row>7</xdr:row>
      <xdr:rowOff>0</xdr:rowOff>
    </xdr:from>
    <xdr:ext cx="1905000" cy="933450"/>
    <xdr:pic>
      <xdr:nvPicPr>
        <xdr:cNvPr id="43" name="attachment-1650432347486-7812e613356b01ee" descr="attachment-1650432347486-7812e613356b01ee">
          <a:extLst>
            <a:ext uri="{FF2B5EF4-FFF2-40B4-BE49-F238E27FC236}">
              <a16:creationId xmlns:a16="http://schemas.microsoft.com/office/drawing/2014/main" id="{00000000-0008-0000-0200-00002B000000}"/>
            </a:ext>
          </a:extLst>
        </xdr:cNvPr>
        <xdr:cNvPicPr/>
      </xdr:nvPicPr>
      <xdr:blipFill>
        <a:blip xmlns:r="http://schemas.openxmlformats.org/officeDocument/2006/relationships" r:embed="rId39" cstate="print"/>
        <a:srcRect/>
        <a:stretch>
          <a:fillRect/>
        </a:stretch>
      </xdr:blipFill>
      <xdr:spPr>
        <a:xfrm>
          <a:off x="0" y="0"/>
          <a:ext cx="1905000" cy="933450"/>
        </a:xfrm>
        <a:prstGeom prst="rect">
          <a:avLst/>
        </a:prstGeom>
        <a:noFill/>
      </xdr:spPr>
    </xdr:pic>
    <xdr:clientData/>
  </xdr:oneCellAnchor>
  <xdr:oneCellAnchor>
    <xdr:from>
      <xdr:col>3</xdr:col>
      <xdr:colOff>0</xdr:colOff>
      <xdr:row>39</xdr:row>
      <xdr:rowOff>0</xdr:rowOff>
    </xdr:from>
    <xdr:ext cx="1905000" cy="876300"/>
    <xdr:pic>
      <xdr:nvPicPr>
        <xdr:cNvPr id="44" name="attachment-1650435726047-0abe104baec0dd13" descr="attachment-1650435726047-0abe104baec0dd13">
          <a:extLst>
            <a:ext uri="{FF2B5EF4-FFF2-40B4-BE49-F238E27FC236}">
              <a16:creationId xmlns:a16="http://schemas.microsoft.com/office/drawing/2014/main" id="{00000000-0008-0000-0200-00002C000000}"/>
            </a:ext>
          </a:extLst>
        </xdr:cNvPr>
        <xdr:cNvPicPr/>
      </xdr:nvPicPr>
      <xdr:blipFill>
        <a:blip xmlns:r="http://schemas.openxmlformats.org/officeDocument/2006/relationships" r:embed="rId40" cstate="print"/>
        <a:srcRect/>
        <a:stretch>
          <a:fillRect/>
        </a:stretch>
      </xdr:blipFill>
      <xdr:spPr>
        <a:xfrm>
          <a:off x="0" y="0"/>
          <a:ext cx="1905000" cy="876300"/>
        </a:xfrm>
        <a:prstGeom prst="rect">
          <a:avLst/>
        </a:prstGeom>
        <a:noFill/>
      </xdr:spPr>
    </xdr:pic>
    <xdr:clientData/>
  </xdr:oneCellAnchor>
  <xdr:oneCellAnchor>
    <xdr:from>
      <xdr:col>3</xdr:col>
      <xdr:colOff>0</xdr:colOff>
      <xdr:row>49</xdr:row>
      <xdr:rowOff>0</xdr:rowOff>
    </xdr:from>
    <xdr:ext cx="1905000" cy="876300"/>
    <xdr:pic>
      <xdr:nvPicPr>
        <xdr:cNvPr id="45" name="attachment-1650436950948-fe075aeec3ffd4e0" descr="attachment-1650436950948-fe075aeec3ffd4e0">
          <a:extLst>
            <a:ext uri="{FF2B5EF4-FFF2-40B4-BE49-F238E27FC236}">
              <a16:creationId xmlns:a16="http://schemas.microsoft.com/office/drawing/2014/main" id="{00000000-0008-0000-0200-00002D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2</xdr:col>
      <xdr:colOff>0</xdr:colOff>
      <xdr:row>33</xdr:row>
      <xdr:rowOff>0</xdr:rowOff>
    </xdr:from>
    <xdr:ext cx="1905000" cy="876300"/>
    <xdr:pic>
      <xdr:nvPicPr>
        <xdr:cNvPr id="46" name="attachment-1650434994449-818fc3c95090e2d8" descr="attachment-1650434994449-818fc3c95090e2d8">
          <a:extLst>
            <a:ext uri="{FF2B5EF4-FFF2-40B4-BE49-F238E27FC236}">
              <a16:creationId xmlns:a16="http://schemas.microsoft.com/office/drawing/2014/main" id="{00000000-0008-0000-0200-00002E000000}"/>
            </a:ext>
          </a:extLst>
        </xdr:cNvPr>
        <xdr:cNvPicPr/>
      </xdr:nvPicPr>
      <xdr:blipFill>
        <a:blip xmlns:r="http://schemas.openxmlformats.org/officeDocument/2006/relationships" r:embed="rId41" cstate="print"/>
        <a:srcRect/>
        <a:stretch>
          <a:fillRect/>
        </a:stretch>
      </xdr:blipFill>
      <xdr:spPr>
        <a:xfrm>
          <a:off x="0" y="0"/>
          <a:ext cx="1905000" cy="876300"/>
        </a:xfrm>
        <a:prstGeom prst="rect">
          <a:avLst/>
        </a:prstGeom>
        <a:noFill/>
      </xdr:spPr>
    </xdr:pic>
    <xdr:clientData/>
  </xdr:oneCellAnchor>
  <xdr:oneCellAnchor>
    <xdr:from>
      <xdr:col>3</xdr:col>
      <xdr:colOff>0</xdr:colOff>
      <xdr:row>19</xdr:row>
      <xdr:rowOff>0</xdr:rowOff>
    </xdr:from>
    <xdr:ext cx="1905000" cy="876300"/>
    <xdr:pic>
      <xdr:nvPicPr>
        <xdr:cNvPr id="47" name="attachment-1650433590066-5ad91f3107baac41" descr="attachment-1650433590066-5ad91f3107baac41">
          <a:extLst>
            <a:ext uri="{FF2B5EF4-FFF2-40B4-BE49-F238E27FC236}">
              <a16:creationId xmlns:a16="http://schemas.microsoft.com/office/drawing/2014/main" id="{00000000-0008-0000-0200-00002F000000}"/>
            </a:ext>
          </a:extLst>
        </xdr:cNvPr>
        <xdr:cNvPicPr/>
      </xdr:nvPicPr>
      <xdr:blipFill>
        <a:blip xmlns:r="http://schemas.openxmlformats.org/officeDocument/2006/relationships" r:embed="rId42" cstate="print"/>
        <a:srcRect/>
        <a:stretch>
          <a:fillRect/>
        </a:stretch>
      </xdr:blipFill>
      <xdr:spPr>
        <a:xfrm>
          <a:off x="0" y="0"/>
          <a:ext cx="1905000" cy="876300"/>
        </a:xfrm>
        <a:prstGeom prst="rect">
          <a:avLst/>
        </a:prstGeom>
        <a:noFill/>
      </xdr:spPr>
    </xdr:pic>
    <xdr:clientData/>
  </xdr:oneCellAnchor>
  <xdr:oneCellAnchor>
    <xdr:from>
      <xdr:col>2</xdr:col>
      <xdr:colOff>0</xdr:colOff>
      <xdr:row>55</xdr:row>
      <xdr:rowOff>0</xdr:rowOff>
    </xdr:from>
    <xdr:ext cx="1905000" cy="876300"/>
    <xdr:pic>
      <xdr:nvPicPr>
        <xdr:cNvPr id="48" name="attachment-1650436667099-bc05839928e24055" descr="attachment-1650436667099-bc05839928e24055">
          <a:extLst>
            <a:ext uri="{FF2B5EF4-FFF2-40B4-BE49-F238E27FC236}">
              <a16:creationId xmlns:a16="http://schemas.microsoft.com/office/drawing/2014/main" id="{00000000-0008-0000-0200-000030000000}"/>
            </a:ext>
          </a:extLst>
        </xdr:cNvPr>
        <xdr:cNvPicPr/>
      </xdr:nvPicPr>
      <xdr:blipFill>
        <a:blip xmlns:r="http://schemas.openxmlformats.org/officeDocument/2006/relationships" r:embed="rId43" cstate="print"/>
        <a:srcRect/>
        <a:stretch>
          <a:fillRect/>
        </a:stretch>
      </xdr:blipFill>
      <xdr:spPr>
        <a:xfrm>
          <a:off x="0" y="0"/>
          <a:ext cx="1905000" cy="876300"/>
        </a:xfrm>
        <a:prstGeom prst="rect">
          <a:avLst/>
        </a:prstGeom>
        <a:noFill/>
      </xdr:spPr>
    </xdr:pic>
    <xdr:clientData/>
  </xdr:oneCellAnchor>
  <xdr:oneCellAnchor>
    <xdr:from>
      <xdr:col>3</xdr:col>
      <xdr:colOff>0</xdr:colOff>
      <xdr:row>55</xdr:row>
      <xdr:rowOff>0</xdr:rowOff>
    </xdr:from>
    <xdr:ext cx="1905000" cy="876300"/>
    <xdr:pic>
      <xdr:nvPicPr>
        <xdr:cNvPr id="49" name="attachment-1650436808243-f4f0093a16df9a76" descr="attachment-1650436808243-f4f0093a16df9a76">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21</xdr:row>
      <xdr:rowOff>0</xdr:rowOff>
    </xdr:from>
    <xdr:ext cx="1905000" cy="876300"/>
    <xdr:pic>
      <xdr:nvPicPr>
        <xdr:cNvPr id="50" name="attachment-1650433772418-255c4c3770bd471c" descr="attachment-1650433772418-255c4c3770bd471c">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45" cstate="print"/>
        <a:srcRect/>
        <a:stretch>
          <a:fillRect/>
        </a:stretch>
      </xdr:blipFill>
      <xdr:spPr>
        <a:xfrm>
          <a:off x="0" y="0"/>
          <a:ext cx="1905000" cy="876300"/>
        </a:xfrm>
        <a:prstGeom prst="rect">
          <a:avLst/>
        </a:prstGeom>
        <a:noFill/>
      </xdr:spPr>
    </xdr:pic>
    <xdr:clientData/>
  </xdr:oneCellAnchor>
  <xdr:oneCellAnchor>
    <xdr:from>
      <xdr:col>3</xdr:col>
      <xdr:colOff>0</xdr:colOff>
      <xdr:row>27</xdr:row>
      <xdr:rowOff>0</xdr:rowOff>
    </xdr:from>
    <xdr:ext cx="1905000" cy="876300"/>
    <xdr:pic>
      <xdr:nvPicPr>
        <xdr:cNvPr id="51" name="attachment-1650434547766-406f988b70ef072f" descr="attachment-1650434547766-406f988b70ef072f">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46" cstate="print"/>
        <a:srcRect/>
        <a:stretch>
          <a:fillRect/>
        </a:stretch>
      </xdr:blipFill>
      <xdr:spPr>
        <a:xfrm>
          <a:off x="0" y="0"/>
          <a:ext cx="1905000" cy="876300"/>
        </a:xfrm>
        <a:prstGeom prst="rect">
          <a:avLst/>
        </a:prstGeom>
        <a:noFill/>
      </xdr:spPr>
    </xdr:pic>
    <xdr:clientData/>
  </xdr:oneCellAnchor>
  <xdr:oneCellAnchor>
    <xdr:from>
      <xdr:col>3</xdr:col>
      <xdr:colOff>0</xdr:colOff>
      <xdr:row>43</xdr:row>
      <xdr:rowOff>0</xdr:rowOff>
    </xdr:from>
    <xdr:ext cx="1905000" cy="876300"/>
    <xdr:pic>
      <xdr:nvPicPr>
        <xdr:cNvPr id="52" name="attachment-1650436208629-1aacc5734556f1f7" descr="attachment-1650436208629-1aacc5734556f1f7">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2</xdr:col>
      <xdr:colOff>0</xdr:colOff>
      <xdr:row>39</xdr:row>
      <xdr:rowOff>0</xdr:rowOff>
    </xdr:from>
    <xdr:ext cx="1905000" cy="876300"/>
    <xdr:pic>
      <xdr:nvPicPr>
        <xdr:cNvPr id="53" name="attachment-1650435697778-fe9a9d6564fb8040" descr="attachment-1650435697778-fe9a9d6564fb8040">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47" cstate="print"/>
        <a:srcRect/>
        <a:stretch>
          <a:fillRect/>
        </a:stretch>
      </xdr:blipFill>
      <xdr:spPr>
        <a:xfrm>
          <a:off x="0" y="0"/>
          <a:ext cx="1905000" cy="876300"/>
        </a:xfrm>
        <a:prstGeom prst="rect">
          <a:avLst/>
        </a:prstGeom>
        <a:noFill/>
      </xdr:spPr>
    </xdr:pic>
    <xdr:clientData/>
  </xdr:oneCellAnchor>
  <xdr:oneCellAnchor>
    <xdr:from>
      <xdr:col>2</xdr:col>
      <xdr:colOff>0</xdr:colOff>
      <xdr:row>59</xdr:row>
      <xdr:rowOff>0</xdr:rowOff>
    </xdr:from>
    <xdr:ext cx="1905000" cy="876300"/>
    <xdr:pic>
      <xdr:nvPicPr>
        <xdr:cNvPr id="54" name="attachment-1650437297399-02a8c9197ed07107" descr="attachment-1650437297399-02a8c9197ed07107">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48" cstate="print"/>
        <a:srcRect/>
        <a:stretch>
          <a:fillRect/>
        </a:stretch>
      </xdr:blipFill>
      <xdr:spPr>
        <a:xfrm>
          <a:off x="0" y="0"/>
          <a:ext cx="1905000" cy="876300"/>
        </a:xfrm>
        <a:prstGeom prst="rect">
          <a:avLst/>
        </a:prstGeom>
        <a:noFill/>
      </xdr:spPr>
    </xdr:pic>
    <xdr:clientData/>
  </xdr:oneCellAnchor>
  <xdr:oneCellAnchor>
    <xdr:from>
      <xdr:col>3</xdr:col>
      <xdr:colOff>0</xdr:colOff>
      <xdr:row>3</xdr:row>
      <xdr:rowOff>0</xdr:rowOff>
    </xdr:from>
    <xdr:ext cx="1905000" cy="933450"/>
    <xdr:pic>
      <xdr:nvPicPr>
        <xdr:cNvPr id="55" name="attachment-1650431791326-3b6cb61ed6381be2" descr="attachment-1650431791326-3b6cb61ed6381be2">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49" cstate="print"/>
        <a:srcRect/>
        <a:stretch>
          <a:fillRect/>
        </a:stretch>
      </xdr:blipFill>
      <xdr:spPr>
        <a:xfrm>
          <a:off x="0" y="0"/>
          <a:ext cx="1905000" cy="933450"/>
        </a:xfrm>
        <a:prstGeom prst="rect">
          <a:avLst/>
        </a:prstGeom>
        <a:noFill/>
      </xdr:spPr>
    </xdr:pic>
    <xdr:clientData/>
  </xdr:oneCellAnchor>
  <xdr:oneCellAnchor>
    <xdr:from>
      <xdr:col>3</xdr:col>
      <xdr:colOff>0</xdr:colOff>
      <xdr:row>7</xdr:row>
      <xdr:rowOff>0</xdr:rowOff>
    </xdr:from>
    <xdr:ext cx="1905000" cy="933450"/>
    <xdr:pic>
      <xdr:nvPicPr>
        <xdr:cNvPr id="56" name="attachment-1650432364498-f829b3399ce78805" descr="attachment-1650432364498-f829b3399ce78805">
          <a:extLst>
            <a:ext uri="{FF2B5EF4-FFF2-40B4-BE49-F238E27FC236}">
              <a16:creationId xmlns:a16="http://schemas.microsoft.com/office/drawing/2014/main" id="{00000000-0008-0000-0200-000038000000}"/>
            </a:ext>
          </a:extLst>
        </xdr:cNvPr>
        <xdr:cNvPicPr/>
      </xdr:nvPicPr>
      <xdr:blipFill>
        <a:blip xmlns:r="http://schemas.openxmlformats.org/officeDocument/2006/relationships" r:embed="rId50" cstate="print"/>
        <a:srcRect/>
        <a:stretch>
          <a:fillRect/>
        </a:stretch>
      </xdr:blipFill>
      <xdr:spPr>
        <a:xfrm>
          <a:off x="0" y="0"/>
          <a:ext cx="1905000" cy="933450"/>
        </a:xfrm>
        <a:prstGeom prst="rect">
          <a:avLst/>
        </a:prstGeom>
        <a:noFill/>
      </xdr:spPr>
    </xdr:pic>
    <xdr:clientData/>
  </xdr:oneCellAnchor>
  <xdr:oneCellAnchor>
    <xdr:from>
      <xdr:col>3</xdr:col>
      <xdr:colOff>0</xdr:colOff>
      <xdr:row>47</xdr:row>
      <xdr:rowOff>0</xdr:rowOff>
    </xdr:from>
    <xdr:ext cx="1905000" cy="876300"/>
    <xdr:pic>
      <xdr:nvPicPr>
        <xdr:cNvPr id="57" name="attachment-1650436381707-768627487a3ea9d3" descr="attachment-1650436381707-768627487a3ea9d3">
          <a:extLst>
            <a:ext uri="{FF2B5EF4-FFF2-40B4-BE49-F238E27FC236}">
              <a16:creationId xmlns:a16="http://schemas.microsoft.com/office/drawing/2014/main" id="{00000000-0008-0000-0200-000039000000}"/>
            </a:ext>
          </a:extLst>
        </xdr:cNvPr>
        <xdr:cNvPicPr/>
      </xdr:nvPicPr>
      <xdr:blipFill>
        <a:blip xmlns:r="http://schemas.openxmlformats.org/officeDocument/2006/relationships" r:embed="rId51" cstate="print"/>
        <a:srcRect/>
        <a:stretch>
          <a:fillRect/>
        </a:stretch>
      </xdr:blipFill>
      <xdr:spPr>
        <a:xfrm>
          <a:off x="0" y="0"/>
          <a:ext cx="1905000" cy="876300"/>
        </a:xfrm>
        <a:prstGeom prst="rect">
          <a:avLst/>
        </a:prstGeom>
        <a:noFill/>
      </xdr:spPr>
    </xdr:pic>
    <xdr:clientData/>
  </xdr:oneCellAnchor>
  <xdr:oneCellAnchor>
    <xdr:from>
      <xdr:col>3</xdr:col>
      <xdr:colOff>0</xdr:colOff>
      <xdr:row>67</xdr:row>
      <xdr:rowOff>0</xdr:rowOff>
    </xdr:from>
    <xdr:ext cx="1905000" cy="876300"/>
    <xdr:pic>
      <xdr:nvPicPr>
        <xdr:cNvPr id="58" name="attachment-1650438059238-fb9a1ca1cfbabac6" descr="attachment-1650438059238-fb9a1ca1cfbabac6">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52" cstate="print"/>
        <a:srcRect/>
        <a:stretch>
          <a:fillRect/>
        </a:stretch>
      </xdr:blipFill>
      <xdr:spPr>
        <a:xfrm>
          <a:off x="0" y="0"/>
          <a:ext cx="1905000" cy="876300"/>
        </a:xfrm>
        <a:prstGeom prst="rect">
          <a:avLst/>
        </a:prstGeom>
        <a:noFill/>
      </xdr:spPr>
    </xdr:pic>
    <xdr:clientData/>
  </xdr:oneCellAnchor>
  <xdr:oneCellAnchor>
    <xdr:from>
      <xdr:col>2</xdr:col>
      <xdr:colOff>0</xdr:colOff>
      <xdr:row>13</xdr:row>
      <xdr:rowOff>0</xdr:rowOff>
    </xdr:from>
    <xdr:ext cx="1905000" cy="876300"/>
    <xdr:pic>
      <xdr:nvPicPr>
        <xdr:cNvPr id="59" name="attachment-1650432985149-82a6ba3a77696bce" descr="attachment-1650432985149-82a6ba3a77696bce">
          <a:extLst>
            <a:ext uri="{FF2B5EF4-FFF2-40B4-BE49-F238E27FC236}">
              <a16:creationId xmlns:a16="http://schemas.microsoft.com/office/drawing/2014/main" id="{00000000-0008-0000-0200-00003B000000}"/>
            </a:ext>
          </a:extLst>
        </xdr:cNvPr>
        <xdr:cNvPicPr/>
      </xdr:nvPicPr>
      <xdr:blipFill>
        <a:blip xmlns:r="http://schemas.openxmlformats.org/officeDocument/2006/relationships" r:embed="rId53" cstate="print"/>
        <a:srcRect/>
        <a:stretch>
          <a:fillRect/>
        </a:stretch>
      </xdr:blipFill>
      <xdr:spPr>
        <a:xfrm>
          <a:off x="0" y="0"/>
          <a:ext cx="1905000" cy="876300"/>
        </a:xfrm>
        <a:prstGeom prst="rect">
          <a:avLst/>
        </a:prstGeom>
        <a:noFill/>
      </xdr:spPr>
    </xdr:pic>
    <xdr:clientData/>
  </xdr:oneCellAnchor>
  <xdr:oneCellAnchor>
    <xdr:from>
      <xdr:col>2</xdr:col>
      <xdr:colOff>0</xdr:colOff>
      <xdr:row>5</xdr:row>
      <xdr:rowOff>0</xdr:rowOff>
    </xdr:from>
    <xdr:ext cx="1905000" cy="933450"/>
    <xdr:pic>
      <xdr:nvPicPr>
        <xdr:cNvPr id="60" name="attachment-1650432261513-aeb7c00a0fe6fe9d" descr="attachment-1650432261513-aeb7c00a0fe6fe9d">
          <a:extLst>
            <a:ext uri="{FF2B5EF4-FFF2-40B4-BE49-F238E27FC236}">
              <a16:creationId xmlns:a16="http://schemas.microsoft.com/office/drawing/2014/main" id="{00000000-0008-0000-0200-00003C000000}"/>
            </a:ext>
          </a:extLst>
        </xdr:cNvPr>
        <xdr:cNvPicPr/>
      </xdr:nvPicPr>
      <xdr:blipFill>
        <a:blip xmlns:r="http://schemas.openxmlformats.org/officeDocument/2006/relationships" r:embed="rId54" cstate="print"/>
        <a:srcRect/>
        <a:stretch>
          <a:fillRect/>
        </a:stretch>
      </xdr:blipFill>
      <xdr:spPr>
        <a:xfrm>
          <a:off x="0" y="0"/>
          <a:ext cx="1905000" cy="933450"/>
        </a:xfrm>
        <a:prstGeom prst="rect">
          <a:avLst/>
        </a:prstGeom>
        <a:noFill/>
      </xdr:spPr>
    </xdr:pic>
    <xdr:clientData/>
  </xdr:oneCellAnchor>
  <xdr:oneCellAnchor>
    <xdr:from>
      <xdr:col>3</xdr:col>
      <xdr:colOff>0</xdr:colOff>
      <xdr:row>11</xdr:row>
      <xdr:rowOff>0</xdr:rowOff>
    </xdr:from>
    <xdr:ext cx="1905000" cy="876300"/>
    <xdr:pic>
      <xdr:nvPicPr>
        <xdr:cNvPr id="61" name="attachment-1650432464311-322ebefa214a88ba" descr="attachment-1650432464311-322ebefa214a88ba">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55" cstate="print"/>
        <a:srcRect/>
        <a:stretch>
          <a:fillRect/>
        </a:stretch>
      </xdr:blipFill>
      <xdr:spPr>
        <a:xfrm>
          <a:off x="0" y="0"/>
          <a:ext cx="1905000" cy="876300"/>
        </a:xfrm>
        <a:prstGeom prst="rect">
          <a:avLst/>
        </a:prstGeom>
        <a:noFill/>
      </xdr:spPr>
    </xdr:pic>
    <xdr:clientData/>
  </xdr:oneCellAnchor>
  <xdr:oneCellAnchor>
    <xdr:from>
      <xdr:col>3</xdr:col>
      <xdr:colOff>0</xdr:colOff>
      <xdr:row>17</xdr:row>
      <xdr:rowOff>0</xdr:rowOff>
    </xdr:from>
    <xdr:ext cx="1905000" cy="876300"/>
    <xdr:pic>
      <xdr:nvPicPr>
        <xdr:cNvPr id="62" name="attachment-1650433316975-619609ed88e3b8e6" descr="attachment-1650433316975-619609ed88e3b8e6">
          <a:extLst>
            <a:ext uri="{FF2B5EF4-FFF2-40B4-BE49-F238E27FC236}">
              <a16:creationId xmlns:a16="http://schemas.microsoft.com/office/drawing/2014/main" id="{00000000-0008-0000-0200-00003E000000}"/>
            </a:ext>
          </a:extLst>
        </xdr:cNvPr>
        <xdr:cNvPicPr/>
      </xdr:nvPicPr>
      <xdr:blipFill>
        <a:blip xmlns:r="http://schemas.openxmlformats.org/officeDocument/2006/relationships" r:embed="rId56" cstate="print"/>
        <a:srcRect/>
        <a:stretch>
          <a:fillRect/>
        </a:stretch>
      </xdr:blipFill>
      <xdr:spPr>
        <a:xfrm>
          <a:off x="0" y="0"/>
          <a:ext cx="1905000" cy="876300"/>
        </a:xfrm>
        <a:prstGeom prst="rect">
          <a:avLst/>
        </a:prstGeom>
        <a:noFill/>
      </xdr:spPr>
    </xdr:pic>
    <xdr:clientData/>
  </xdr:oneCellAnchor>
  <xdr:oneCellAnchor>
    <xdr:from>
      <xdr:col>2</xdr:col>
      <xdr:colOff>0</xdr:colOff>
      <xdr:row>37</xdr:row>
      <xdr:rowOff>0</xdr:rowOff>
    </xdr:from>
    <xdr:ext cx="1905000" cy="876300"/>
    <xdr:pic>
      <xdr:nvPicPr>
        <xdr:cNvPr id="63" name="attachment-1650435516133-dd37d300fca64073" descr="attachment-1650435516133-dd37d300fca64073">
          <a:extLst>
            <a:ext uri="{FF2B5EF4-FFF2-40B4-BE49-F238E27FC236}">
              <a16:creationId xmlns:a16="http://schemas.microsoft.com/office/drawing/2014/main" id="{00000000-0008-0000-0200-00003F000000}"/>
            </a:ext>
          </a:extLst>
        </xdr:cNvPr>
        <xdr:cNvPicPr/>
      </xdr:nvPicPr>
      <xdr:blipFill>
        <a:blip xmlns:r="http://schemas.openxmlformats.org/officeDocument/2006/relationships" r:embed="rId57" cstate="print"/>
        <a:srcRect/>
        <a:stretch>
          <a:fillRect/>
        </a:stretch>
      </xdr:blipFill>
      <xdr:spPr>
        <a:xfrm>
          <a:off x="0" y="0"/>
          <a:ext cx="1905000" cy="876300"/>
        </a:xfrm>
        <a:prstGeom prst="rect">
          <a:avLst/>
        </a:prstGeom>
        <a:noFill/>
      </xdr:spPr>
    </xdr:pic>
    <xdr:clientData/>
  </xdr:oneCellAnchor>
  <xdr:oneCellAnchor>
    <xdr:from>
      <xdr:col>3</xdr:col>
      <xdr:colOff>0</xdr:colOff>
      <xdr:row>9</xdr:row>
      <xdr:rowOff>0</xdr:rowOff>
    </xdr:from>
    <xdr:ext cx="1905000" cy="876300"/>
    <xdr:pic>
      <xdr:nvPicPr>
        <xdr:cNvPr id="64" name="attachment-1650432422685-c99dc7585fdb36a3" descr="attachment-1650432422685-c99dc7585fdb36a3">
          <a:extLst>
            <a:ext uri="{FF2B5EF4-FFF2-40B4-BE49-F238E27FC236}">
              <a16:creationId xmlns:a16="http://schemas.microsoft.com/office/drawing/2014/main" id="{00000000-0008-0000-0200-000040000000}"/>
            </a:ext>
          </a:extLst>
        </xdr:cNvPr>
        <xdr:cNvPicPr/>
      </xdr:nvPicPr>
      <xdr:blipFill>
        <a:blip xmlns:r="http://schemas.openxmlformats.org/officeDocument/2006/relationships" r:embed="rId58" cstate="print"/>
        <a:srcRect/>
        <a:stretch>
          <a:fillRect/>
        </a:stretch>
      </xdr:blipFill>
      <xdr:spPr>
        <a:xfrm>
          <a:off x="0" y="0"/>
          <a:ext cx="1905000" cy="876300"/>
        </a:xfrm>
        <a:prstGeom prst="rect">
          <a:avLst/>
        </a:prstGeom>
        <a:noFill/>
      </xdr:spPr>
    </xdr:pic>
    <xdr:clientData/>
  </xdr:oneCellAnchor>
  <xdr:oneCellAnchor>
    <xdr:from>
      <xdr:col>2</xdr:col>
      <xdr:colOff>0</xdr:colOff>
      <xdr:row>19</xdr:row>
      <xdr:rowOff>0</xdr:rowOff>
    </xdr:from>
    <xdr:ext cx="1905000" cy="876300"/>
    <xdr:pic>
      <xdr:nvPicPr>
        <xdr:cNvPr id="65" name="attachment-1650433470299-82dd30e9bd197157" descr="attachment-1650433470299-82dd30e9bd197157">
          <a:extLst>
            <a:ext uri="{FF2B5EF4-FFF2-40B4-BE49-F238E27FC236}">
              <a16:creationId xmlns:a16="http://schemas.microsoft.com/office/drawing/2014/main" id="{00000000-0008-0000-0200-000041000000}"/>
            </a:ext>
          </a:extLst>
        </xdr:cNvPr>
        <xdr:cNvPicPr/>
      </xdr:nvPicPr>
      <xdr:blipFill>
        <a:blip xmlns:r="http://schemas.openxmlformats.org/officeDocument/2006/relationships" r:embed="rId59" cstate="print"/>
        <a:srcRect/>
        <a:stretch>
          <a:fillRect/>
        </a:stretch>
      </xdr:blipFill>
      <xdr:spPr>
        <a:xfrm>
          <a:off x="0" y="0"/>
          <a:ext cx="1905000" cy="876300"/>
        </a:xfrm>
        <a:prstGeom prst="rect">
          <a:avLst/>
        </a:prstGeom>
        <a:noFill/>
      </xdr:spPr>
    </xdr:pic>
    <xdr:clientData/>
  </xdr:oneCellAnchor>
  <xdr:oneCellAnchor>
    <xdr:from>
      <xdr:col>3</xdr:col>
      <xdr:colOff>0</xdr:colOff>
      <xdr:row>53</xdr:row>
      <xdr:rowOff>0</xdr:rowOff>
    </xdr:from>
    <xdr:ext cx="1905000" cy="876300"/>
    <xdr:pic>
      <xdr:nvPicPr>
        <xdr:cNvPr id="66" name="attachment-1650436803638-5eae118017db472e" descr="attachment-1650436803638-5eae118017db472e">
          <a:extLst>
            <a:ext uri="{FF2B5EF4-FFF2-40B4-BE49-F238E27FC236}">
              <a16:creationId xmlns:a16="http://schemas.microsoft.com/office/drawing/2014/main" id="{00000000-0008-0000-0200-000042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41</xdr:row>
      <xdr:rowOff>0</xdr:rowOff>
    </xdr:from>
    <xdr:ext cx="1905000" cy="876300"/>
    <xdr:pic>
      <xdr:nvPicPr>
        <xdr:cNvPr id="67" name="attachment-1650435834992-eb674a390e787e4b" descr="attachment-1650435834992-eb674a390e787e4b">
          <a:extLst>
            <a:ext uri="{FF2B5EF4-FFF2-40B4-BE49-F238E27FC236}">
              <a16:creationId xmlns:a16="http://schemas.microsoft.com/office/drawing/2014/main" id="{00000000-0008-0000-0200-000043000000}"/>
            </a:ext>
          </a:extLst>
        </xdr:cNvPr>
        <xdr:cNvPicPr/>
      </xdr:nvPicPr>
      <xdr:blipFill>
        <a:blip xmlns:r="http://schemas.openxmlformats.org/officeDocument/2006/relationships" r:embed="rId60" cstate="print"/>
        <a:srcRect/>
        <a:stretch>
          <a:fillRect/>
        </a:stretch>
      </xdr:blipFill>
      <xdr:spPr>
        <a:xfrm>
          <a:off x="0" y="0"/>
          <a:ext cx="1905000" cy="876300"/>
        </a:xfrm>
        <a:prstGeom prst="rect">
          <a:avLst/>
        </a:prstGeom>
        <a:noFill/>
      </xdr:spPr>
    </xdr:pic>
    <xdr:clientData/>
  </xdr:oneCellAnchor>
  <xdr:oneCellAnchor>
    <xdr:from>
      <xdr:col>2</xdr:col>
      <xdr:colOff>0</xdr:colOff>
      <xdr:row>41</xdr:row>
      <xdr:rowOff>0</xdr:rowOff>
    </xdr:from>
    <xdr:ext cx="1905000" cy="876300"/>
    <xdr:pic>
      <xdr:nvPicPr>
        <xdr:cNvPr id="68" name="attachment-1650435781034-926c8d3c05c45398" descr="attachment-1650435781034-926c8d3c05c45398">
          <a:extLst>
            <a:ext uri="{FF2B5EF4-FFF2-40B4-BE49-F238E27FC236}">
              <a16:creationId xmlns:a16="http://schemas.microsoft.com/office/drawing/2014/main" id="{00000000-0008-0000-0200-000044000000}"/>
            </a:ext>
          </a:extLst>
        </xdr:cNvPr>
        <xdr:cNvPicPr/>
      </xdr:nvPicPr>
      <xdr:blipFill>
        <a:blip xmlns:r="http://schemas.openxmlformats.org/officeDocument/2006/relationships" r:embed="rId61" cstate="print"/>
        <a:srcRect/>
        <a:stretch>
          <a:fillRect/>
        </a:stretch>
      </xdr:blipFill>
      <xdr:spPr>
        <a:xfrm>
          <a:off x="0" y="0"/>
          <a:ext cx="1905000" cy="876300"/>
        </a:xfrm>
        <a:prstGeom prst="rect">
          <a:avLst/>
        </a:prstGeom>
        <a:noFill/>
      </xdr:spPr>
    </xdr:pic>
    <xdr:clientData/>
  </xdr:oneCellAnchor>
  <xdr:oneCellAnchor>
    <xdr:from>
      <xdr:col>3</xdr:col>
      <xdr:colOff>0</xdr:colOff>
      <xdr:row>33</xdr:row>
      <xdr:rowOff>0</xdr:rowOff>
    </xdr:from>
    <xdr:ext cx="1905000" cy="876300"/>
    <xdr:pic>
      <xdr:nvPicPr>
        <xdr:cNvPr id="69" name="attachment-1650435050219-37d569a39612af42" descr="attachment-1650435050219-37d569a39612af42">
          <a:extLst>
            <a:ext uri="{FF2B5EF4-FFF2-40B4-BE49-F238E27FC236}">
              <a16:creationId xmlns:a16="http://schemas.microsoft.com/office/drawing/2014/main" id="{00000000-0008-0000-0200-000045000000}"/>
            </a:ext>
          </a:extLst>
        </xdr:cNvPr>
        <xdr:cNvPicPr/>
      </xdr:nvPicPr>
      <xdr:blipFill>
        <a:blip xmlns:r="http://schemas.openxmlformats.org/officeDocument/2006/relationships" r:embed="rId62" cstate="print"/>
        <a:srcRect/>
        <a:stretch>
          <a:fillRect/>
        </a:stretch>
      </xdr:blipFill>
      <xdr:spPr>
        <a:xfrm>
          <a:off x="0" y="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4</xdr:col>
      <xdr:colOff>333375</xdr:colOff>
      <xdr:row>590</xdr:row>
      <xdr:rowOff>66675</xdr:rowOff>
    </xdr:from>
    <xdr:ext cx="981075" cy="1028700"/>
    <xdr:pic>
      <xdr:nvPicPr>
        <xdr:cNvPr id="2" name="attachment-1617122412674-41f767ce183aa46e" descr="attachment-1617122412674-41f767ce183aa46e">
          <a:extLst>
            <a:ext uri="{FF2B5EF4-FFF2-40B4-BE49-F238E27FC236}">
              <a16:creationId xmlns:a16="http://schemas.microsoft.com/office/drawing/2014/main" id="{DB79DB03-6C68-4992-97E8-E11596FC1D47}"/>
            </a:ext>
          </a:extLst>
        </xdr:cNvPr>
        <xdr:cNvPicPr/>
      </xdr:nvPicPr>
      <xdr:blipFill>
        <a:blip xmlns:r="http://schemas.openxmlformats.org/officeDocument/2006/relationships" r:embed="rId1" cstate="print"/>
        <a:srcRect/>
        <a:stretch>
          <a:fillRect/>
        </a:stretch>
      </xdr:blipFill>
      <xdr:spPr>
        <a:xfrm>
          <a:off x="2390775" y="154666950"/>
          <a:ext cx="981075" cy="1028700"/>
        </a:xfrm>
        <a:prstGeom prst="rect">
          <a:avLst/>
        </a:prstGeom>
        <a:noFill/>
      </xdr:spPr>
    </xdr:pic>
    <xdr:clientData/>
  </xdr:oneCellAnchor>
  <xdr:oneCellAnchor>
    <xdr:from>
      <xdr:col>6</xdr:col>
      <xdr:colOff>628650</xdr:colOff>
      <xdr:row>590</xdr:row>
      <xdr:rowOff>85725</xdr:rowOff>
    </xdr:from>
    <xdr:ext cx="923925" cy="971550"/>
    <xdr:pic>
      <xdr:nvPicPr>
        <xdr:cNvPr id="3" name="attachment-1617123122534-7353828cd86b92ec" descr="attachment-1617123122534-7353828cd86b92ec">
          <a:extLst>
            <a:ext uri="{FF2B5EF4-FFF2-40B4-BE49-F238E27FC236}">
              <a16:creationId xmlns:a16="http://schemas.microsoft.com/office/drawing/2014/main" id="{96376D3B-4CC4-45D1-8411-C559BA0F85E1}"/>
            </a:ext>
          </a:extLst>
        </xdr:cNvPr>
        <xdr:cNvPicPr/>
      </xdr:nvPicPr>
      <xdr:blipFill>
        <a:blip xmlns:r="http://schemas.openxmlformats.org/officeDocument/2006/relationships" r:embed="rId2" cstate="print"/>
        <a:srcRect/>
        <a:stretch>
          <a:fillRect/>
        </a:stretch>
      </xdr:blipFill>
      <xdr:spPr>
        <a:xfrm>
          <a:off x="7715250" y="154686000"/>
          <a:ext cx="923925" cy="97155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bbs.mihoyo.com/ys/article/5305223" TargetMode="External"/><Relationship Id="rId21" Type="http://schemas.openxmlformats.org/officeDocument/2006/relationships/hyperlink" Target="https://bbs.mihoyo.com/ys/article/4701165" TargetMode="External"/><Relationship Id="rId42" Type="http://schemas.openxmlformats.org/officeDocument/2006/relationships/hyperlink" Target="https://bbs.mihoyo.com/ys/article/8275803" TargetMode="External"/><Relationship Id="rId47" Type="http://schemas.openxmlformats.org/officeDocument/2006/relationships/hyperlink" Target="https://bbs.mihoyo.com/ys/article/9679285" TargetMode="External"/><Relationship Id="rId63" Type="http://schemas.openxmlformats.org/officeDocument/2006/relationships/hyperlink" Target="https://bbs.mihoyo.com/ys/article/13891715" TargetMode="External"/><Relationship Id="rId68" Type="http://schemas.openxmlformats.org/officeDocument/2006/relationships/hyperlink" Target="https://bbs.mihoyo.com/ys/article/13891719" TargetMode="External"/><Relationship Id="rId16" Type="http://schemas.openxmlformats.org/officeDocument/2006/relationships/hyperlink" Target="https://bbs.mihoyo.com/ys/article/3661310"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6179334" TargetMode="External"/><Relationship Id="rId37" Type="http://schemas.openxmlformats.org/officeDocument/2006/relationships/hyperlink" Target="https://bbs.mihoyo.com/ys/article/7067773" TargetMode="External"/><Relationship Id="rId53" Type="http://schemas.openxmlformats.org/officeDocument/2006/relationships/hyperlink" Target="https://bbs.mihoyo.com/ys/article/12230706" TargetMode="External"/><Relationship Id="rId58" Type="http://schemas.openxmlformats.org/officeDocument/2006/relationships/hyperlink" Target="https://bbs.mihoyo.com/ys/article/12926123" TargetMode="External"/><Relationship Id="rId74" Type="http://schemas.openxmlformats.org/officeDocument/2006/relationships/hyperlink" Target="https://bbs.mihoyo.com/ys/article/18427945" TargetMode="External"/><Relationship Id="rId79" Type="http://schemas.openxmlformats.org/officeDocument/2006/relationships/hyperlink" Target="https://bbs.mihoyo.com/ys/article/19612216" TargetMode="External"/><Relationship Id="rId5" Type="http://schemas.openxmlformats.org/officeDocument/2006/relationships/hyperlink" Target="https://bbs.mihoyo.com/ys/article/2277693" TargetMode="External"/><Relationship Id="rId61" Type="http://schemas.openxmlformats.org/officeDocument/2006/relationships/hyperlink" Target="https://bbs.mihoyo.com/ys/article/13891714" TargetMode="External"/><Relationship Id="rId82" Type="http://schemas.openxmlformats.org/officeDocument/2006/relationships/hyperlink" Target="https://bbs.mihoyo.com/ys/article/20447138" TargetMode="External"/><Relationship Id="rId19" Type="http://schemas.openxmlformats.org/officeDocument/2006/relationships/hyperlink" Target="https://bbs.mihoyo.com/ys/article/4005726" TargetMode="External"/><Relationship Id="rId14" Type="http://schemas.openxmlformats.org/officeDocument/2006/relationships/hyperlink" Target="https://bbs.mihoyo.com/ys/article/3236902" TargetMode="External"/><Relationship Id="rId22" Type="http://schemas.openxmlformats.org/officeDocument/2006/relationships/hyperlink" Target="https://bbs.mihoyo.com/ys/article/4571433" TargetMode="External"/><Relationship Id="rId27" Type="http://schemas.openxmlformats.org/officeDocument/2006/relationships/hyperlink" Target="https://bbs.mihoyo.com/ys/article/5305224" TargetMode="External"/><Relationship Id="rId30" Type="http://schemas.openxmlformats.org/officeDocument/2006/relationships/hyperlink" Target="https://bbs.mihoyo.com/ys/article/5726196" TargetMode="External"/><Relationship Id="rId35" Type="http://schemas.openxmlformats.org/officeDocument/2006/relationships/hyperlink" Target="https://bbs.mihoyo.com/ys/article/6634464" TargetMode="External"/><Relationship Id="rId43" Type="http://schemas.openxmlformats.org/officeDocument/2006/relationships/hyperlink" Target="https://bbs.mihoyo.com/ys/article/9001381" TargetMode="External"/><Relationship Id="rId48" Type="http://schemas.openxmlformats.org/officeDocument/2006/relationships/hyperlink" Target="https://bbs.mihoyo.com/ys/article/10752795" TargetMode="External"/><Relationship Id="rId56" Type="http://schemas.openxmlformats.org/officeDocument/2006/relationships/hyperlink" Target="https://bbs.mihoyo.com/ys/article/3661305" TargetMode="External"/><Relationship Id="rId64" Type="http://schemas.openxmlformats.org/officeDocument/2006/relationships/hyperlink" Target="https://bbs.mihoyo.com/ys/article/13891718" TargetMode="External"/><Relationship Id="rId69" Type="http://schemas.openxmlformats.org/officeDocument/2006/relationships/hyperlink" Target="https://bbs.mihoyo.com/ys/article/17603611" TargetMode="External"/><Relationship Id="rId77" Type="http://schemas.openxmlformats.org/officeDocument/2006/relationships/hyperlink" Target="https://bbs.mihoyo.com/ys/article/19612215" TargetMode="External"/><Relationship Id="rId8" Type="http://schemas.openxmlformats.org/officeDocument/2006/relationships/hyperlink" Target="https://bbs.mihoyo.com/ys/article/2563525" TargetMode="External"/><Relationship Id="rId51" Type="http://schemas.openxmlformats.org/officeDocument/2006/relationships/hyperlink" Target="https://bbs.mihoyo.com/ys/article/11444616" TargetMode="External"/><Relationship Id="rId72" Type="http://schemas.openxmlformats.org/officeDocument/2006/relationships/hyperlink" Target="https://bbs.mihoyo.com/ys/article/18427950" TargetMode="External"/><Relationship Id="rId80" Type="http://schemas.openxmlformats.org/officeDocument/2006/relationships/hyperlink" Target="https://bbs.mihoyo.com/ys/article/19612217" TargetMode="External"/><Relationship Id="rId3" Type="http://schemas.openxmlformats.org/officeDocument/2006/relationships/hyperlink" Target="https://bbs.mihoyo.com/ys/article/1748393" TargetMode="External"/><Relationship Id="rId12" Type="http://schemas.openxmlformats.org/officeDocument/2006/relationships/hyperlink" Target="https://bbs.mihoyo.com/ys/article/3235389" TargetMode="External"/><Relationship Id="rId17" Type="http://schemas.openxmlformats.org/officeDocument/2006/relationships/hyperlink" Target="https://bbs.mihoyo.com/ys/article/4002977" TargetMode="External"/><Relationship Id="rId25" Type="http://schemas.openxmlformats.org/officeDocument/2006/relationships/hyperlink" Target="https://bbs.mihoyo.com/ys/article/4959533" TargetMode="External"/><Relationship Id="rId33" Type="http://schemas.openxmlformats.org/officeDocument/2006/relationships/hyperlink" Target="https://bbs.mihoyo.com/ys/article/6632871" TargetMode="External"/><Relationship Id="rId38" Type="http://schemas.openxmlformats.org/officeDocument/2006/relationships/hyperlink" Target="https://bbs.mihoyo.com/ys/article/7576693" TargetMode="External"/><Relationship Id="rId46" Type="http://schemas.openxmlformats.org/officeDocument/2006/relationships/hyperlink" Target="https://bbs.mihoyo.com/ys/article/9679284" TargetMode="External"/><Relationship Id="rId59" Type="http://schemas.openxmlformats.org/officeDocument/2006/relationships/hyperlink" Target="https://bbs.mihoyo.com/ys/article/12926124" TargetMode="External"/><Relationship Id="rId67" Type="http://schemas.openxmlformats.org/officeDocument/2006/relationships/hyperlink" Target="https://bbs.mihoyo.com/ys/article/13891717" TargetMode="External"/><Relationship Id="rId20" Type="http://schemas.openxmlformats.org/officeDocument/2006/relationships/hyperlink" Target="https://bbs.mihoyo.com/ys/article/4005720" TargetMode="External"/><Relationship Id="rId41" Type="http://schemas.openxmlformats.org/officeDocument/2006/relationships/hyperlink" Target="https://bbs.mihoyo.com/ys/article/8275802" TargetMode="External"/><Relationship Id="rId54" Type="http://schemas.openxmlformats.org/officeDocument/2006/relationships/hyperlink" Target="https://bbs.mihoyo.com/ys/article/12233203" TargetMode="External"/><Relationship Id="rId62" Type="http://schemas.openxmlformats.org/officeDocument/2006/relationships/hyperlink" Target="https://bbs.mihoyo.com/ys/article/13891718" TargetMode="External"/><Relationship Id="rId70" Type="http://schemas.openxmlformats.org/officeDocument/2006/relationships/hyperlink" Target="https://bbs.mihoyo.com/ys/article/17607867" TargetMode="External"/><Relationship Id="rId75" Type="http://schemas.openxmlformats.org/officeDocument/2006/relationships/hyperlink" Target="https://bbs.mihoyo.com/ys/article/18427933" TargetMode="External"/><Relationship Id="rId83" Type="http://schemas.openxmlformats.org/officeDocument/2006/relationships/drawing" Target="../drawings/drawing1.xml"/><Relationship Id="rId1" Type="http://schemas.openxmlformats.org/officeDocument/2006/relationships/hyperlink" Target="https://bbs.mihoyo.com/ys/article/1897847" TargetMode="External"/><Relationship Id="rId6" Type="http://schemas.openxmlformats.org/officeDocument/2006/relationships/hyperlink" Target="https://bbs.mihoyo.com/ys/article/2277850" TargetMode="External"/><Relationship Id="rId15" Type="http://schemas.openxmlformats.org/officeDocument/2006/relationships/hyperlink" Target="https://bbs.mihoyo.com/ys/article/3661305" TargetMode="External"/><Relationship Id="rId23" Type="http://schemas.openxmlformats.org/officeDocument/2006/relationships/hyperlink" Target="https://bbs.mihoyo.com/ys/article/4957844" TargetMode="External"/><Relationship Id="rId28" Type="http://schemas.openxmlformats.org/officeDocument/2006/relationships/hyperlink" Target="https://bbs.mihoyo.com/ys/article/5758586" TargetMode="External"/><Relationship Id="rId36" Type="http://schemas.openxmlformats.org/officeDocument/2006/relationships/hyperlink" Target="https://bbs.mihoyo.com/ys/article/7067772" TargetMode="External"/><Relationship Id="rId49" Type="http://schemas.openxmlformats.org/officeDocument/2006/relationships/hyperlink" Target="https://bbs.mihoyo.com/ys/article/10755906" TargetMode="External"/><Relationship Id="rId57" Type="http://schemas.openxmlformats.org/officeDocument/2006/relationships/hyperlink" Target="https://bbs.mihoyo.com/ys/article/12233205"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6179333" TargetMode="External"/><Relationship Id="rId44" Type="http://schemas.openxmlformats.org/officeDocument/2006/relationships/hyperlink" Target="https://bbs.mihoyo.com/ys/article/9004344" TargetMode="External"/><Relationship Id="rId52" Type="http://schemas.openxmlformats.org/officeDocument/2006/relationships/hyperlink" Target="https://bbs.mihoyo.com/ys/article/11444617" TargetMode="External"/><Relationship Id="rId60" Type="http://schemas.openxmlformats.org/officeDocument/2006/relationships/hyperlink" Target="https://bbs.mihoyo.com/ys/article/13887559" TargetMode="External"/><Relationship Id="rId65" Type="http://schemas.openxmlformats.org/officeDocument/2006/relationships/hyperlink" Target="https://bbs.mihoyo.com/ys/article/13891716" TargetMode="External"/><Relationship Id="rId73" Type="http://schemas.openxmlformats.org/officeDocument/2006/relationships/hyperlink" Target="https://bbs.mihoyo.com/ys/article/18427933" TargetMode="External"/><Relationship Id="rId78" Type="http://schemas.openxmlformats.org/officeDocument/2006/relationships/hyperlink" Target="https://bbs.mihoyo.com/ys/article/19612217" TargetMode="External"/><Relationship Id="rId81" Type="http://schemas.openxmlformats.org/officeDocument/2006/relationships/hyperlink" Target="https://bbs.mihoyo.com/ys/article/20447137" TargetMode="External"/><Relationship Id="rId4" Type="http://schemas.openxmlformats.org/officeDocument/2006/relationships/hyperlink" Target="https://bbs.mihoyo.com/ys/article/2333949" TargetMode="External"/><Relationship Id="rId9" Type="http://schemas.openxmlformats.org/officeDocument/2006/relationships/hyperlink" Target="https://bbs.mihoyo.com/ys/article/2563554"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05715" TargetMode="External"/><Relationship Id="rId39" Type="http://schemas.openxmlformats.org/officeDocument/2006/relationships/hyperlink" Target="https://bbs.mihoyo.com/ys/article/7578978" TargetMode="External"/><Relationship Id="rId34" Type="http://schemas.openxmlformats.org/officeDocument/2006/relationships/hyperlink" Target="https://bbs.mihoyo.com/ys/article/6634463" TargetMode="External"/><Relationship Id="rId50" Type="http://schemas.openxmlformats.org/officeDocument/2006/relationships/hyperlink" Target="https://bbs.mihoyo.com/ys/article/10755907" TargetMode="External"/><Relationship Id="rId55" Type="http://schemas.openxmlformats.org/officeDocument/2006/relationships/hyperlink" Target="https://bbs.mihoyo.com/ys/article/12233205" TargetMode="External"/><Relationship Id="rId76" Type="http://schemas.openxmlformats.org/officeDocument/2006/relationships/hyperlink" Target="https://bbs.mihoyo.com/ys/article/19608632" TargetMode="External"/><Relationship Id="rId7" Type="http://schemas.openxmlformats.org/officeDocument/2006/relationships/hyperlink" Target="https://bbs.mihoyo.com/ys/article/2559296" TargetMode="External"/><Relationship Id="rId71" Type="http://schemas.openxmlformats.org/officeDocument/2006/relationships/hyperlink" Target="https://bbs.mihoyo.com/ys/article/17607868"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5726195" TargetMode="External"/><Relationship Id="rId24" Type="http://schemas.openxmlformats.org/officeDocument/2006/relationships/hyperlink" Target="https://bbs.mihoyo.com/ys/article/4959532" TargetMode="External"/><Relationship Id="rId40" Type="http://schemas.openxmlformats.org/officeDocument/2006/relationships/hyperlink" Target="https://bbs.mihoyo.com/ys/article/7578979" TargetMode="External"/><Relationship Id="rId45" Type="http://schemas.openxmlformats.org/officeDocument/2006/relationships/hyperlink" Target="https://bbs.mihoyo.com/ys/article/9004345" TargetMode="External"/><Relationship Id="rId66" Type="http://schemas.openxmlformats.org/officeDocument/2006/relationships/hyperlink" Target="https://bbs.mihoyo.com/ys/article/13891719"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3.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bbs.mihoyo.com/ys/obc/content/576/detail?bbs_presentation_style=no_header" TargetMode="External"/><Relationship Id="rId2" Type="http://schemas.openxmlformats.org/officeDocument/2006/relationships/hyperlink" Target="https://bbs.mihoyo.com/ys/obc/content/577/detail?bbs_presentation_style=no_header" TargetMode="External"/><Relationship Id="rId1" Type="http://schemas.openxmlformats.org/officeDocument/2006/relationships/hyperlink" Target="https://www.bilibili.com/video/BV1xR4y1E7PR"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pane="bottomLeft" activeCell="E109" sqref="E109"/>
    </sheetView>
  </sheetViews>
  <sheetFormatPr defaultRowHeight="14.25"/>
  <cols>
    <col min="1" max="1" width="10" customWidth="1"/>
    <col min="2" max="2" width="10" style="251"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59" customWidth="1"/>
    <col min="12" max="13" width="66" customWidth="1"/>
  </cols>
  <sheetData>
    <row r="1" spans="1:13" ht="22.5" customHeight="1">
      <c r="A1" s="252" t="s">
        <v>3008</v>
      </c>
      <c r="B1" s="253" t="s">
        <v>3007</v>
      </c>
      <c r="C1" s="254" t="s">
        <v>3009</v>
      </c>
      <c r="D1" s="255" t="s">
        <v>3010</v>
      </c>
      <c r="E1" s="256" t="s">
        <v>3011</v>
      </c>
      <c r="F1" s="254" t="s">
        <v>3012</v>
      </c>
      <c r="G1" s="254" t="s">
        <v>3013</v>
      </c>
      <c r="H1" s="254" t="s">
        <v>3014</v>
      </c>
      <c r="I1" s="254" t="s">
        <v>3015</v>
      </c>
      <c r="J1" s="253" t="s">
        <v>3043</v>
      </c>
      <c r="K1" s="260" t="s">
        <v>3020</v>
      </c>
      <c r="L1" s="252" t="s">
        <v>3019</v>
      </c>
      <c r="M1" s="257" t="s">
        <v>3016</v>
      </c>
    </row>
    <row r="2" spans="1:13" ht="16.5" hidden="1">
      <c r="A2" s="1" t="s">
        <v>7</v>
      </c>
      <c r="B2" s="1" t="s">
        <v>7</v>
      </c>
      <c r="C2" s="1">
        <v>1</v>
      </c>
      <c r="D2" s="2">
        <v>1</v>
      </c>
      <c r="E2" s="1" t="s">
        <v>78</v>
      </c>
      <c r="F2" s="3" t="s">
        <v>1541</v>
      </c>
      <c r="G2" s="4" t="s">
        <v>79</v>
      </c>
      <c r="H2" s="3" t="s">
        <v>1542</v>
      </c>
      <c r="I2" s="4" t="s">
        <v>80</v>
      </c>
      <c r="J2" s="4" t="s">
        <v>3021</v>
      </c>
      <c r="K2" s="263" t="s">
        <v>3045</v>
      </c>
      <c r="L2" s="4" t="s">
        <v>81</v>
      </c>
      <c r="M2" s="4"/>
    </row>
    <row r="3" spans="1:13" ht="16.5" hidden="1">
      <c r="A3" s="1" t="s">
        <v>7</v>
      </c>
      <c r="B3" s="1" t="s">
        <v>7</v>
      </c>
      <c r="C3" s="1">
        <v>2</v>
      </c>
      <c r="D3" s="2">
        <v>1</v>
      </c>
      <c r="E3" s="1" t="s">
        <v>82</v>
      </c>
      <c r="F3" s="3" t="s">
        <v>1543</v>
      </c>
      <c r="G3" s="4" t="s">
        <v>79</v>
      </c>
      <c r="H3" s="3" t="s">
        <v>1544</v>
      </c>
      <c r="I3" s="4" t="s">
        <v>80</v>
      </c>
      <c r="J3" s="4" t="s">
        <v>3023</v>
      </c>
      <c r="K3" s="263" t="s">
        <v>3045</v>
      </c>
      <c r="L3" s="4" t="s">
        <v>81</v>
      </c>
      <c r="M3" s="4"/>
    </row>
    <row r="4" spans="1:13" ht="16.5" hidden="1">
      <c r="A4" s="1" t="s">
        <v>7</v>
      </c>
      <c r="B4" s="1" t="s">
        <v>7</v>
      </c>
      <c r="C4" s="1">
        <v>3</v>
      </c>
      <c r="D4" s="2">
        <v>1</v>
      </c>
      <c r="E4" s="1" t="s">
        <v>83</v>
      </c>
      <c r="F4" s="3" t="s">
        <v>1545</v>
      </c>
      <c r="G4" s="4" t="s">
        <v>79</v>
      </c>
      <c r="H4" s="3" t="s">
        <v>1546</v>
      </c>
      <c r="I4" s="4" t="s">
        <v>80</v>
      </c>
      <c r="J4" s="4" t="s">
        <v>3023</v>
      </c>
      <c r="K4" s="263" t="s">
        <v>3045</v>
      </c>
      <c r="L4" s="4" t="s">
        <v>81</v>
      </c>
      <c r="M4" s="4"/>
    </row>
    <row r="5" spans="1:13" ht="16.5" hidden="1">
      <c r="A5" s="1" t="s">
        <v>7</v>
      </c>
      <c r="B5" s="1" t="s">
        <v>7</v>
      </c>
      <c r="C5" s="1">
        <v>4</v>
      </c>
      <c r="D5" s="2">
        <v>1</v>
      </c>
      <c r="E5" s="1" t="s">
        <v>84</v>
      </c>
      <c r="F5" s="1"/>
      <c r="G5" s="4" t="s">
        <v>79</v>
      </c>
      <c r="H5" s="3" t="s">
        <v>1547</v>
      </c>
      <c r="I5" s="4" t="s">
        <v>80</v>
      </c>
      <c r="J5" s="4" t="s">
        <v>3027</v>
      </c>
      <c r="K5" s="263" t="s">
        <v>3045</v>
      </c>
      <c r="L5" s="4" t="s">
        <v>81</v>
      </c>
      <c r="M5" s="4"/>
    </row>
    <row r="6" spans="1:13" ht="16.5" hidden="1">
      <c r="A6" s="1" t="s">
        <v>7</v>
      </c>
      <c r="B6" s="1" t="s">
        <v>7</v>
      </c>
      <c r="C6" s="1">
        <v>5</v>
      </c>
      <c r="D6" s="2">
        <v>1</v>
      </c>
      <c r="E6" s="1" t="s">
        <v>85</v>
      </c>
      <c r="F6" s="3" t="s">
        <v>1548</v>
      </c>
      <c r="G6" s="4" t="s">
        <v>79</v>
      </c>
      <c r="H6" s="3" t="s">
        <v>1549</v>
      </c>
      <c r="I6" s="4" t="s">
        <v>80</v>
      </c>
      <c r="J6" s="4" t="s">
        <v>3023</v>
      </c>
      <c r="K6" s="263" t="s">
        <v>3045</v>
      </c>
      <c r="L6" s="4" t="s">
        <v>81</v>
      </c>
      <c r="M6" s="4"/>
    </row>
    <row r="7" spans="1:13" ht="16.5" hidden="1">
      <c r="A7" s="1" t="s">
        <v>7</v>
      </c>
      <c r="B7" s="1" t="s">
        <v>7</v>
      </c>
      <c r="C7" s="1">
        <v>6</v>
      </c>
      <c r="D7" s="1">
        <v>1.4</v>
      </c>
      <c r="E7" s="1" t="s">
        <v>86</v>
      </c>
      <c r="F7" s="3" t="s">
        <v>1550</v>
      </c>
      <c r="G7" s="5" t="s">
        <v>87</v>
      </c>
      <c r="H7" s="3" t="s">
        <v>1551</v>
      </c>
      <c r="I7" s="4" t="s">
        <v>80</v>
      </c>
      <c r="J7" s="4" t="s">
        <v>3025</v>
      </c>
      <c r="K7" s="263" t="s">
        <v>3045</v>
      </c>
      <c r="L7" s="4" t="s">
        <v>88</v>
      </c>
      <c r="M7" s="4"/>
    </row>
    <row r="8" spans="1:13" ht="16.5" hidden="1">
      <c r="A8" s="96" t="s">
        <v>1753</v>
      </c>
      <c r="B8" s="96" t="s">
        <v>1753</v>
      </c>
      <c r="C8" s="6">
        <v>7</v>
      </c>
      <c r="D8" s="2">
        <v>1</v>
      </c>
      <c r="E8" s="1" t="s">
        <v>89</v>
      </c>
      <c r="F8" s="3" t="s">
        <v>1552</v>
      </c>
      <c r="G8" s="4" t="s">
        <v>90</v>
      </c>
      <c r="H8" s="3" t="s">
        <v>1553</v>
      </c>
      <c r="I8" s="4" t="s">
        <v>80</v>
      </c>
      <c r="J8" s="4" t="s">
        <v>3023</v>
      </c>
      <c r="K8" s="263" t="s">
        <v>3045</v>
      </c>
      <c r="L8" s="4" t="s">
        <v>91</v>
      </c>
      <c r="M8" s="4"/>
    </row>
    <row r="9" spans="1:13" ht="16.5" hidden="1">
      <c r="A9" s="1" t="s">
        <v>7</v>
      </c>
      <c r="B9" s="1" t="s">
        <v>7</v>
      </c>
      <c r="C9" s="1">
        <v>8</v>
      </c>
      <c r="D9" s="2">
        <v>1</v>
      </c>
      <c r="E9" s="4" t="s">
        <v>92</v>
      </c>
      <c r="F9" s="3" t="s">
        <v>1554</v>
      </c>
      <c r="G9" s="4" t="s">
        <v>90</v>
      </c>
      <c r="H9" s="3" t="s">
        <v>1555</v>
      </c>
      <c r="I9" s="4" t="s">
        <v>80</v>
      </c>
      <c r="J9" s="4" t="s">
        <v>3023</v>
      </c>
      <c r="K9" s="263" t="s">
        <v>3045</v>
      </c>
      <c r="L9" s="4" t="s">
        <v>93</v>
      </c>
      <c r="M9" s="4"/>
    </row>
    <row r="10" spans="1:13" ht="16.5" hidden="1">
      <c r="A10" s="1" t="s">
        <v>7</v>
      </c>
      <c r="B10" s="1" t="s">
        <v>7</v>
      </c>
      <c r="C10" s="1">
        <v>9</v>
      </c>
      <c r="D10" s="2">
        <v>1</v>
      </c>
      <c r="E10" s="1" t="s">
        <v>94</v>
      </c>
      <c r="F10" s="3" t="s">
        <v>1556</v>
      </c>
      <c r="G10" s="5" t="s">
        <v>95</v>
      </c>
      <c r="H10" s="3" t="s">
        <v>1557</v>
      </c>
      <c r="I10" s="4" t="s">
        <v>80</v>
      </c>
      <c r="J10" s="4" t="s">
        <v>3025</v>
      </c>
      <c r="K10" s="263" t="s">
        <v>3045</v>
      </c>
      <c r="L10" s="4" t="s">
        <v>96</v>
      </c>
      <c r="M10" s="4"/>
    </row>
    <row r="11" spans="1:13" ht="16.5" hidden="1">
      <c r="A11" s="1" t="s">
        <v>7</v>
      </c>
      <c r="B11" s="1" t="s">
        <v>7</v>
      </c>
      <c r="C11" s="1">
        <v>10</v>
      </c>
      <c r="D11" s="1">
        <v>1.6</v>
      </c>
      <c r="E11" s="1" t="s">
        <v>97</v>
      </c>
      <c r="F11" s="1"/>
      <c r="G11" s="5" t="s">
        <v>95</v>
      </c>
      <c r="H11" s="3" t="s">
        <v>1558</v>
      </c>
      <c r="I11" s="4" t="s">
        <v>80</v>
      </c>
      <c r="J11" s="4" t="s">
        <v>3025</v>
      </c>
      <c r="K11" s="263" t="s">
        <v>3045</v>
      </c>
      <c r="L11" s="4" t="s">
        <v>96</v>
      </c>
      <c r="M11" s="4"/>
    </row>
    <row r="12" spans="1:13" ht="16.5" hidden="1">
      <c r="A12" s="1" t="s">
        <v>7</v>
      </c>
      <c r="B12" s="1" t="s">
        <v>7</v>
      </c>
      <c r="C12" s="1">
        <v>11</v>
      </c>
      <c r="D12" s="2">
        <v>2</v>
      </c>
      <c r="E12" s="1" t="s">
        <v>98</v>
      </c>
      <c r="F12" s="3" t="s">
        <v>1559</v>
      </c>
      <c r="G12" s="5" t="s">
        <v>99</v>
      </c>
      <c r="H12" s="3" t="s">
        <v>1560</v>
      </c>
      <c r="I12" s="4" t="s">
        <v>80</v>
      </c>
      <c r="J12" s="4" t="s">
        <v>3023</v>
      </c>
      <c r="K12" s="263" t="s">
        <v>3045</v>
      </c>
      <c r="L12" s="4" t="s">
        <v>100</v>
      </c>
      <c r="M12" s="4"/>
    </row>
    <row r="13" spans="1:13" ht="16.5" hidden="1">
      <c r="A13" s="1" t="s">
        <v>7</v>
      </c>
      <c r="B13" s="1" t="s">
        <v>7</v>
      </c>
      <c r="C13" s="1">
        <v>12</v>
      </c>
      <c r="D13" s="2">
        <v>2</v>
      </c>
      <c r="E13" s="1" t="s">
        <v>101</v>
      </c>
      <c r="F13" s="3" t="s">
        <v>1561</v>
      </c>
      <c r="G13" s="5" t="s">
        <v>102</v>
      </c>
      <c r="H13" s="3" t="s">
        <v>1562</v>
      </c>
      <c r="I13" s="4" t="s">
        <v>80</v>
      </c>
      <c r="J13" s="4" t="s">
        <v>3025</v>
      </c>
      <c r="K13" s="263" t="s">
        <v>3045</v>
      </c>
      <c r="L13" s="4" t="s">
        <v>103</v>
      </c>
      <c r="M13" s="4"/>
    </row>
    <row r="14" spans="1:13" ht="16.5" hidden="1">
      <c r="A14" s="1" t="s">
        <v>7</v>
      </c>
      <c r="B14" s="1" t="s">
        <v>7</v>
      </c>
      <c r="C14" s="1">
        <v>13</v>
      </c>
      <c r="D14" s="2">
        <v>2</v>
      </c>
      <c r="E14" s="4" t="s">
        <v>104</v>
      </c>
      <c r="F14" s="3" t="s">
        <v>1563</v>
      </c>
      <c r="G14" s="5" t="s">
        <v>99</v>
      </c>
      <c r="H14" s="3" t="s">
        <v>1564</v>
      </c>
      <c r="I14" s="4" t="s">
        <v>80</v>
      </c>
      <c r="J14" s="4" t="s">
        <v>3027</v>
      </c>
      <c r="K14" s="263" t="s">
        <v>3045</v>
      </c>
      <c r="L14" s="4" t="s">
        <v>100</v>
      </c>
      <c r="M14" s="4"/>
    </row>
    <row r="15" spans="1:13" ht="16.5" hidden="1">
      <c r="A15" s="1" t="s">
        <v>7</v>
      </c>
      <c r="B15" s="1" t="s">
        <v>7</v>
      </c>
      <c r="C15" s="6">
        <v>14</v>
      </c>
      <c r="D15" s="1">
        <v>2.1</v>
      </c>
      <c r="E15" s="1" t="s">
        <v>105</v>
      </c>
      <c r="F15" s="1"/>
      <c r="G15" s="5" t="s">
        <v>99</v>
      </c>
      <c r="H15" s="3" t="s">
        <v>1565</v>
      </c>
      <c r="I15" s="4" t="s">
        <v>80</v>
      </c>
      <c r="J15" s="4" t="s">
        <v>3022</v>
      </c>
      <c r="K15" s="263" t="s">
        <v>3045</v>
      </c>
      <c r="L15" s="4" t="s">
        <v>100</v>
      </c>
      <c r="M15" s="4"/>
    </row>
    <row r="16" spans="1:13" ht="16.5" hidden="1">
      <c r="A16" s="1" t="s">
        <v>7</v>
      </c>
      <c r="B16" s="1" t="s">
        <v>7</v>
      </c>
      <c r="C16" s="1">
        <v>15</v>
      </c>
      <c r="D16" s="1">
        <v>2.1</v>
      </c>
      <c r="E16" s="1" t="s">
        <v>106</v>
      </c>
      <c r="F16" s="3" t="s">
        <v>1566</v>
      </c>
      <c r="G16" s="5" t="s">
        <v>99</v>
      </c>
      <c r="H16" s="3" t="s">
        <v>1567</v>
      </c>
      <c r="I16" s="4" t="s">
        <v>80</v>
      </c>
      <c r="J16" s="4" t="s">
        <v>3024</v>
      </c>
      <c r="K16" s="263" t="s">
        <v>3045</v>
      </c>
      <c r="L16" s="4" t="s">
        <v>100</v>
      </c>
      <c r="M16" s="4"/>
    </row>
    <row r="17" spans="1:13" ht="16.5" hidden="1">
      <c r="A17" s="1" t="s">
        <v>7</v>
      </c>
      <c r="B17" s="1" t="s">
        <v>7</v>
      </c>
      <c r="C17" s="1">
        <v>16</v>
      </c>
      <c r="D17" s="1">
        <v>2.2000000000000002</v>
      </c>
      <c r="E17" s="1" t="s">
        <v>107</v>
      </c>
      <c r="F17" s="1"/>
      <c r="G17" s="5" t="s">
        <v>99</v>
      </c>
      <c r="H17" s="3" t="s">
        <v>1568</v>
      </c>
      <c r="I17" s="4" t="s">
        <v>80</v>
      </c>
      <c r="J17" s="4" t="s">
        <v>3026</v>
      </c>
      <c r="K17" s="263" t="s">
        <v>3045</v>
      </c>
      <c r="L17" s="4" t="s">
        <v>108</v>
      </c>
      <c r="M17" s="4"/>
    </row>
    <row r="18" spans="1:13" ht="16.5" hidden="1">
      <c r="A18" s="1" t="s">
        <v>7</v>
      </c>
      <c r="B18" s="1" t="s">
        <v>7</v>
      </c>
      <c r="C18" s="1">
        <v>17</v>
      </c>
      <c r="D18" s="2">
        <v>1</v>
      </c>
      <c r="E18" s="5" t="s">
        <v>109</v>
      </c>
      <c r="F18" s="3" t="s">
        <v>1569</v>
      </c>
      <c r="G18" s="5" t="s">
        <v>87</v>
      </c>
      <c r="H18" s="3" t="s">
        <v>1570</v>
      </c>
      <c r="I18" s="4" t="s">
        <v>110</v>
      </c>
      <c r="J18" s="4" t="s">
        <v>3026</v>
      </c>
      <c r="K18" s="263" t="s">
        <v>3045</v>
      </c>
      <c r="L18" s="4" t="s">
        <v>88</v>
      </c>
      <c r="M18" s="4"/>
    </row>
    <row r="19" spans="1:13" ht="16.5" hidden="1">
      <c r="A19" s="1" t="s">
        <v>7</v>
      </c>
      <c r="B19" s="1" t="s">
        <v>7</v>
      </c>
      <c r="C19" s="1">
        <v>18</v>
      </c>
      <c r="D19" s="2">
        <v>1</v>
      </c>
      <c r="E19" s="5" t="s">
        <v>111</v>
      </c>
      <c r="F19" s="3" t="s">
        <v>1571</v>
      </c>
      <c r="G19" s="4" t="s">
        <v>79</v>
      </c>
      <c r="H19" s="3" t="s">
        <v>1572</v>
      </c>
      <c r="I19" s="4" t="s">
        <v>110</v>
      </c>
      <c r="J19" s="4" t="s">
        <v>3024</v>
      </c>
      <c r="K19" s="263" t="s">
        <v>3045</v>
      </c>
      <c r="L19" s="4" t="s">
        <v>81</v>
      </c>
      <c r="M19" s="4"/>
    </row>
    <row r="20" spans="1:13" ht="16.5" hidden="1">
      <c r="A20" s="1" t="s">
        <v>7</v>
      </c>
      <c r="B20" s="1" t="s">
        <v>7</v>
      </c>
      <c r="C20" s="1">
        <v>19</v>
      </c>
      <c r="D20" s="2">
        <v>1</v>
      </c>
      <c r="E20" s="5" t="s">
        <v>112</v>
      </c>
      <c r="F20" s="1"/>
      <c r="G20" s="4" t="s">
        <v>90</v>
      </c>
      <c r="H20" s="3" t="s">
        <v>1573</v>
      </c>
      <c r="I20" s="4" t="s">
        <v>110</v>
      </c>
      <c r="J20" s="4" t="s">
        <v>3028</v>
      </c>
      <c r="K20" s="264" t="s">
        <v>3047</v>
      </c>
      <c r="L20" s="4" t="s">
        <v>113</v>
      </c>
      <c r="M20" s="4"/>
    </row>
    <row r="21" spans="1:13" ht="16.5" hidden="1">
      <c r="A21" s="1" t="s">
        <v>7</v>
      </c>
      <c r="B21" s="1" t="s">
        <v>7</v>
      </c>
      <c r="C21" s="1">
        <v>20</v>
      </c>
      <c r="D21" s="2">
        <v>1</v>
      </c>
      <c r="E21" s="5" t="s">
        <v>114</v>
      </c>
      <c r="F21" s="3" t="s">
        <v>1574</v>
      </c>
      <c r="G21" s="5" t="s">
        <v>87</v>
      </c>
      <c r="H21" s="3" t="s">
        <v>1575</v>
      </c>
      <c r="I21" s="4" t="s">
        <v>110</v>
      </c>
      <c r="J21" s="4" t="s">
        <v>3029</v>
      </c>
      <c r="K21" s="264" t="s">
        <v>3047</v>
      </c>
      <c r="L21" s="4" t="s">
        <v>88</v>
      </c>
      <c r="M21" s="4"/>
    </row>
    <row r="22" spans="1:13" ht="16.5" hidden="1">
      <c r="A22" s="1" t="s">
        <v>7</v>
      </c>
      <c r="B22" s="1" t="s">
        <v>7</v>
      </c>
      <c r="C22" s="6">
        <v>21</v>
      </c>
      <c r="D22" s="2">
        <v>1</v>
      </c>
      <c r="E22" s="5" t="s">
        <v>115</v>
      </c>
      <c r="F22" s="3" t="s">
        <v>1576</v>
      </c>
      <c r="G22" s="5" t="s">
        <v>87</v>
      </c>
      <c r="H22" s="3" t="s">
        <v>1577</v>
      </c>
      <c r="I22" s="4" t="s">
        <v>110</v>
      </c>
      <c r="J22" s="4" t="s">
        <v>3022</v>
      </c>
      <c r="K22" s="263" t="s">
        <v>3045</v>
      </c>
      <c r="L22" s="4" t="s">
        <v>88</v>
      </c>
      <c r="M22" s="4"/>
    </row>
    <row r="23" spans="1:13" ht="16.5" hidden="1">
      <c r="A23" s="1" t="s">
        <v>7</v>
      </c>
      <c r="B23" s="1" t="s">
        <v>7</v>
      </c>
      <c r="C23" s="1">
        <v>22</v>
      </c>
      <c r="D23" s="2">
        <v>1</v>
      </c>
      <c r="E23" s="5" t="s">
        <v>116</v>
      </c>
      <c r="F23" s="1"/>
      <c r="G23" s="4" t="s">
        <v>79</v>
      </c>
      <c r="H23" s="3" t="s">
        <v>1578</v>
      </c>
      <c r="I23" s="4" t="s">
        <v>110</v>
      </c>
      <c r="J23" s="4" t="s">
        <v>3030</v>
      </c>
      <c r="K23" s="262" t="s">
        <v>3048</v>
      </c>
      <c r="L23" s="4" t="s">
        <v>81</v>
      </c>
      <c r="M23" s="4"/>
    </row>
    <row r="24" spans="1:13" ht="16.5" hidden="1">
      <c r="A24" s="1" t="s">
        <v>7</v>
      </c>
      <c r="B24" s="1" t="s">
        <v>7</v>
      </c>
      <c r="C24" s="1">
        <v>23</v>
      </c>
      <c r="D24" s="2">
        <v>1</v>
      </c>
      <c r="E24" s="5" t="s">
        <v>117</v>
      </c>
      <c r="F24" s="3" t="s">
        <v>1579</v>
      </c>
      <c r="G24" s="4" t="s">
        <v>79</v>
      </c>
      <c r="H24" s="3" t="s">
        <v>1580</v>
      </c>
      <c r="I24" s="4" t="s">
        <v>110</v>
      </c>
      <c r="J24" s="4" t="s">
        <v>3032</v>
      </c>
      <c r="K24" s="262" t="s">
        <v>3048</v>
      </c>
      <c r="L24" s="4" t="s">
        <v>81</v>
      </c>
      <c r="M24" s="4"/>
    </row>
    <row r="25" spans="1:13" ht="16.5" hidden="1">
      <c r="A25" s="1" t="s">
        <v>7</v>
      </c>
      <c r="B25" s="1" t="s">
        <v>7</v>
      </c>
      <c r="C25" s="1">
        <v>24</v>
      </c>
      <c r="D25" s="2">
        <v>1</v>
      </c>
      <c r="E25" s="5" t="s">
        <v>118</v>
      </c>
      <c r="F25" s="3" t="s">
        <v>1581</v>
      </c>
      <c r="G25" s="4" t="s">
        <v>79</v>
      </c>
      <c r="H25" s="3" t="s">
        <v>1582</v>
      </c>
      <c r="I25" s="4" t="s">
        <v>110</v>
      </c>
      <c r="J25" s="4" t="s">
        <v>3033</v>
      </c>
      <c r="K25" s="261" t="s">
        <v>3049</v>
      </c>
      <c r="L25" s="4" t="s">
        <v>81</v>
      </c>
      <c r="M25" s="4"/>
    </row>
    <row r="26" spans="1:13" ht="16.5" hidden="1">
      <c r="A26" s="1" t="s">
        <v>7</v>
      </c>
      <c r="B26" s="1" t="s">
        <v>7</v>
      </c>
      <c r="C26" s="1">
        <v>25</v>
      </c>
      <c r="D26" s="1">
        <v>1.2</v>
      </c>
      <c r="E26" s="5" t="s">
        <v>119</v>
      </c>
      <c r="F26" s="1"/>
      <c r="G26" s="7" t="s">
        <v>120</v>
      </c>
      <c r="H26" s="3" t="s">
        <v>1583</v>
      </c>
      <c r="I26" s="4" t="s">
        <v>110</v>
      </c>
      <c r="J26" s="4" t="s">
        <v>3031</v>
      </c>
      <c r="K26" s="264" t="s">
        <v>3047</v>
      </c>
      <c r="L26" s="4" t="s">
        <v>121</v>
      </c>
      <c r="M26" s="4"/>
    </row>
    <row r="27" spans="1:13" ht="16.5" hidden="1">
      <c r="A27" s="1" t="s">
        <v>7</v>
      </c>
      <c r="B27" s="1" t="s">
        <v>7</v>
      </c>
      <c r="C27" s="1">
        <v>26</v>
      </c>
      <c r="D27" s="2">
        <v>1</v>
      </c>
      <c r="E27" s="5" t="s">
        <v>122</v>
      </c>
      <c r="F27" s="3" t="s">
        <v>1584</v>
      </c>
      <c r="G27" s="4" t="s">
        <v>123</v>
      </c>
      <c r="H27" s="3" t="s">
        <v>1585</v>
      </c>
      <c r="I27" s="4" t="s">
        <v>110</v>
      </c>
      <c r="J27" s="4" t="s">
        <v>3030</v>
      </c>
      <c r="K27" s="262" t="s">
        <v>3048</v>
      </c>
      <c r="L27" s="4" t="s">
        <v>124</v>
      </c>
      <c r="M27" s="4"/>
    </row>
    <row r="28" spans="1:13" ht="16.5" hidden="1">
      <c r="A28" s="1" t="s">
        <v>7</v>
      </c>
      <c r="B28" s="1" t="s">
        <v>7</v>
      </c>
      <c r="C28" s="1">
        <v>27</v>
      </c>
      <c r="D28" s="2">
        <v>1</v>
      </c>
      <c r="E28" s="5" t="s">
        <v>125</v>
      </c>
      <c r="F28" s="3" t="s">
        <v>1586</v>
      </c>
      <c r="G28" s="5" t="s">
        <v>95</v>
      </c>
      <c r="H28" s="3" t="s">
        <v>1587</v>
      </c>
      <c r="I28" s="4" t="s">
        <v>110</v>
      </c>
      <c r="J28" s="4" t="s">
        <v>3032</v>
      </c>
      <c r="K28" s="262" t="s">
        <v>3048</v>
      </c>
      <c r="L28" s="4" t="s">
        <v>96</v>
      </c>
      <c r="M28" s="4"/>
    </row>
    <row r="29" spans="1:13" ht="16.5" hidden="1">
      <c r="A29" s="1" t="s">
        <v>7</v>
      </c>
      <c r="B29" s="1" t="s">
        <v>7</v>
      </c>
      <c r="C29" s="6">
        <v>28</v>
      </c>
      <c r="D29" s="2">
        <v>1</v>
      </c>
      <c r="E29" s="5" t="s">
        <v>126</v>
      </c>
      <c r="F29" s="1"/>
      <c r="G29" s="4" t="s">
        <v>90</v>
      </c>
      <c r="H29" s="3" t="s">
        <v>1588</v>
      </c>
      <c r="I29" s="4" t="s">
        <v>110</v>
      </c>
      <c r="J29" s="4" t="s">
        <v>3033</v>
      </c>
      <c r="K29" s="261" t="s">
        <v>3049</v>
      </c>
      <c r="L29" s="4" t="s">
        <v>127</v>
      </c>
      <c r="M29" s="4"/>
    </row>
    <row r="30" spans="1:13" ht="16.5" hidden="1">
      <c r="A30" s="1" t="s">
        <v>7</v>
      </c>
      <c r="B30" s="1" t="s">
        <v>7</v>
      </c>
      <c r="C30" s="1">
        <v>29</v>
      </c>
      <c r="D30" s="2">
        <v>1</v>
      </c>
      <c r="E30" s="5" t="s">
        <v>128</v>
      </c>
      <c r="F30" s="1"/>
      <c r="G30" s="4" t="s">
        <v>90</v>
      </c>
      <c r="H30" s="3" t="s">
        <v>1589</v>
      </c>
      <c r="I30" s="4" t="s">
        <v>110</v>
      </c>
      <c r="J30" s="4" t="s">
        <v>3024</v>
      </c>
      <c r="K30" s="263" t="s">
        <v>3045</v>
      </c>
      <c r="L30" s="4" t="s">
        <v>129</v>
      </c>
      <c r="M30" s="4"/>
    </row>
    <row r="31" spans="1:13" ht="16.5" hidden="1">
      <c r="A31" s="1" t="s">
        <v>7</v>
      </c>
      <c r="B31" s="1" t="s">
        <v>7</v>
      </c>
      <c r="C31" s="1">
        <v>30</v>
      </c>
      <c r="D31" s="2">
        <v>1</v>
      </c>
      <c r="E31" s="5" t="s">
        <v>130</v>
      </c>
      <c r="F31" s="3" t="s">
        <v>1590</v>
      </c>
      <c r="G31" s="5" t="s">
        <v>95</v>
      </c>
      <c r="H31" s="3" t="s">
        <v>1591</v>
      </c>
      <c r="I31" s="4" t="s">
        <v>110</v>
      </c>
      <c r="J31" s="4" t="s">
        <v>3026</v>
      </c>
      <c r="K31" s="263" t="s">
        <v>3045</v>
      </c>
      <c r="L31" s="4" t="s">
        <v>96</v>
      </c>
      <c r="M31" s="4"/>
    </row>
    <row r="32" spans="1:13" ht="16.5" hidden="1">
      <c r="A32" s="1" t="s">
        <v>7</v>
      </c>
      <c r="B32" s="1" t="s">
        <v>7</v>
      </c>
      <c r="C32" s="1">
        <v>31</v>
      </c>
      <c r="D32" s="2">
        <v>1</v>
      </c>
      <c r="E32" s="5" t="s">
        <v>131</v>
      </c>
      <c r="F32" s="3" t="s">
        <v>1592</v>
      </c>
      <c r="G32" s="5" t="s">
        <v>95</v>
      </c>
      <c r="H32" s="3" t="s">
        <v>1593</v>
      </c>
      <c r="I32" s="4" t="s">
        <v>110</v>
      </c>
      <c r="J32" s="4" t="s">
        <v>3029</v>
      </c>
      <c r="K32" s="264" t="s">
        <v>3047</v>
      </c>
      <c r="L32" s="4" t="s">
        <v>132</v>
      </c>
      <c r="M32" s="4"/>
    </row>
    <row r="33" spans="1:13" ht="16.5" hidden="1">
      <c r="A33" s="1" t="s">
        <v>7</v>
      </c>
      <c r="B33" s="1" t="s">
        <v>7</v>
      </c>
      <c r="C33" s="1">
        <v>32</v>
      </c>
      <c r="D33" s="2">
        <v>1</v>
      </c>
      <c r="E33" s="5" t="s">
        <v>133</v>
      </c>
      <c r="F33" s="3" t="s">
        <v>1594</v>
      </c>
      <c r="G33" s="5" t="s">
        <v>134</v>
      </c>
      <c r="H33" s="3" t="s">
        <v>1595</v>
      </c>
      <c r="I33" s="4" t="s">
        <v>110</v>
      </c>
      <c r="J33" s="4" t="s">
        <v>3028</v>
      </c>
      <c r="K33" s="264" t="s">
        <v>3047</v>
      </c>
      <c r="L33" s="4" t="s">
        <v>135</v>
      </c>
      <c r="M33" s="4"/>
    </row>
    <row r="34" spans="1:13" ht="16.5" hidden="1">
      <c r="A34" s="1" t="s">
        <v>7</v>
      </c>
      <c r="B34" s="1" t="s">
        <v>7</v>
      </c>
      <c r="C34" s="1">
        <v>33</v>
      </c>
      <c r="D34" s="1">
        <v>1.3</v>
      </c>
      <c r="E34" s="5" t="s">
        <v>136</v>
      </c>
      <c r="F34" s="3" t="s">
        <v>1596</v>
      </c>
      <c r="G34" s="5" t="s">
        <v>123</v>
      </c>
      <c r="H34" s="3" t="s">
        <v>1597</v>
      </c>
      <c r="I34" s="4" t="s">
        <v>110</v>
      </c>
      <c r="J34" s="4" t="s">
        <v>3022</v>
      </c>
      <c r="K34" s="263" t="s">
        <v>3045</v>
      </c>
      <c r="L34" s="4" t="s">
        <v>137</v>
      </c>
      <c r="M34" s="4"/>
    </row>
    <row r="35" spans="1:13" ht="16.5" hidden="1">
      <c r="A35" s="1" t="s">
        <v>7</v>
      </c>
      <c r="B35" s="1" t="s">
        <v>7</v>
      </c>
      <c r="C35" s="1">
        <v>34</v>
      </c>
      <c r="D35" s="1">
        <v>1.3</v>
      </c>
      <c r="E35" s="5" t="s">
        <v>138</v>
      </c>
      <c r="F35" s="1"/>
      <c r="G35" s="5" t="s">
        <v>95</v>
      </c>
      <c r="H35" s="3" t="s">
        <v>1598</v>
      </c>
      <c r="I35" s="4" t="s">
        <v>110</v>
      </c>
      <c r="J35" s="4" t="s">
        <v>3032</v>
      </c>
      <c r="K35" s="262" t="s">
        <v>3048</v>
      </c>
      <c r="L35" s="4" t="s">
        <v>96</v>
      </c>
      <c r="M35" s="4"/>
    </row>
    <row r="36" spans="1:13" ht="16.5" hidden="1">
      <c r="A36" s="1" t="s">
        <v>7</v>
      </c>
      <c r="B36" s="1" t="s">
        <v>7</v>
      </c>
      <c r="C36" s="6">
        <v>35</v>
      </c>
      <c r="D36" s="1">
        <v>1.4</v>
      </c>
      <c r="E36" s="5" t="s">
        <v>139</v>
      </c>
      <c r="F36" s="1"/>
      <c r="G36" s="5" t="s">
        <v>95</v>
      </c>
      <c r="H36" s="3" t="s">
        <v>1599</v>
      </c>
      <c r="I36" s="4" t="s">
        <v>110</v>
      </c>
      <c r="J36" s="4" t="s">
        <v>3030</v>
      </c>
      <c r="K36" s="262" t="s">
        <v>3048</v>
      </c>
      <c r="L36" s="4" t="s">
        <v>96</v>
      </c>
      <c r="M36" s="3"/>
    </row>
    <row r="37" spans="1:13" ht="16.5" hidden="1">
      <c r="A37" s="1" t="s">
        <v>7</v>
      </c>
      <c r="B37" s="1" t="s">
        <v>7</v>
      </c>
      <c r="C37" s="1">
        <v>36</v>
      </c>
      <c r="D37" s="1">
        <v>1.5</v>
      </c>
      <c r="E37" s="5" t="s">
        <v>140</v>
      </c>
      <c r="F37" s="3" t="s">
        <v>1600</v>
      </c>
      <c r="G37" s="5" t="s">
        <v>95</v>
      </c>
      <c r="H37" s="3" t="s">
        <v>1601</v>
      </c>
      <c r="I37" s="4" t="s">
        <v>110</v>
      </c>
      <c r="J37" s="4" t="s">
        <v>3022</v>
      </c>
      <c r="K37" s="263" t="s">
        <v>3045</v>
      </c>
      <c r="L37" s="4" t="s">
        <v>96</v>
      </c>
      <c r="M37" s="4"/>
    </row>
    <row r="38" spans="1:13" ht="16.5" hidden="1">
      <c r="A38" s="1" t="s">
        <v>7</v>
      </c>
      <c r="B38" s="1" t="s">
        <v>7</v>
      </c>
      <c r="C38" s="1">
        <v>37</v>
      </c>
      <c r="D38" s="1">
        <v>1.5</v>
      </c>
      <c r="E38" s="5" t="s">
        <v>141</v>
      </c>
      <c r="F38" s="1"/>
      <c r="G38" s="5" t="s">
        <v>95</v>
      </c>
      <c r="H38" s="3" t="s">
        <v>1602</v>
      </c>
      <c r="I38" s="4" t="s">
        <v>110</v>
      </c>
      <c r="J38" s="4" t="s">
        <v>3026</v>
      </c>
      <c r="K38" s="263" t="s">
        <v>3045</v>
      </c>
      <c r="L38" s="4" t="s">
        <v>142</v>
      </c>
      <c r="M38" s="4"/>
    </row>
    <row r="39" spans="1:13" ht="16.5" hidden="1">
      <c r="A39" s="1" t="s">
        <v>7</v>
      </c>
      <c r="B39" s="1" t="s">
        <v>7</v>
      </c>
      <c r="C39" s="1">
        <v>38</v>
      </c>
      <c r="D39" s="2">
        <v>2</v>
      </c>
      <c r="E39" s="5" t="s">
        <v>143</v>
      </c>
      <c r="F39" s="1"/>
      <c r="G39" s="5" t="s">
        <v>99</v>
      </c>
      <c r="H39" s="3" t="s">
        <v>1603</v>
      </c>
      <c r="I39" s="4" t="s">
        <v>110</v>
      </c>
      <c r="J39" s="4" t="s">
        <v>3024</v>
      </c>
      <c r="K39" s="263" t="s">
        <v>3045</v>
      </c>
      <c r="L39" s="4" t="s">
        <v>108</v>
      </c>
      <c r="M39" s="4"/>
    </row>
    <row r="40" spans="1:13" ht="16.5" hidden="1">
      <c r="A40" s="1" t="s">
        <v>7</v>
      </c>
      <c r="B40" s="1" t="s">
        <v>7</v>
      </c>
      <c r="C40" s="1">
        <v>39</v>
      </c>
      <c r="D40" s="2">
        <v>2</v>
      </c>
      <c r="E40" s="5" t="s">
        <v>144</v>
      </c>
      <c r="F40" s="3" t="s">
        <v>1604</v>
      </c>
      <c r="G40" s="7" t="s">
        <v>120</v>
      </c>
      <c r="H40" s="3" t="s">
        <v>1605</v>
      </c>
      <c r="I40" s="4" t="s">
        <v>110</v>
      </c>
      <c r="J40" s="4" t="s">
        <v>3026</v>
      </c>
      <c r="K40" s="263" t="s">
        <v>3045</v>
      </c>
      <c r="L40" s="4" t="s">
        <v>145</v>
      </c>
      <c r="M40" s="4"/>
    </row>
    <row r="41" spans="1:13" ht="16.5" hidden="1">
      <c r="A41" s="1" t="s">
        <v>7</v>
      </c>
      <c r="B41" s="1" t="s">
        <v>7</v>
      </c>
      <c r="C41" s="1">
        <v>40</v>
      </c>
      <c r="D41" s="2">
        <v>2</v>
      </c>
      <c r="E41" s="5" t="s">
        <v>146</v>
      </c>
      <c r="F41" s="3" t="s">
        <v>1606</v>
      </c>
      <c r="G41" s="5" t="s">
        <v>99</v>
      </c>
      <c r="H41" s="3" t="s">
        <v>1607</v>
      </c>
      <c r="I41" s="4" t="s">
        <v>110</v>
      </c>
      <c r="J41" s="4" t="s">
        <v>3022</v>
      </c>
      <c r="K41" s="263" t="s">
        <v>3045</v>
      </c>
      <c r="L41" s="4" t="s">
        <v>100</v>
      </c>
      <c r="M41" s="4"/>
    </row>
    <row r="42" spans="1:13" ht="16.5" hidden="1">
      <c r="A42" s="1" t="s">
        <v>7</v>
      </c>
      <c r="B42" s="1" t="s">
        <v>7</v>
      </c>
      <c r="C42" s="1">
        <v>41</v>
      </c>
      <c r="D42" s="2">
        <v>2</v>
      </c>
      <c r="E42" s="5" t="s">
        <v>147</v>
      </c>
      <c r="F42" s="1"/>
      <c r="G42" s="7" t="s">
        <v>120</v>
      </c>
      <c r="H42" s="3" t="s">
        <v>1608</v>
      </c>
      <c r="I42" s="4" t="s">
        <v>110</v>
      </c>
      <c r="J42" s="4" t="s">
        <v>3030</v>
      </c>
      <c r="K42" s="262" t="s">
        <v>3048</v>
      </c>
      <c r="L42" s="4" t="s">
        <v>148</v>
      </c>
      <c r="M42" s="4"/>
    </row>
    <row r="43" spans="1:13" ht="16.5" hidden="1">
      <c r="A43" s="1" t="s">
        <v>7</v>
      </c>
      <c r="B43" s="1" t="s">
        <v>7</v>
      </c>
      <c r="C43" s="6">
        <v>42</v>
      </c>
      <c r="D43" s="1">
        <v>2.1</v>
      </c>
      <c r="E43" s="5" t="s">
        <v>149</v>
      </c>
      <c r="F43" s="1"/>
      <c r="G43" s="5" t="s">
        <v>99</v>
      </c>
      <c r="H43" s="3" t="s">
        <v>1609</v>
      </c>
      <c r="I43" s="4" t="s">
        <v>110</v>
      </c>
      <c r="J43" s="4" t="s">
        <v>3024</v>
      </c>
      <c r="K43" s="263" t="s">
        <v>3045</v>
      </c>
      <c r="L43" s="4" t="s">
        <v>100</v>
      </c>
      <c r="M43" s="4"/>
    </row>
    <row r="44" spans="1:13" ht="16.5" hidden="1">
      <c r="A44" s="1" t="s">
        <v>7</v>
      </c>
      <c r="B44" s="1" t="s">
        <v>7</v>
      </c>
      <c r="C44" s="1">
        <v>43</v>
      </c>
      <c r="D44" s="1">
        <v>2.2000000000000002</v>
      </c>
      <c r="E44" s="5" t="s">
        <v>150</v>
      </c>
      <c r="F44" s="1"/>
      <c r="G44" s="5" t="s">
        <v>99</v>
      </c>
      <c r="H44" s="3" t="s">
        <v>1610</v>
      </c>
      <c r="I44" s="4" t="s">
        <v>110</v>
      </c>
      <c r="J44" s="4" t="s">
        <v>3033</v>
      </c>
      <c r="K44" s="261" t="s">
        <v>3049</v>
      </c>
      <c r="L44" s="4" t="s">
        <v>108</v>
      </c>
      <c r="M44" s="4"/>
    </row>
    <row r="45" spans="1:13" ht="16.5" hidden="1">
      <c r="A45" s="1" t="s">
        <v>7</v>
      </c>
      <c r="B45" s="1" t="s">
        <v>7</v>
      </c>
      <c r="C45" s="1">
        <v>44</v>
      </c>
      <c r="D45" s="1">
        <v>2.2000000000000002</v>
      </c>
      <c r="E45" s="5" t="s">
        <v>151</v>
      </c>
      <c r="F45" s="1"/>
      <c r="G45" s="5" t="s">
        <v>99</v>
      </c>
      <c r="H45" s="3" t="s">
        <v>1611</v>
      </c>
      <c r="I45" s="4" t="s">
        <v>110</v>
      </c>
      <c r="J45" s="4" t="s">
        <v>3032</v>
      </c>
      <c r="K45" s="262" t="s">
        <v>3048</v>
      </c>
      <c r="L45" s="4" t="s">
        <v>108</v>
      </c>
      <c r="M45" s="4"/>
    </row>
    <row r="46" spans="1:13" ht="16.5" hidden="1">
      <c r="A46" s="1" t="s">
        <v>7</v>
      </c>
      <c r="B46" s="1" t="s">
        <v>7</v>
      </c>
      <c r="C46" s="1">
        <v>45</v>
      </c>
      <c r="D46" s="1">
        <v>2.2000000000000002</v>
      </c>
      <c r="E46" s="5" t="s">
        <v>152</v>
      </c>
      <c r="F46" s="1"/>
      <c r="G46" s="5" t="s">
        <v>99</v>
      </c>
      <c r="H46" s="3" t="s">
        <v>1612</v>
      </c>
      <c r="I46" s="4" t="s">
        <v>110</v>
      </c>
      <c r="J46" s="4" t="s">
        <v>3024</v>
      </c>
      <c r="K46" s="263" t="s">
        <v>3045</v>
      </c>
      <c r="L46" s="4" t="s">
        <v>108</v>
      </c>
      <c r="M46" s="4"/>
    </row>
    <row r="47" spans="1:13" ht="16.5" hidden="1">
      <c r="A47" s="1" t="s">
        <v>7</v>
      </c>
      <c r="B47" s="1" t="s">
        <v>7</v>
      </c>
      <c r="C47" s="1">
        <v>46</v>
      </c>
      <c r="D47" s="1">
        <v>2.5</v>
      </c>
      <c r="E47" s="5" t="s">
        <v>153</v>
      </c>
      <c r="F47" s="1"/>
      <c r="G47" s="5" t="s">
        <v>99</v>
      </c>
      <c r="H47" s="3" t="s">
        <v>1613</v>
      </c>
      <c r="I47" s="4" t="s">
        <v>110</v>
      </c>
      <c r="J47" s="4" t="s">
        <v>3029</v>
      </c>
      <c r="K47" s="264" t="s">
        <v>3047</v>
      </c>
      <c r="L47" s="4" t="s">
        <v>100</v>
      </c>
      <c r="M47" s="4"/>
    </row>
    <row r="48" spans="1:13" ht="16.5" hidden="1">
      <c r="A48" s="1" t="s">
        <v>7</v>
      </c>
      <c r="B48" s="1" t="s">
        <v>7</v>
      </c>
      <c r="C48" s="1">
        <v>47</v>
      </c>
      <c r="D48" s="1">
        <v>2.5</v>
      </c>
      <c r="E48" s="5" t="s">
        <v>154</v>
      </c>
      <c r="F48" s="3" t="s">
        <v>1614</v>
      </c>
      <c r="G48" s="5" t="s">
        <v>99</v>
      </c>
      <c r="H48" s="3" t="s">
        <v>1615</v>
      </c>
      <c r="I48" s="4" t="s">
        <v>110</v>
      </c>
      <c r="J48" s="4" t="s">
        <v>3022</v>
      </c>
      <c r="K48" s="263" t="s">
        <v>3045</v>
      </c>
      <c r="L48" s="4" t="s">
        <v>100</v>
      </c>
      <c r="M48" s="4"/>
    </row>
    <row r="49" spans="1:13" ht="16.5" hidden="1">
      <c r="A49" s="96" t="s">
        <v>1753</v>
      </c>
      <c r="B49" s="96" t="s">
        <v>1753</v>
      </c>
      <c r="C49" s="1">
        <v>48</v>
      </c>
      <c r="D49" s="1">
        <v>2.6</v>
      </c>
      <c r="E49" s="5" t="s">
        <v>155</v>
      </c>
      <c r="F49" s="1"/>
      <c r="G49" s="5" t="s">
        <v>102</v>
      </c>
      <c r="H49" s="3" t="s">
        <v>1616</v>
      </c>
      <c r="I49" s="4" t="s">
        <v>110</v>
      </c>
      <c r="J49" s="4" t="s">
        <v>3030</v>
      </c>
      <c r="K49" s="262" t="s">
        <v>3048</v>
      </c>
      <c r="L49" s="4" t="s">
        <v>103</v>
      </c>
      <c r="M49" s="4"/>
    </row>
    <row r="50" spans="1:13" ht="16.5">
      <c r="A50" s="95" t="s">
        <v>1754</v>
      </c>
      <c r="B50" s="95" t="s">
        <v>1754</v>
      </c>
      <c r="C50" s="6">
        <v>49</v>
      </c>
      <c r="D50" s="1">
        <v>1.4</v>
      </c>
      <c r="E50" s="7" t="s">
        <v>156</v>
      </c>
      <c r="F50" s="1"/>
      <c r="G50" s="3" t="s">
        <v>1617</v>
      </c>
      <c r="H50" s="3" t="s">
        <v>1618</v>
      </c>
      <c r="I50" s="4" t="s">
        <v>157</v>
      </c>
      <c r="J50" s="4" t="s">
        <v>3030</v>
      </c>
      <c r="K50" s="4" t="s">
        <v>3048</v>
      </c>
      <c r="L50" s="4" t="s">
        <v>158</v>
      </c>
      <c r="M50" s="4"/>
    </row>
    <row r="51" spans="1:13" ht="16.5" hidden="1">
      <c r="A51" s="1" t="s">
        <v>7</v>
      </c>
      <c r="B51" s="1" t="s">
        <v>7</v>
      </c>
      <c r="C51" s="1">
        <v>50</v>
      </c>
      <c r="D51" s="1">
        <v>1.1000000000000001</v>
      </c>
      <c r="E51" s="7" t="s">
        <v>159</v>
      </c>
      <c r="F51" s="1"/>
      <c r="G51" s="8" t="s">
        <v>160</v>
      </c>
      <c r="H51" s="3" t="s">
        <v>1619</v>
      </c>
      <c r="I51" s="4" t="s">
        <v>157</v>
      </c>
      <c r="J51" s="4" t="s">
        <v>3022</v>
      </c>
      <c r="K51" s="263" t="s">
        <v>3045</v>
      </c>
      <c r="L51" s="4" t="s">
        <v>161</v>
      </c>
      <c r="M51" s="4"/>
    </row>
    <row r="52" spans="1:13" ht="16.5" hidden="1">
      <c r="A52" s="1" t="s">
        <v>7</v>
      </c>
      <c r="B52" s="1" t="s">
        <v>7</v>
      </c>
      <c r="C52" s="1">
        <v>51</v>
      </c>
      <c r="D52" s="2">
        <v>1</v>
      </c>
      <c r="E52" s="7" t="s">
        <v>162</v>
      </c>
      <c r="F52" s="3" t="s">
        <v>1620</v>
      </c>
      <c r="G52" s="5" t="s">
        <v>87</v>
      </c>
      <c r="H52" s="3" t="s">
        <v>1621</v>
      </c>
      <c r="I52" s="4" t="s">
        <v>157</v>
      </c>
      <c r="J52" s="4" t="s">
        <v>3033</v>
      </c>
      <c r="K52" s="261" t="s">
        <v>3049</v>
      </c>
      <c r="L52" s="4" t="s">
        <v>88</v>
      </c>
      <c r="M52" s="4"/>
    </row>
    <row r="53" spans="1:13" ht="16.5" hidden="1">
      <c r="A53" s="1" t="s">
        <v>7</v>
      </c>
      <c r="B53" s="1" t="s">
        <v>7</v>
      </c>
      <c r="C53" s="1">
        <v>52</v>
      </c>
      <c r="D53" s="2">
        <v>1</v>
      </c>
      <c r="E53" s="7" t="s">
        <v>163</v>
      </c>
      <c r="F53" s="1"/>
      <c r="G53" s="5" t="s">
        <v>87</v>
      </c>
      <c r="H53" s="3" t="s">
        <v>1622</v>
      </c>
      <c r="I53" s="4" t="s">
        <v>157</v>
      </c>
      <c r="J53" s="4" t="s">
        <v>3030</v>
      </c>
      <c r="K53" s="262" t="s">
        <v>3048</v>
      </c>
      <c r="L53" s="4" t="s">
        <v>88</v>
      </c>
      <c r="M53" s="4"/>
    </row>
    <row r="54" spans="1:13" ht="16.5" hidden="1">
      <c r="A54" s="1" t="s">
        <v>7</v>
      </c>
      <c r="B54" s="1" t="s">
        <v>7</v>
      </c>
      <c r="C54" s="1">
        <v>53</v>
      </c>
      <c r="D54" s="2">
        <v>1</v>
      </c>
      <c r="E54" s="7" t="s">
        <v>164</v>
      </c>
      <c r="F54" s="3" t="s">
        <v>1623</v>
      </c>
      <c r="G54" s="9" t="s">
        <v>165</v>
      </c>
      <c r="H54" s="3" t="s">
        <v>1624</v>
      </c>
      <c r="I54" s="4" t="s">
        <v>157</v>
      </c>
      <c r="J54" s="4" t="s">
        <v>3034</v>
      </c>
      <c r="K54" s="262" t="s">
        <v>3048</v>
      </c>
      <c r="L54" s="4" t="s">
        <v>166</v>
      </c>
      <c r="M54" s="4"/>
    </row>
    <row r="55" spans="1:13" ht="16.5" hidden="1">
      <c r="A55" s="1" t="s">
        <v>7</v>
      </c>
      <c r="B55" s="1" t="s">
        <v>7</v>
      </c>
      <c r="C55" s="1">
        <v>54</v>
      </c>
      <c r="D55" s="2">
        <v>1</v>
      </c>
      <c r="E55" s="7" t="s">
        <v>167</v>
      </c>
      <c r="F55" s="1"/>
      <c r="G55" s="10" t="s">
        <v>168</v>
      </c>
      <c r="H55" s="3" t="s">
        <v>1625</v>
      </c>
      <c r="I55" s="4" t="s">
        <v>157</v>
      </c>
      <c r="J55" s="4" t="s">
        <v>3035</v>
      </c>
      <c r="K55" s="264" t="s">
        <v>3047</v>
      </c>
      <c r="L55" s="4" t="s">
        <v>169</v>
      </c>
      <c r="M55" s="4"/>
    </row>
    <row r="56" spans="1:13" ht="16.5" hidden="1">
      <c r="A56" s="1" t="s">
        <v>7</v>
      </c>
      <c r="B56" s="1" t="s">
        <v>7</v>
      </c>
      <c r="C56" s="1">
        <v>55</v>
      </c>
      <c r="D56" s="2">
        <v>1</v>
      </c>
      <c r="E56" s="7" t="s">
        <v>170</v>
      </c>
      <c r="F56" s="3" t="s">
        <v>1626</v>
      </c>
      <c r="G56" s="11" t="s">
        <v>171</v>
      </c>
      <c r="H56" s="3" t="s">
        <v>1627</v>
      </c>
      <c r="I56" s="4" t="s">
        <v>157</v>
      </c>
      <c r="J56" s="4" t="s">
        <v>3022</v>
      </c>
      <c r="K56" s="263" t="s">
        <v>3045</v>
      </c>
      <c r="L56" s="4" t="s">
        <v>172</v>
      </c>
      <c r="M56" s="4"/>
    </row>
    <row r="57" spans="1:13" ht="16.5" hidden="1">
      <c r="A57" s="1" t="s">
        <v>7</v>
      </c>
      <c r="B57" s="1" t="s">
        <v>7</v>
      </c>
      <c r="C57" s="6">
        <v>56</v>
      </c>
      <c r="D57" s="2">
        <v>1</v>
      </c>
      <c r="E57" s="7" t="s">
        <v>173</v>
      </c>
      <c r="F57" s="3" t="s">
        <v>1628</v>
      </c>
      <c r="G57" s="4" t="s">
        <v>90</v>
      </c>
      <c r="H57" s="3" t="s">
        <v>1629</v>
      </c>
      <c r="I57" s="4" t="s">
        <v>157</v>
      </c>
      <c r="J57" s="4" t="s">
        <v>3026</v>
      </c>
      <c r="K57" s="263" t="s">
        <v>3045</v>
      </c>
      <c r="L57" s="4" t="s">
        <v>174</v>
      </c>
      <c r="M57" s="4"/>
    </row>
    <row r="58" spans="1:13" ht="16.5" hidden="1">
      <c r="A58" s="1" t="s">
        <v>7</v>
      </c>
      <c r="B58" s="1" t="s">
        <v>7</v>
      </c>
      <c r="C58" s="1">
        <v>57</v>
      </c>
      <c r="D58" s="2">
        <v>1</v>
      </c>
      <c r="E58" s="7" t="s">
        <v>175</v>
      </c>
      <c r="F58" s="3" t="s">
        <v>1630</v>
      </c>
      <c r="G58" s="9" t="s">
        <v>165</v>
      </c>
      <c r="H58" s="3" t="s">
        <v>1631</v>
      </c>
      <c r="I58" s="4" t="s">
        <v>157</v>
      </c>
      <c r="J58" s="4" t="s">
        <v>3024</v>
      </c>
      <c r="K58" s="263" t="s">
        <v>3045</v>
      </c>
      <c r="L58" s="4" t="s">
        <v>176</v>
      </c>
      <c r="M58" s="4"/>
    </row>
    <row r="59" spans="1:13" ht="16.5" hidden="1">
      <c r="A59" s="1" t="s">
        <v>7</v>
      </c>
      <c r="B59" s="1" t="s">
        <v>7</v>
      </c>
      <c r="C59" s="1">
        <v>58</v>
      </c>
      <c r="D59" s="2">
        <v>1</v>
      </c>
      <c r="E59" s="7" t="s">
        <v>177</v>
      </c>
      <c r="F59" s="3" t="s">
        <v>1632</v>
      </c>
      <c r="G59" s="5" t="s">
        <v>87</v>
      </c>
      <c r="H59" s="3" t="s">
        <v>1633</v>
      </c>
      <c r="I59" s="4" t="s">
        <v>157</v>
      </c>
      <c r="J59" s="4" t="s">
        <v>3032</v>
      </c>
      <c r="K59" s="262" t="s">
        <v>3048</v>
      </c>
      <c r="L59" s="4" t="s">
        <v>88</v>
      </c>
      <c r="M59" s="4"/>
    </row>
    <row r="60" spans="1:13" ht="16.5" hidden="1">
      <c r="A60" s="1" t="s">
        <v>7</v>
      </c>
      <c r="B60" s="1" t="s">
        <v>7</v>
      </c>
      <c r="C60" s="1">
        <v>59</v>
      </c>
      <c r="D60" s="2">
        <v>1</v>
      </c>
      <c r="E60" s="7" t="s">
        <v>178</v>
      </c>
      <c r="F60" s="3" t="s">
        <v>1634</v>
      </c>
      <c r="G60" s="4" t="s">
        <v>90</v>
      </c>
      <c r="H60" s="3" t="s">
        <v>1635</v>
      </c>
      <c r="I60" s="4" t="s">
        <v>157</v>
      </c>
      <c r="J60" s="4" t="s">
        <v>3036</v>
      </c>
      <c r="K60" s="264" t="s">
        <v>3047</v>
      </c>
      <c r="L60" s="4" t="s">
        <v>179</v>
      </c>
      <c r="M60" s="4"/>
    </row>
    <row r="61" spans="1:13" ht="16.5" hidden="1">
      <c r="A61" s="1" t="s">
        <v>7</v>
      </c>
      <c r="B61" s="1" t="s">
        <v>7</v>
      </c>
      <c r="C61" s="1">
        <v>60</v>
      </c>
      <c r="D61" s="1">
        <v>1.1000000000000001</v>
      </c>
      <c r="E61" s="7" t="s">
        <v>180</v>
      </c>
      <c r="F61" s="1"/>
      <c r="G61" s="8" t="s">
        <v>160</v>
      </c>
      <c r="H61" s="3" t="s">
        <v>1636</v>
      </c>
      <c r="I61" s="4" t="s">
        <v>157</v>
      </c>
      <c r="J61" s="4" t="s">
        <v>3030</v>
      </c>
      <c r="K61" s="262" t="s">
        <v>3048</v>
      </c>
      <c r="L61" s="4" t="s">
        <v>181</v>
      </c>
      <c r="M61" s="4"/>
    </row>
    <row r="62" spans="1:13" ht="16.5" hidden="1">
      <c r="A62" s="1" t="s">
        <v>7</v>
      </c>
      <c r="B62" s="1" t="s">
        <v>7</v>
      </c>
      <c r="C62" s="1">
        <v>61</v>
      </c>
      <c r="D62" s="1">
        <v>1.1000000000000001</v>
      </c>
      <c r="E62" s="7" t="s">
        <v>182</v>
      </c>
      <c r="F62" s="1"/>
      <c r="G62" s="8" t="s">
        <v>160</v>
      </c>
      <c r="H62" s="3" t="s">
        <v>1637</v>
      </c>
      <c r="I62" s="4" t="s">
        <v>157</v>
      </c>
      <c r="J62" s="4" t="s">
        <v>3024</v>
      </c>
      <c r="K62" s="263" t="s">
        <v>3045</v>
      </c>
      <c r="L62" s="4" t="s">
        <v>183</v>
      </c>
      <c r="M62" s="4"/>
    </row>
    <row r="63" spans="1:13" ht="16.5" hidden="1">
      <c r="A63" s="1" t="s">
        <v>7</v>
      </c>
      <c r="B63" s="1" t="s">
        <v>7</v>
      </c>
      <c r="C63" s="1">
        <v>62</v>
      </c>
      <c r="D63" s="1">
        <v>1.2</v>
      </c>
      <c r="E63" s="7" t="s">
        <v>184</v>
      </c>
      <c r="F63" s="3" t="s">
        <v>1638</v>
      </c>
      <c r="G63" s="10" t="s">
        <v>168</v>
      </c>
      <c r="H63" s="3" t="s">
        <v>1639</v>
      </c>
      <c r="I63" s="4" t="s">
        <v>157</v>
      </c>
      <c r="J63" s="4" t="s">
        <v>3037</v>
      </c>
      <c r="K63" s="261" t="s">
        <v>3049</v>
      </c>
      <c r="L63" s="4" t="s">
        <v>185</v>
      </c>
      <c r="M63" s="4"/>
    </row>
    <row r="64" spans="1:13" ht="16.5" hidden="1">
      <c r="A64" s="1" t="s">
        <v>7</v>
      </c>
      <c r="B64" s="1" t="s">
        <v>7</v>
      </c>
      <c r="C64" s="6">
        <v>63</v>
      </c>
      <c r="D64" s="1">
        <v>1.4</v>
      </c>
      <c r="E64" s="7" t="s">
        <v>186</v>
      </c>
      <c r="F64" s="1"/>
      <c r="G64" s="5" t="s">
        <v>87</v>
      </c>
      <c r="H64" s="3" t="s">
        <v>1640</v>
      </c>
      <c r="I64" s="4" t="s">
        <v>157</v>
      </c>
      <c r="J64" s="4" t="s">
        <v>3026</v>
      </c>
      <c r="K64" s="263" t="s">
        <v>3045</v>
      </c>
      <c r="L64" s="4" t="s">
        <v>88</v>
      </c>
      <c r="M64" s="4"/>
    </row>
    <row r="65" spans="1:13" ht="16.5">
      <c r="A65" s="26" t="s">
        <v>27</v>
      </c>
      <c r="B65" s="26" t="s">
        <v>27</v>
      </c>
      <c r="C65" s="1">
        <v>64</v>
      </c>
      <c r="D65" s="1">
        <v>1.4</v>
      </c>
      <c r="E65" s="7" t="s">
        <v>187</v>
      </c>
      <c r="F65" s="1"/>
      <c r="G65" s="3" t="s">
        <v>1641</v>
      </c>
      <c r="H65" s="3" t="s">
        <v>1642</v>
      </c>
      <c r="I65" s="4" t="s">
        <v>157</v>
      </c>
      <c r="J65" s="4" t="s">
        <v>3024</v>
      </c>
      <c r="K65" s="4" t="s">
        <v>3044</v>
      </c>
      <c r="L65" s="4" t="s">
        <v>158</v>
      </c>
      <c r="M65" s="4"/>
    </row>
    <row r="66" spans="1:13" ht="16.5" hidden="1">
      <c r="A66" s="1" t="s">
        <v>7</v>
      </c>
      <c r="B66" s="1" t="s">
        <v>7</v>
      </c>
      <c r="C66" s="1">
        <v>65</v>
      </c>
      <c r="D66" s="2">
        <v>1</v>
      </c>
      <c r="E66" s="7" t="s">
        <v>188</v>
      </c>
      <c r="F66" s="1"/>
      <c r="G66" s="7" t="s">
        <v>120</v>
      </c>
      <c r="H66" s="3" t="s">
        <v>1643</v>
      </c>
      <c r="I66" s="4" t="s">
        <v>157</v>
      </c>
      <c r="J66" s="4" t="s">
        <v>3035</v>
      </c>
      <c r="K66" s="264" t="s">
        <v>3047</v>
      </c>
      <c r="L66" s="4" t="s">
        <v>189</v>
      </c>
      <c r="M66" s="4"/>
    </row>
    <row r="67" spans="1:13" ht="16.5" hidden="1">
      <c r="A67" s="1" t="s">
        <v>7</v>
      </c>
      <c r="B67" s="1" t="s">
        <v>7</v>
      </c>
      <c r="C67" s="1">
        <v>66</v>
      </c>
      <c r="D67" s="2">
        <v>1</v>
      </c>
      <c r="E67" s="7" t="s">
        <v>190</v>
      </c>
      <c r="F67" s="3" t="s">
        <v>1644</v>
      </c>
      <c r="G67" s="5" t="s">
        <v>95</v>
      </c>
      <c r="H67" s="3" t="s">
        <v>1645</v>
      </c>
      <c r="I67" s="4" t="s">
        <v>157</v>
      </c>
      <c r="J67" s="4" t="s">
        <v>3026</v>
      </c>
      <c r="K67" s="263" t="s">
        <v>3045</v>
      </c>
      <c r="L67" s="4" t="s">
        <v>96</v>
      </c>
      <c r="M67" s="4"/>
    </row>
    <row r="68" spans="1:13" ht="16.5" hidden="1">
      <c r="A68" s="1" t="s">
        <v>7</v>
      </c>
      <c r="B68" s="1" t="s">
        <v>7</v>
      </c>
      <c r="C68" s="1">
        <v>67</v>
      </c>
      <c r="D68" s="2">
        <v>1</v>
      </c>
      <c r="E68" s="7" t="s">
        <v>191</v>
      </c>
      <c r="F68" s="1"/>
      <c r="G68" s="5" t="s">
        <v>95</v>
      </c>
      <c r="H68" s="3" t="s">
        <v>1646</v>
      </c>
      <c r="I68" s="4" t="s">
        <v>157</v>
      </c>
      <c r="J68" s="4" t="s">
        <v>3024</v>
      </c>
      <c r="K68" s="263" t="s">
        <v>3045</v>
      </c>
      <c r="L68" s="4" t="s">
        <v>96</v>
      </c>
      <c r="M68" s="4"/>
    </row>
    <row r="69" spans="1:13" ht="16.5" hidden="1">
      <c r="A69" s="1" t="s">
        <v>7</v>
      </c>
      <c r="B69" s="1" t="s">
        <v>7</v>
      </c>
      <c r="C69" s="1">
        <v>68</v>
      </c>
      <c r="D69" s="2">
        <v>1</v>
      </c>
      <c r="E69" s="7" t="s">
        <v>192</v>
      </c>
      <c r="F69" s="1"/>
      <c r="G69" s="5" t="s">
        <v>134</v>
      </c>
      <c r="H69" s="3" t="s">
        <v>1647</v>
      </c>
      <c r="I69" s="4" t="s">
        <v>157</v>
      </c>
      <c r="J69" s="4" t="s">
        <v>3030</v>
      </c>
      <c r="K69" s="262" t="s">
        <v>3048</v>
      </c>
      <c r="L69" s="4" t="s">
        <v>135</v>
      </c>
      <c r="M69" s="4"/>
    </row>
    <row r="70" spans="1:13" ht="16.5" hidden="1">
      <c r="A70" s="1" t="s">
        <v>7</v>
      </c>
      <c r="B70" s="1" t="s">
        <v>7</v>
      </c>
      <c r="C70" s="1">
        <v>69</v>
      </c>
      <c r="D70" s="2">
        <v>1</v>
      </c>
      <c r="E70" s="7" t="s">
        <v>193</v>
      </c>
      <c r="F70" s="3" t="s">
        <v>1648</v>
      </c>
      <c r="G70" s="5" t="s">
        <v>95</v>
      </c>
      <c r="H70" s="3" t="s">
        <v>1649</v>
      </c>
      <c r="I70" s="4" t="s">
        <v>157</v>
      </c>
      <c r="J70" s="4" t="s">
        <v>3032</v>
      </c>
      <c r="K70" s="262" t="s">
        <v>3048</v>
      </c>
      <c r="L70" s="4" t="s">
        <v>96</v>
      </c>
      <c r="M70" s="4"/>
    </row>
    <row r="71" spans="1:13" ht="16.5" hidden="1">
      <c r="A71" s="1" t="s">
        <v>7</v>
      </c>
      <c r="B71" s="1" t="s">
        <v>7</v>
      </c>
      <c r="C71" s="6">
        <v>70</v>
      </c>
      <c r="D71" s="1">
        <v>1.1000000000000001</v>
      </c>
      <c r="E71" s="7" t="s">
        <v>194</v>
      </c>
      <c r="F71" s="3" t="s">
        <v>1650</v>
      </c>
      <c r="G71" s="5" t="s">
        <v>123</v>
      </c>
      <c r="H71" s="3" t="s">
        <v>1651</v>
      </c>
      <c r="I71" s="4" t="s">
        <v>157</v>
      </c>
      <c r="J71" s="4" t="s">
        <v>3026</v>
      </c>
      <c r="K71" s="263" t="s">
        <v>3045</v>
      </c>
      <c r="L71" s="4" t="s">
        <v>137</v>
      </c>
      <c r="M71" s="4"/>
    </row>
    <row r="72" spans="1:13" ht="16.5" hidden="1">
      <c r="A72" s="1" t="s">
        <v>7</v>
      </c>
      <c r="B72" s="1" t="s">
        <v>7</v>
      </c>
      <c r="C72" s="1">
        <v>71</v>
      </c>
      <c r="D72" s="1">
        <v>1.1000000000000001</v>
      </c>
      <c r="E72" s="7" t="s">
        <v>195</v>
      </c>
      <c r="F72" s="1"/>
      <c r="G72" s="5" t="s">
        <v>95</v>
      </c>
      <c r="H72" s="3" t="s">
        <v>1652</v>
      </c>
      <c r="I72" s="4" t="s">
        <v>157</v>
      </c>
      <c r="J72" s="4" t="s">
        <v>3037</v>
      </c>
      <c r="K72" s="261" t="s">
        <v>3049</v>
      </c>
      <c r="L72" s="4" t="s">
        <v>96</v>
      </c>
      <c r="M72" s="4"/>
    </row>
    <row r="73" spans="1:13" ht="16.5" hidden="1">
      <c r="A73" s="1" t="s">
        <v>7</v>
      </c>
      <c r="B73" s="1" t="s">
        <v>7</v>
      </c>
      <c r="C73" s="1">
        <v>72</v>
      </c>
      <c r="D73" s="1">
        <v>1.1000000000000001</v>
      </c>
      <c r="E73" s="7" t="s">
        <v>196</v>
      </c>
      <c r="F73" s="1"/>
      <c r="G73" s="8" t="s">
        <v>160</v>
      </c>
      <c r="H73" s="3" t="s">
        <v>1653</v>
      </c>
      <c r="I73" s="4" t="s">
        <v>157</v>
      </c>
      <c r="J73" s="4" t="s">
        <v>3033</v>
      </c>
      <c r="K73" s="261" t="s">
        <v>3049</v>
      </c>
      <c r="L73" s="4" t="s">
        <v>197</v>
      </c>
      <c r="M73" s="4"/>
    </row>
    <row r="74" spans="1:13" ht="16.5" hidden="1">
      <c r="A74" s="1" t="s">
        <v>7</v>
      </c>
      <c r="B74" s="1" t="s">
        <v>7</v>
      </c>
      <c r="C74" s="1">
        <v>73</v>
      </c>
      <c r="D74" s="1">
        <v>1.2</v>
      </c>
      <c r="E74" s="7" t="s">
        <v>198</v>
      </c>
      <c r="F74" s="3" t="s">
        <v>1654</v>
      </c>
      <c r="G74" s="5" t="s">
        <v>95</v>
      </c>
      <c r="H74" s="3" t="s">
        <v>1655</v>
      </c>
      <c r="I74" s="4" t="s">
        <v>157</v>
      </c>
      <c r="J74" s="4" t="s">
        <v>3024</v>
      </c>
      <c r="K74" s="263" t="s">
        <v>3045</v>
      </c>
      <c r="L74" s="4" t="s">
        <v>96</v>
      </c>
      <c r="M74" s="4"/>
    </row>
    <row r="75" spans="1:13" ht="16.5" hidden="1">
      <c r="A75" s="1" t="s">
        <v>7</v>
      </c>
      <c r="B75" s="1" t="s">
        <v>7</v>
      </c>
      <c r="C75" s="1">
        <v>74</v>
      </c>
      <c r="D75" s="1">
        <v>1.2</v>
      </c>
      <c r="E75" s="7" t="s">
        <v>199</v>
      </c>
      <c r="F75" s="1"/>
      <c r="G75" s="5" t="s">
        <v>134</v>
      </c>
      <c r="H75" s="3" t="s">
        <v>1656</v>
      </c>
      <c r="I75" s="4" t="s">
        <v>157</v>
      </c>
      <c r="J75" s="4" t="s">
        <v>3034</v>
      </c>
      <c r="K75" s="262" t="s">
        <v>3048</v>
      </c>
      <c r="L75" s="4" t="s">
        <v>135</v>
      </c>
      <c r="M75" s="4"/>
    </row>
    <row r="76" spans="1:13" ht="16.5" hidden="1">
      <c r="A76" s="1" t="s">
        <v>7</v>
      </c>
      <c r="B76" s="1" t="s">
        <v>7</v>
      </c>
      <c r="C76" s="1">
        <v>75</v>
      </c>
      <c r="D76" s="1">
        <v>1.3</v>
      </c>
      <c r="E76" s="7" t="s">
        <v>200</v>
      </c>
      <c r="F76" s="1"/>
      <c r="G76" s="5" t="s">
        <v>95</v>
      </c>
      <c r="H76" s="3" t="s">
        <v>1657</v>
      </c>
      <c r="I76" s="4" t="s">
        <v>157</v>
      </c>
      <c r="J76" s="4" t="s">
        <v>3022</v>
      </c>
      <c r="K76" s="263" t="s">
        <v>3045</v>
      </c>
      <c r="L76" s="4" t="s">
        <v>142</v>
      </c>
      <c r="M76" s="4"/>
    </row>
    <row r="77" spans="1:13" ht="16.5" hidden="1">
      <c r="A77" s="1" t="s">
        <v>7</v>
      </c>
      <c r="B77" s="1" t="s">
        <v>7</v>
      </c>
      <c r="C77" s="1">
        <v>76</v>
      </c>
      <c r="D77" s="1">
        <v>1.4</v>
      </c>
      <c r="E77" s="7" t="s">
        <v>201</v>
      </c>
      <c r="F77" s="1"/>
      <c r="G77" s="5" t="s">
        <v>95</v>
      </c>
      <c r="H77" s="3" t="s">
        <v>1658</v>
      </c>
      <c r="I77" s="4" t="s">
        <v>157</v>
      </c>
      <c r="J77" s="4" t="s">
        <v>3035</v>
      </c>
      <c r="K77" s="264" t="s">
        <v>3047</v>
      </c>
      <c r="L77" s="4" t="s">
        <v>96</v>
      </c>
      <c r="M77" s="4"/>
    </row>
    <row r="78" spans="1:13" ht="16.5" hidden="1">
      <c r="A78" s="1" t="s">
        <v>7</v>
      </c>
      <c r="B78" s="1" t="s">
        <v>7</v>
      </c>
      <c r="C78" s="6">
        <v>77</v>
      </c>
      <c r="D78" s="1">
        <v>1.5</v>
      </c>
      <c r="E78" s="7" t="s">
        <v>202</v>
      </c>
      <c r="F78" s="1"/>
      <c r="G78" s="5" t="s">
        <v>95</v>
      </c>
      <c r="H78" s="3" t="s">
        <v>1659</v>
      </c>
      <c r="I78" s="4" t="s">
        <v>157</v>
      </c>
      <c r="J78" s="4" t="s">
        <v>3032</v>
      </c>
      <c r="K78" s="262" t="s">
        <v>3048</v>
      </c>
      <c r="L78" s="4" t="s">
        <v>203</v>
      </c>
      <c r="M78" s="4"/>
    </row>
    <row r="79" spans="1:13" ht="16.5" hidden="1">
      <c r="A79" s="1" t="s">
        <v>7</v>
      </c>
      <c r="B79" s="1" t="s">
        <v>7</v>
      </c>
      <c r="C79" s="1">
        <v>78</v>
      </c>
      <c r="D79" s="1">
        <v>1.6</v>
      </c>
      <c r="E79" s="7" t="s">
        <v>204</v>
      </c>
      <c r="F79" s="1"/>
      <c r="G79" s="5" t="s">
        <v>123</v>
      </c>
      <c r="H79" s="3" t="s">
        <v>1660</v>
      </c>
      <c r="I79" s="4" t="s">
        <v>157</v>
      </c>
      <c r="J79" s="4" t="s">
        <v>3037</v>
      </c>
      <c r="K79" s="261" t="s">
        <v>3049</v>
      </c>
      <c r="L79" s="4" t="s">
        <v>137</v>
      </c>
      <c r="M79" s="4"/>
    </row>
    <row r="80" spans="1:13" ht="16.5" hidden="1">
      <c r="A80" s="1" t="s">
        <v>7</v>
      </c>
      <c r="B80" s="1" t="s">
        <v>27</v>
      </c>
      <c r="C80" s="1">
        <v>79</v>
      </c>
      <c r="D80" s="2">
        <v>2</v>
      </c>
      <c r="E80" s="7" t="s">
        <v>205</v>
      </c>
      <c r="F80" s="3" t="s">
        <v>1661</v>
      </c>
      <c r="G80" s="5" t="s">
        <v>99</v>
      </c>
      <c r="H80" s="3" t="s">
        <v>1662</v>
      </c>
      <c r="I80" s="4" t="s">
        <v>157</v>
      </c>
      <c r="J80" s="4" t="s">
        <v>3024</v>
      </c>
      <c r="K80" s="263" t="s">
        <v>3045</v>
      </c>
      <c r="L80" s="4" t="s">
        <v>108</v>
      </c>
      <c r="M80" s="4"/>
    </row>
    <row r="81" spans="1:13" ht="16.5" hidden="1">
      <c r="A81" s="1" t="s">
        <v>7</v>
      </c>
      <c r="B81" s="1" t="s">
        <v>7</v>
      </c>
      <c r="C81" s="1">
        <v>80</v>
      </c>
      <c r="D81" s="2">
        <v>2</v>
      </c>
      <c r="E81" s="7" t="s">
        <v>206</v>
      </c>
      <c r="F81" s="3" t="s">
        <v>1663</v>
      </c>
      <c r="G81" s="5" t="s">
        <v>99</v>
      </c>
      <c r="H81" s="3" t="s">
        <v>1664</v>
      </c>
      <c r="I81" s="4" t="s">
        <v>157</v>
      </c>
      <c r="J81" s="4" t="s">
        <v>3024</v>
      </c>
      <c r="K81" s="263" t="s">
        <v>3045</v>
      </c>
      <c r="L81" s="4" t="s">
        <v>100</v>
      </c>
      <c r="M81" s="4"/>
    </row>
    <row r="82" spans="1:13" ht="16.5" hidden="1">
      <c r="A82" s="1" t="s">
        <v>7</v>
      </c>
      <c r="B82" s="1" t="s">
        <v>7</v>
      </c>
      <c r="C82" s="1">
        <v>81</v>
      </c>
      <c r="D82" s="2">
        <v>2</v>
      </c>
      <c r="E82" s="7" t="s">
        <v>207</v>
      </c>
      <c r="F82" s="1"/>
      <c r="G82" s="5" t="s">
        <v>99</v>
      </c>
      <c r="H82" s="3" t="s">
        <v>1665</v>
      </c>
      <c r="I82" s="4" t="s">
        <v>157</v>
      </c>
      <c r="J82" s="4" t="s">
        <v>3030</v>
      </c>
      <c r="K82" s="262" t="s">
        <v>3048</v>
      </c>
      <c r="L82" s="4" t="s">
        <v>108</v>
      </c>
      <c r="M82" s="4"/>
    </row>
    <row r="83" spans="1:13" ht="16.5" hidden="1">
      <c r="A83" s="1" t="s">
        <v>7</v>
      </c>
      <c r="B83" s="1" t="s">
        <v>7</v>
      </c>
      <c r="C83" s="1">
        <v>82</v>
      </c>
      <c r="D83" s="2">
        <v>2</v>
      </c>
      <c r="E83" s="7" t="s">
        <v>208</v>
      </c>
      <c r="F83" s="1"/>
      <c r="G83" s="7" t="s">
        <v>120</v>
      </c>
      <c r="H83" s="3" t="s">
        <v>1666</v>
      </c>
      <c r="I83" s="4" t="s">
        <v>157</v>
      </c>
      <c r="J83" s="4" t="s">
        <v>3032</v>
      </c>
      <c r="K83" s="262" t="s">
        <v>3048</v>
      </c>
      <c r="L83" s="4" t="s">
        <v>209</v>
      </c>
      <c r="M83" s="4"/>
    </row>
    <row r="84" spans="1:13" ht="16.5" hidden="1">
      <c r="A84" s="1" t="s">
        <v>7</v>
      </c>
      <c r="B84" s="1" t="s">
        <v>7</v>
      </c>
      <c r="C84" s="1">
        <v>83</v>
      </c>
      <c r="D84" s="2">
        <v>2</v>
      </c>
      <c r="E84" s="7" t="s">
        <v>210</v>
      </c>
      <c r="F84" s="3" t="s">
        <v>1667</v>
      </c>
      <c r="G84" s="10" t="s">
        <v>168</v>
      </c>
      <c r="H84" s="3" t="s">
        <v>1668</v>
      </c>
      <c r="I84" s="4" t="s">
        <v>157</v>
      </c>
      <c r="J84" s="4" t="s">
        <v>3022</v>
      </c>
      <c r="K84" s="263" t="s">
        <v>3045</v>
      </c>
      <c r="L84" s="4" t="s">
        <v>211</v>
      </c>
      <c r="M84" s="4"/>
    </row>
    <row r="85" spans="1:13" ht="16.5" hidden="1">
      <c r="A85" s="1" t="s">
        <v>7</v>
      </c>
      <c r="B85" s="1" t="s">
        <v>7</v>
      </c>
      <c r="C85" s="6">
        <v>84</v>
      </c>
      <c r="D85" s="2">
        <v>2</v>
      </c>
      <c r="E85" s="7" t="s">
        <v>212</v>
      </c>
      <c r="F85" s="1"/>
      <c r="G85" s="8" t="s">
        <v>160</v>
      </c>
      <c r="H85" s="3" t="s">
        <v>1669</v>
      </c>
      <c r="I85" s="4" t="s">
        <v>157</v>
      </c>
      <c r="J85" s="4" t="s">
        <v>3022</v>
      </c>
      <c r="K85" s="263" t="s">
        <v>3045</v>
      </c>
      <c r="L85" s="4" t="s">
        <v>213</v>
      </c>
      <c r="M85" s="4"/>
    </row>
    <row r="86" spans="1:13" ht="16.5" hidden="1">
      <c r="A86" s="1" t="s">
        <v>7</v>
      </c>
      <c r="B86" s="1" t="s">
        <v>7</v>
      </c>
      <c r="C86" s="1">
        <v>85</v>
      </c>
      <c r="D86" s="2">
        <v>2</v>
      </c>
      <c r="E86" s="7" t="s">
        <v>214</v>
      </c>
      <c r="F86" s="1"/>
      <c r="G86" s="8" t="s">
        <v>160</v>
      </c>
      <c r="H86" s="3" t="s">
        <v>1670</v>
      </c>
      <c r="I86" s="4" t="s">
        <v>157</v>
      </c>
      <c r="J86" s="4" t="s">
        <v>3033</v>
      </c>
      <c r="K86" s="261" t="s">
        <v>3049</v>
      </c>
      <c r="L86" s="4" t="s">
        <v>215</v>
      </c>
      <c r="M86" s="4"/>
    </row>
    <row r="87" spans="1:13" ht="16.5" hidden="1">
      <c r="A87" s="1" t="s">
        <v>7</v>
      </c>
      <c r="B87" s="1" t="s">
        <v>7</v>
      </c>
      <c r="C87" s="1">
        <v>86</v>
      </c>
      <c r="D87" s="2">
        <v>2</v>
      </c>
      <c r="E87" s="7" t="s">
        <v>216</v>
      </c>
      <c r="F87" s="3" t="s">
        <v>1671</v>
      </c>
      <c r="G87" s="7" t="s">
        <v>120</v>
      </c>
      <c r="H87" s="3" t="s">
        <v>1672</v>
      </c>
      <c r="I87" s="4" t="s">
        <v>157</v>
      </c>
      <c r="J87" s="4" t="s">
        <v>3037</v>
      </c>
      <c r="K87" s="261" t="s">
        <v>3049</v>
      </c>
      <c r="L87" s="4" t="s">
        <v>217</v>
      </c>
      <c r="M87" s="4"/>
    </row>
    <row r="88" spans="1:13" ht="16.5">
      <c r="A88" s="26" t="s">
        <v>27</v>
      </c>
      <c r="B88" s="26" t="s">
        <v>27</v>
      </c>
      <c r="C88" s="1">
        <v>87</v>
      </c>
      <c r="D88" s="1">
        <v>2.1</v>
      </c>
      <c r="E88" s="7" t="s">
        <v>218</v>
      </c>
      <c r="F88" s="1"/>
      <c r="G88" s="3" t="s">
        <v>1673</v>
      </c>
      <c r="H88" s="3" t="s">
        <v>1674</v>
      </c>
      <c r="I88" s="4" t="s">
        <v>157</v>
      </c>
      <c r="J88" s="4" t="s">
        <v>3028</v>
      </c>
      <c r="K88" s="4" t="s">
        <v>3046</v>
      </c>
      <c r="L88" s="4" t="s">
        <v>219</v>
      </c>
      <c r="M88" s="4"/>
    </row>
    <row r="89" spans="1:13" ht="16.5">
      <c r="A89" s="26" t="s">
        <v>27</v>
      </c>
      <c r="B89" s="26" t="s">
        <v>27</v>
      </c>
      <c r="C89" s="1">
        <v>88</v>
      </c>
      <c r="D89" s="1">
        <v>2.1</v>
      </c>
      <c r="E89" s="7" t="s">
        <v>220</v>
      </c>
      <c r="F89" s="1"/>
      <c r="G89" s="3" t="s">
        <v>1675</v>
      </c>
      <c r="H89" s="3" t="s">
        <v>1676</v>
      </c>
      <c r="I89" s="4" t="s">
        <v>157</v>
      </c>
      <c r="J89" s="4" t="s">
        <v>3034</v>
      </c>
      <c r="K89" s="4" t="s">
        <v>3048</v>
      </c>
      <c r="L89" s="4" t="s">
        <v>221</v>
      </c>
      <c r="M89" s="4"/>
    </row>
    <row r="90" spans="1:13" ht="16.5">
      <c r="A90" s="26" t="s">
        <v>27</v>
      </c>
      <c r="B90" s="26" t="s">
        <v>27</v>
      </c>
      <c r="C90" s="1">
        <v>89</v>
      </c>
      <c r="D90" s="1">
        <v>2.1</v>
      </c>
      <c r="E90" s="7" t="s">
        <v>222</v>
      </c>
      <c r="F90" s="1"/>
      <c r="G90" s="3" t="s">
        <v>1677</v>
      </c>
      <c r="H90" s="3" t="s">
        <v>1678</v>
      </c>
      <c r="I90" s="4" t="s">
        <v>157</v>
      </c>
      <c r="J90" s="4" t="s">
        <v>3028</v>
      </c>
      <c r="K90" s="4" t="s">
        <v>3046</v>
      </c>
      <c r="L90" s="4" t="s">
        <v>223</v>
      </c>
      <c r="M90" s="4"/>
    </row>
    <row r="91" spans="1:13" ht="16.5" hidden="1">
      <c r="A91" s="1" t="s">
        <v>7</v>
      </c>
      <c r="B91" s="1" t="s">
        <v>7</v>
      </c>
      <c r="C91" s="1">
        <v>90</v>
      </c>
      <c r="D91" s="1">
        <v>2.1</v>
      </c>
      <c r="E91" s="7" t="s">
        <v>224</v>
      </c>
      <c r="F91" s="1"/>
      <c r="G91" s="7" t="s">
        <v>120</v>
      </c>
      <c r="H91" s="3" t="s">
        <v>1679</v>
      </c>
      <c r="I91" s="4" t="s">
        <v>157</v>
      </c>
      <c r="J91" s="4" t="s">
        <v>3026</v>
      </c>
      <c r="K91" s="263" t="s">
        <v>3045</v>
      </c>
      <c r="L91" s="4" t="s">
        <v>225</v>
      </c>
      <c r="M91" s="4"/>
    </row>
    <row r="92" spans="1:13" ht="16.5" hidden="1">
      <c r="A92" s="1" t="s">
        <v>7</v>
      </c>
      <c r="B92" s="1" t="s">
        <v>7</v>
      </c>
      <c r="C92" s="6">
        <v>91</v>
      </c>
      <c r="D92" s="1">
        <v>2.1</v>
      </c>
      <c r="E92" s="7" t="s">
        <v>226</v>
      </c>
      <c r="F92" s="1"/>
      <c r="G92" s="5" t="s">
        <v>99</v>
      </c>
      <c r="H92" s="3" t="s">
        <v>1680</v>
      </c>
      <c r="I92" s="4" t="s">
        <v>157</v>
      </c>
      <c r="J92" s="4" t="s">
        <v>3035</v>
      </c>
      <c r="K92" s="264" t="s">
        <v>3047</v>
      </c>
      <c r="L92" s="4" t="s">
        <v>100</v>
      </c>
      <c r="M92" s="4"/>
    </row>
    <row r="93" spans="1:13" ht="16.5" hidden="1">
      <c r="A93" s="1" t="s">
        <v>7</v>
      </c>
      <c r="B93" s="1" t="s">
        <v>7</v>
      </c>
      <c r="C93" s="1">
        <v>92</v>
      </c>
      <c r="D93" s="1">
        <v>2.1</v>
      </c>
      <c r="E93" s="7" t="s">
        <v>227</v>
      </c>
      <c r="F93" s="1"/>
      <c r="G93" s="5" t="s">
        <v>99</v>
      </c>
      <c r="H93" s="3" t="s">
        <v>1681</v>
      </c>
      <c r="I93" s="4" t="s">
        <v>157</v>
      </c>
      <c r="J93" s="4" t="s">
        <v>3026</v>
      </c>
      <c r="K93" s="263" t="s">
        <v>3045</v>
      </c>
      <c r="L93" s="4" t="s">
        <v>108</v>
      </c>
      <c r="M93" s="4"/>
    </row>
    <row r="94" spans="1:13" ht="16.5" hidden="1">
      <c r="A94" s="1" t="s">
        <v>7</v>
      </c>
      <c r="B94" s="1" t="s">
        <v>7</v>
      </c>
      <c r="C94" s="1">
        <v>93</v>
      </c>
      <c r="D94" s="1">
        <v>2.1</v>
      </c>
      <c r="E94" s="7" t="s">
        <v>228</v>
      </c>
      <c r="F94" s="1"/>
      <c r="G94" s="5" t="s">
        <v>99</v>
      </c>
      <c r="H94" s="3" t="s">
        <v>1682</v>
      </c>
      <c r="I94" s="4" t="s">
        <v>157</v>
      </c>
      <c r="J94" s="4" t="s">
        <v>3034</v>
      </c>
      <c r="K94" s="262" t="s">
        <v>3048</v>
      </c>
      <c r="L94" s="4" t="s">
        <v>108</v>
      </c>
      <c r="M94" s="4"/>
    </row>
    <row r="95" spans="1:13" ht="16.5" hidden="1">
      <c r="A95" s="1" t="s">
        <v>7</v>
      </c>
      <c r="B95" s="1" t="s">
        <v>7</v>
      </c>
      <c r="C95" s="1">
        <v>94</v>
      </c>
      <c r="D95" s="1">
        <v>2.2999999999999998</v>
      </c>
      <c r="E95" s="7" t="s">
        <v>229</v>
      </c>
      <c r="F95" s="1"/>
      <c r="G95" s="5" t="s">
        <v>99</v>
      </c>
      <c r="H95" s="3" t="s">
        <v>1683</v>
      </c>
      <c r="I95" s="4" t="s">
        <v>157</v>
      </c>
      <c r="J95" s="4" t="s">
        <v>3038</v>
      </c>
      <c r="K95" s="261" t="s">
        <v>3049</v>
      </c>
      <c r="L95" s="4" t="s">
        <v>100</v>
      </c>
      <c r="M95" s="4"/>
    </row>
    <row r="96" spans="1:13" ht="16.5" hidden="1">
      <c r="A96" s="1" t="s">
        <v>7</v>
      </c>
      <c r="B96" s="1" t="s">
        <v>7</v>
      </c>
      <c r="C96" s="1">
        <v>95</v>
      </c>
      <c r="D96" s="1">
        <v>2.2999999999999998</v>
      </c>
      <c r="E96" s="7" t="s">
        <v>230</v>
      </c>
      <c r="F96" s="1"/>
      <c r="G96" s="5" t="s">
        <v>99</v>
      </c>
      <c r="H96" s="3" t="s">
        <v>1684</v>
      </c>
      <c r="I96" s="4" t="s">
        <v>157</v>
      </c>
      <c r="J96" s="4" t="s">
        <v>3028</v>
      </c>
      <c r="K96" s="264" t="s">
        <v>3047</v>
      </c>
      <c r="L96" s="4" t="s">
        <v>100</v>
      </c>
      <c r="M96" s="4"/>
    </row>
    <row r="97" spans="1:13" ht="16.5" hidden="1">
      <c r="A97" s="1" t="s">
        <v>7</v>
      </c>
      <c r="B97" s="1" t="s">
        <v>7</v>
      </c>
      <c r="C97" s="1">
        <v>96</v>
      </c>
      <c r="D97" s="1">
        <v>2.2999999999999998</v>
      </c>
      <c r="E97" s="7" t="s">
        <v>231</v>
      </c>
      <c r="F97" s="1"/>
      <c r="G97" s="5" t="s">
        <v>99</v>
      </c>
      <c r="H97" s="3" t="s">
        <v>1685</v>
      </c>
      <c r="I97" s="4" t="s">
        <v>157</v>
      </c>
      <c r="J97" s="4" t="s">
        <v>3039</v>
      </c>
      <c r="K97" s="261" t="s">
        <v>3049</v>
      </c>
      <c r="L97" s="4" t="s">
        <v>100</v>
      </c>
      <c r="M97" s="4"/>
    </row>
    <row r="98" spans="1:13" ht="16.5" hidden="1">
      <c r="A98" s="1" t="s">
        <v>7</v>
      </c>
      <c r="B98" s="1" t="s">
        <v>7</v>
      </c>
      <c r="C98" s="1">
        <v>97</v>
      </c>
      <c r="D98" s="1">
        <v>2.4</v>
      </c>
      <c r="E98" s="7" t="s">
        <v>232</v>
      </c>
      <c r="F98" s="3" t="s">
        <v>1686</v>
      </c>
      <c r="G98" s="5" t="s">
        <v>95</v>
      </c>
      <c r="H98" s="3" t="s">
        <v>1687</v>
      </c>
      <c r="I98" s="4" t="s">
        <v>157</v>
      </c>
      <c r="J98" s="4" t="s">
        <v>3030</v>
      </c>
      <c r="K98" s="262" t="s">
        <v>3048</v>
      </c>
      <c r="L98" s="4" t="s">
        <v>96</v>
      </c>
      <c r="M98" s="4"/>
    </row>
    <row r="99" spans="1:13" ht="16.5" hidden="1">
      <c r="A99" s="1" t="s">
        <v>7</v>
      </c>
      <c r="B99" s="1" t="s">
        <v>7</v>
      </c>
      <c r="C99" s="6">
        <v>98</v>
      </c>
      <c r="D99" s="1">
        <v>2.6</v>
      </c>
      <c r="E99" s="7" t="s">
        <v>233</v>
      </c>
      <c r="F99" s="1"/>
      <c r="G99" s="3" t="s">
        <v>1688</v>
      </c>
      <c r="H99" s="3" t="s">
        <v>1689</v>
      </c>
      <c r="I99" s="4" t="s">
        <v>157</v>
      </c>
      <c r="J99" s="4" t="s">
        <v>3036</v>
      </c>
      <c r="K99" s="264" t="s">
        <v>3047</v>
      </c>
      <c r="L99" s="4" t="s">
        <v>234</v>
      </c>
      <c r="M99" s="4"/>
    </row>
    <row r="100" spans="1:13" ht="16.5" hidden="1">
      <c r="A100" s="26" t="s">
        <v>7</v>
      </c>
      <c r="B100" s="26" t="s">
        <v>7</v>
      </c>
      <c r="C100" s="1">
        <v>99</v>
      </c>
      <c r="D100" s="1">
        <v>1.1000000000000001</v>
      </c>
      <c r="E100" s="12" t="s">
        <v>235</v>
      </c>
      <c r="F100" s="3" t="s">
        <v>1690</v>
      </c>
      <c r="G100" s="8" t="s">
        <v>160</v>
      </c>
      <c r="H100" s="3" t="s">
        <v>1691</v>
      </c>
      <c r="I100" s="4" t="s">
        <v>236</v>
      </c>
      <c r="J100" s="4" t="s">
        <v>3050</v>
      </c>
      <c r="K100" s="4" t="s">
        <v>3049</v>
      </c>
      <c r="L100" s="4" t="s">
        <v>237</v>
      </c>
      <c r="M100" s="4"/>
    </row>
    <row r="101" spans="1:13" ht="16.5">
      <c r="A101" s="26" t="s">
        <v>27</v>
      </c>
      <c r="B101" s="26" t="s">
        <v>27</v>
      </c>
      <c r="C101" s="1">
        <v>100</v>
      </c>
      <c r="D101" s="1">
        <v>1.4</v>
      </c>
      <c r="E101" s="12" t="s">
        <v>238</v>
      </c>
      <c r="F101" s="1"/>
      <c r="G101" s="3" t="s">
        <v>1692</v>
      </c>
      <c r="H101" s="3" t="s">
        <v>1693</v>
      </c>
      <c r="I101" s="4" t="s">
        <v>236</v>
      </c>
      <c r="J101" s="4" t="s">
        <v>3040</v>
      </c>
      <c r="K101" s="4" t="s">
        <v>3048</v>
      </c>
      <c r="L101" s="4" t="s">
        <v>158</v>
      </c>
      <c r="M101" s="4"/>
    </row>
    <row r="102" spans="1:13" ht="16.5" hidden="1">
      <c r="A102" s="1" t="s">
        <v>7</v>
      </c>
      <c r="B102" s="1" t="s">
        <v>7</v>
      </c>
      <c r="C102" s="1">
        <v>101</v>
      </c>
      <c r="D102" s="2">
        <v>1</v>
      </c>
      <c r="E102" s="12" t="s">
        <v>239</v>
      </c>
      <c r="F102" s="1"/>
      <c r="G102" s="7" t="s">
        <v>120</v>
      </c>
      <c r="H102" s="3" t="s">
        <v>1694</v>
      </c>
      <c r="I102" s="4" t="s">
        <v>236</v>
      </c>
      <c r="J102" s="4" t="s">
        <v>3040</v>
      </c>
      <c r="K102" s="262" t="s">
        <v>3048</v>
      </c>
      <c r="L102" s="4" t="s">
        <v>240</v>
      </c>
      <c r="M102" s="4"/>
    </row>
    <row r="103" spans="1:13" ht="16.5" hidden="1">
      <c r="A103" s="1" t="s">
        <v>7</v>
      </c>
      <c r="B103" s="1" t="s">
        <v>7</v>
      </c>
      <c r="C103" s="1">
        <v>102</v>
      </c>
      <c r="D103" s="2">
        <v>1</v>
      </c>
      <c r="E103" s="12" t="s">
        <v>241</v>
      </c>
      <c r="F103" s="1"/>
      <c r="G103" s="10" t="s">
        <v>168</v>
      </c>
      <c r="H103" s="3" t="s">
        <v>1695</v>
      </c>
      <c r="I103" s="4" t="s">
        <v>236</v>
      </c>
      <c r="J103" s="4" t="s">
        <v>3041</v>
      </c>
      <c r="K103" s="261" t="s">
        <v>3049</v>
      </c>
      <c r="L103" s="4" t="s">
        <v>242</v>
      </c>
      <c r="M103" s="4"/>
    </row>
    <row r="104" spans="1:13" ht="16.5" hidden="1">
      <c r="A104" s="1" t="s">
        <v>7</v>
      </c>
      <c r="B104" s="1" t="s">
        <v>7</v>
      </c>
      <c r="C104" s="1">
        <v>103</v>
      </c>
      <c r="D104" s="1">
        <v>1.1000000000000001</v>
      </c>
      <c r="E104" s="12" t="s">
        <v>243</v>
      </c>
      <c r="F104" s="1"/>
      <c r="G104" s="8" t="s">
        <v>160</v>
      </c>
      <c r="H104" s="3" t="s">
        <v>1696</v>
      </c>
      <c r="I104" s="4" t="s">
        <v>236</v>
      </c>
      <c r="J104" s="4" t="s">
        <v>3042</v>
      </c>
      <c r="K104" s="262" t="s">
        <v>3048</v>
      </c>
      <c r="L104" s="4" t="s">
        <v>244</v>
      </c>
      <c r="M104" s="4"/>
    </row>
    <row r="105" spans="1:13" ht="16.5" hidden="1">
      <c r="A105" s="1" t="s">
        <v>7</v>
      </c>
      <c r="B105" s="1" t="s">
        <v>7</v>
      </c>
      <c r="C105" s="1">
        <v>104</v>
      </c>
      <c r="D105" s="1">
        <v>1.6</v>
      </c>
      <c r="E105" s="12" t="s">
        <v>245</v>
      </c>
      <c r="F105" s="1"/>
      <c r="G105" s="7" t="s">
        <v>120</v>
      </c>
      <c r="H105" s="3" t="s">
        <v>1697</v>
      </c>
      <c r="I105" s="4" t="s">
        <v>236</v>
      </c>
      <c r="J105" s="4" t="s">
        <v>3040</v>
      </c>
      <c r="K105" s="262" t="s">
        <v>3048</v>
      </c>
      <c r="L105" s="4" t="s">
        <v>246</v>
      </c>
      <c r="M105" s="4"/>
    </row>
    <row r="106" spans="1:13" ht="16.5" hidden="1">
      <c r="A106" s="1" t="s">
        <v>7</v>
      </c>
      <c r="B106" s="1" t="s">
        <v>7</v>
      </c>
      <c r="C106" s="6">
        <v>105</v>
      </c>
      <c r="D106" s="2">
        <v>2</v>
      </c>
      <c r="E106" s="12" t="s">
        <v>247</v>
      </c>
      <c r="F106" s="1"/>
      <c r="G106" s="7" t="s">
        <v>120</v>
      </c>
      <c r="H106" s="3" t="s">
        <v>1698</v>
      </c>
      <c r="I106" s="4" t="s">
        <v>236</v>
      </c>
      <c r="J106" s="4" t="s">
        <v>3040</v>
      </c>
      <c r="K106" s="262" t="s">
        <v>3048</v>
      </c>
      <c r="L106" s="4" t="s">
        <v>248</v>
      </c>
      <c r="M106" s="4"/>
    </row>
    <row r="107" spans="1:13" ht="16.5" hidden="1">
      <c r="A107" s="1" t="s">
        <v>7</v>
      </c>
      <c r="B107" s="1" t="s">
        <v>7</v>
      </c>
      <c r="C107" s="1">
        <v>106</v>
      </c>
      <c r="D107" s="2">
        <v>2</v>
      </c>
      <c r="E107" s="12" t="s">
        <v>249</v>
      </c>
      <c r="F107" s="1"/>
      <c r="G107" s="8" t="s">
        <v>160</v>
      </c>
      <c r="H107" s="3" t="s">
        <v>1699</v>
      </c>
      <c r="I107" s="4" t="s">
        <v>236</v>
      </c>
      <c r="J107" s="4" t="s">
        <v>3041</v>
      </c>
      <c r="K107" s="261" t="s">
        <v>3049</v>
      </c>
      <c r="L107" s="4" t="s">
        <v>250</v>
      </c>
      <c r="M107" s="4"/>
    </row>
    <row r="108" spans="1:13" ht="16.5">
      <c r="A108" s="26" t="s">
        <v>27</v>
      </c>
      <c r="B108" s="26" t="s">
        <v>27</v>
      </c>
      <c r="C108" s="1">
        <v>107</v>
      </c>
      <c r="D108" s="1">
        <v>2.1</v>
      </c>
      <c r="E108" s="12" t="s">
        <v>251</v>
      </c>
      <c r="F108" s="1"/>
      <c r="G108" s="3" t="s">
        <v>1700</v>
      </c>
      <c r="H108" s="3" t="s">
        <v>1701</v>
      </c>
      <c r="I108" s="4" t="s">
        <v>236</v>
      </c>
      <c r="J108" s="4" t="s">
        <v>3050</v>
      </c>
      <c r="K108" s="4" t="s">
        <v>3049</v>
      </c>
      <c r="L108" s="4" t="s">
        <v>252</v>
      </c>
      <c r="M108" s="4"/>
    </row>
    <row r="109" spans="1:13" ht="16.5">
      <c r="A109" s="26" t="s">
        <v>27</v>
      </c>
      <c r="B109" s="26" t="s">
        <v>27</v>
      </c>
      <c r="C109" s="1">
        <v>108</v>
      </c>
      <c r="D109" s="1">
        <v>2.4</v>
      </c>
      <c r="E109" s="12" t="s">
        <v>253</v>
      </c>
      <c r="F109" s="1"/>
      <c r="G109" s="3" t="s">
        <v>1702</v>
      </c>
      <c r="H109" s="3" t="s">
        <v>1703</v>
      </c>
      <c r="I109" s="4" t="s">
        <v>236</v>
      </c>
      <c r="J109" s="4" t="s">
        <v>3040</v>
      </c>
      <c r="K109" s="4" t="s">
        <v>3048</v>
      </c>
      <c r="L109" s="4" t="s">
        <v>254</v>
      </c>
      <c r="M109" s="4"/>
    </row>
    <row r="110" spans="1:13" ht="16.5" hidden="1">
      <c r="A110" s="1" t="s">
        <v>7</v>
      </c>
      <c r="B110" s="1" t="s">
        <v>7</v>
      </c>
      <c r="C110" s="1">
        <v>109</v>
      </c>
      <c r="D110" s="2">
        <v>1</v>
      </c>
      <c r="E110" s="8" t="s">
        <v>255</v>
      </c>
      <c r="F110" s="1"/>
      <c r="G110" s="4" t="s">
        <v>90</v>
      </c>
      <c r="H110" s="3" t="s">
        <v>1704</v>
      </c>
      <c r="I110" s="4" t="s">
        <v>256</v>
      </c>
      <c r="J110" s="4" t="s">
        <v>3040</v>
      </c>
      <c r="K110" s="262" t="s">
        <v>3048</v>
      </c>
      <c r="L110" s="4" t="s">
        <v>257</v>
      </c>
      <c r="M110" s="4"/>
    </row>
  </sheetData>
  <autoFilter ref="A1:L110" xr:uid="{00000000-0009-0000-0000-000000000000}">
    <filterColumn colId="0">
      <filters>
        <filter val="☐"/>
      </filters>
    </filterColumn>
  </autoFilter>
  <phoneticPr fontId="50" type="noConversion"/>
  <conditionalFormatting sqref="K2:K89 K91:K110">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647"/>
  <sheetViews>
    <sheetView tabSelected="1" workbookViewId="0">
      <pane ySplit="1" topLeftCell="A346" activePane="bottomLeft" state="frozen"/>
      <selection pane="bottomLeft" activeCell="A560" sqref="A560"/>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1705</v>
      </c>
      <c r="B1" s="13" t="s">
        <v>1706</v>
      </c>
      <c r="C1" s="13" t="s">
        <v>1707</v>
      </c>
      <c r="D1" s="14" t="s">
        <v>1708</v>
      </c>
      <c r="E1" s="13" t="s">
        <v>1709</v>
      </c>
      <c r="F1" s="15" t="s">
        <v>1710</v>
      </c>
      <c r="H1" s="248" t="s">
        <v>3006</v>
      </c>
      <c r="I1" s="249" t="s">
        <v>1753</v>
      </c>
      <c r="J1" s="250">
        <f>COUNTIF(A:A,I1)</f>
        <v>610</v>
      </c>
      <c r="K1" s="249" t="s">
        <v>27</v>
      </c>
      <c r="L1" s="247">
        <f>COUNTIF(A:A,K1)</f>
        <v>36</v>
      </c>
    </row>
    <row r="2" spans="1:12" ht="18.75" customHeight="1">
      <c r="A2" s="26" t="s">
        <v>27</v>
      </c>
      <c r="B2" s="17">
        <v>2</v>
      </c>
      <c r="C2" s="18" t="s">
        <v>333</v>
      </c>
      <c r="D2" s="19" t="s">
        <v>334</v>
      </c>
      <c r="E2" s="18" t="s">
        <v>335</v>
      </c>
      <c r="F2" s="20"/>
    </row>
    <row r="3" spans="1:12" ht="18.75" hidden="1" customHeight="1">
      <c r="A3" s="96" t="s">
        <v>7</v>
      </c>
      <c r="B3" s="17">
        <v>2.2999999999999998</v>
      </c>
      <c r="C3" s="18" t="s">
        <v>333</v>
      </c>
      <c r="D3" s="21" t="s">
        <v>336</v>
      </c>
      <c r="E3" s="18" t="s">
        <v>337</v>
      </c>
      <c r="F3" s="20"/>
    </row>
    <row r="4" spans="1:12" ht="18.75" hidden="1" customHeight="1">
      <c r="A4" s="96" t="s">
        <v>7</v>
      </c>
      <c r="B4" s="17">
        <v>2.2999999999999998</v>
      </c>
      <c r="C4" s="18" t="s">
        <v>333</v>
      </c>
      <c r="D4" s="21" t="s">
        <v>338</v>
      </c>
      <c r="E4" s="18" t="s">
        <v>339</v>
      </c>
      <c r="F4" s="20"/>
    </row>
    <row r="5" spans="1:12" ht="18.75" customHeight="1">
      <c r="A5" s="26" t="s">
        <v>27</v>
      </c>
      <c r="B5" s="17">
        <v>2.2999999999999998</v>
      </c>
      <c r="C5" s="18" t="s">
        <v>333</v>
      </c>
      <c r="D5" s="21" t="s">
        <v>340</v>
      </c>
      <c r="E5" s="18" t="s">
        <v>341</v>
      </c>
      <c r="F5" s="20"/>
    </row>
    <row r="6" spans="1:12" ht="18.75" hidden="1" customHeight="1">
      <c r="A6" s="96" t="s">
        <v>1753</v>
      </c>
      <c r="B6" s="23">
        <v>2.6</v>
      </c>
      <c r="C6" s="4" t="s">
        <v>333</v>
      </c>
      <c r="D6" s="24" t="s">
        <v>342</v>
      </c>
      <c r="E6" s="4" t="s">
        <v>343</v>
      </c>
      <c r="F6" s="25"/>
    </row>
    <row r="7" spans="1:12" ht="18.75" hidden="1" customHeight="1">
      <c r="A7" s="96" t="s">
        <v>1753</v>
      </c>
      <c r="B7" s="23">
        <v>2.6</v>
      </c>
      <c r="C7" s="4" t="s">
        <v>333</v>
      </c>
      <c r="D7" s="24" t="s">
        <v>342</v>
      </c>
      <c r="E7" s="4" t="s">
        <v>344</v>
      </c>
      <c r="F7" s="25"/>
    </row>
    <row r="8" spans="1:12" ht="18.75" hidden="1" customHeight="1">
      <c r="A8" s="26" t="s">
        <v>7</v>
      </c>
      <c r="B8" s="23">
        <v>2.6</v>
      </c>
      <c r="C8" s="4" t="s">
        <v>333</v>
      </c>
      <c r="D8" s="24" t="s">
        <v>342</v>
      </c>
      <c r="E8" s="4" t="s">
        <v>345</v>
      </c>
      <c r="F8" s="25"/>
    </row>
    <row r="9" spans="1:12" ht="18.75" hidden="1" customHeight="1">
      <c r="A9" s="96" t="s">
        <v>1753</v>
      </c>
      <c r="B9" s="27">
        <v>1</v>
      </c>
      <c r="C9" s="26" t="s">
        <v>333</v>
      </c>
      <c r="D9" s="28" t="s">
        <v>346</v>
      </c>
      <c r="E9" s="16" t="s">
        <v>347</v>
      </c>
      <c r="F9" s="29"/>
    </row>
    <row r="10" spans="1:12" ht="18.75" hidden="1" customHeight="1">
      <c r="A10" s="96" t="s">
        <v>1753</v>
      </c>
      <c r="B10" s="27">
        <v>1</v>
      </c>
      <c r="C10" s="26" t="s">
        <v>333</v>
      </c>
      <c r="D10" s="28" t="s">
        <v>348</v>
      </c>
      <c r="E10" s="16" t="s">
        <v>349</v>
      </c>
      <c r="F10" s="29"/>
    </row>
    <row r="11" spans="1:12" ht="18.75" hidden="1" customHeight="1">
      <c r="A11" s="96" t="s">
        <v>1753</v>
      </c>
      <c r="B11" s="27">
        <v>1</v>
      </c>
      <c r="C11" s="26" t="s">
        <v>333</v>
      </c>
      <c r="D11" s="28" t="s">
        <v>350</v>
      </c>
      <c r="E11" s="16" t="s">
        <v>351</v>
      </c>
      <c r="F11" s="29"/>
    </row>
    <row r="12" spans="1:12" ht="18.75" customHeight="1">
      <c r="A12" s="26" t="s">
        <v>27</v>
      </c>
      <c r="B12" s="27">
        <v>1</v>
      </c>
      <c r="C12" s="26" t="s">
        <v>333</v>
      </c>
      <c r="D12" s="28" t="s">
        <v>352</v>
      </c>
      <c r="E12" s="16" t="s">
        <v>353</v>
      </c>
      <c r="F12" s="29"/>
    </row>
    <row r="13" spans="1:12" ht="18.75" hidden="1" customHeight="1">
      <c r="A13" s="96" t="s">
        <v>1753</v>
      </c>
      <c r="B13" s="27">
        <v>1</v>
      </c>
      <c r="C13" s="26" t="s">
        <v>333</v>
      </c>
      <c r="D13" s="28" t="s">
        <v>354</v>
      </c>
      <c r="E13" s="16" t="s">
        <v>355</v>
      </c>
      <c r="F13" s="29"/>
    </row>
    <row r="14" spans="1:12" ht="18.75" hidden="1" customHeight="1">
      <c r="A14" s="96" t="s">
        <v>1753</v>
      </c>
      <c r="B14" s="27">
        <v>1</v>
      </c>
      <c r="C14" s="26" t="s">
        <v>333</v>
      </c>
      <c r="D14" s="28" t="s">
        <v>356</v>
      </c>
      <c r="E14" s="16" t="s">
        <v>357</v>
      </c>
      <c r="F14" s="29"/>
    </row>
    <row r="15" spans="1:12" ht="18.75" hidden="1" customHeight="1">
      <c r="A15" s="96" t="s">
        <v>1753</v>
      </c>
      <c r="B15" s="27">
        <v>1</v>
      </c>
      <c r="C15" s="26" t="s">
        <v>333</v>
      </c>
      <c r="D15" s="28" t="s">
        <v>358</v>
      </c>
      <c r="E15" s="16" t="s">
        <v>359</v>
      </c>
      <c r="F15" s="29"/>
    </row>
    <row r="16" spans="1:12" ht="18.75" hidden="1" customHeight="1">
      <c r="A16" s="96" t="s">
        <v>1753</v>
      </c>
      <c r="B16" s="27">
        <v>1</v>
      </c>
      <c r="C16" s="26" t="s">
        <v>333</v>
      </c>
      <c r="D16" s="28" t="s">
        <v>360</v>
      </c>
      <c r="E16" s="16" t="s">
        <v>361</v>
      </c>
      <c r="F16" s="29"/>
    </row>
    <row r="17" spans="1:6" ht="18.75" hidden="1" customHeight="1">
      <c r="A17" s="96" t="s">
        <v>1753</v>
      </c>
      <c r="B17" s="27">
        <v>1</v>
      </c>
      <c r="C17" s="26" t="s">
        <v>333</v>
      </c>
      <c r="D17" s="28" t="s">
        <v>362</v>
      </c>
      <c r="E17" s="16" t="s">
        <v>363</v>
      </c>
      <c r="F17" s="29"/>
    </row>
    <row r="18" spans="1:6" ht="18.75" hidden="1" customHeight="1">
      <c r="A18" s="96" t="s">
        <v>1753</v>
      </c>
      <c r="B18" s="27">
        <v>1</v>
      </c>
      <c r="C18" s="26" t="s">
        <v>333</v>
      </c>
      <c r="D18" s="28" t="s">
        <v>364</v>
      </c>
      <c r="E18" s="16" t="s">
        <v>365</v>
      </c>
      <c r="F18" s="29"/>
    </row>
    <row r="19" spans="1:6" ht="18.75" hidden="1" customHeight="1">
      <c r="A19" s="96" t="s">
        <v>1753</v>
      </c>
      <c r="B19" s="27">
        <v>1</v>
      </c>
      <c r="C19" s="26" t="s">
        <v>333</v>
      </c>
      <c r="D19" s="28" t="s">
        <v>366</v>
      </c>
      <c r="E19" s="16" t="s">
        <v>367</v>
      </c>
      <c r="F19" s="29"/>
    </row>
    <row r="20" spans="1:6" ht="18.75" hidden="1" customHeight="1">
      <c r="A20" s="96" t="s">
        <v>1753</v>
      </c>
      <c r="B20" s="27">
        <v>1</v>
      </c>
      <c r="C20" s="26" t="s">
        <v>333</v>
      </c>
      <c r="D20" s="28" t="s">
        <v>368</v>
      </c>
      <c r="E20" s="16" t="s">
        <v>369</v>
      </c>
      <c r="F20" s="29"/>
    </row>
    <row r="21" spans="1:6" ht="18.75" hidden="1" customHeight="1">
      <c r="A21" s="96" t="s">
        <v>1753</v>
      </c>
      <c r="B21" s="27">
        <v>1</v>
      </c>
      <c r="C21" s="26" t="s">
        <v>333</v>
      </c>
      <c r="D21" s="28" t="s">
        <v>370</v>
      </c>
      <c r="E21" s="16" t="s">
        <v>371</v>
      </c>
      <c r="F21" s="29"/>
    </row>
    <row r="22" spans="1:6" ht="18.75" hidden="1" customHeight="1">
      <c r="A22" s="96" t="s">
        <v>1753</v>
      </c>
      <c r="B22" s="27">
        <v>1</v>
      </c>
      <c r="C22" s="26" t="s">
        <v>333</v>
      </c>
      <c r="D22" s="28" t="s">
        <v>372</v>
      </c>
      <c r="E22" s="16" t="s">
        <v>373</v>
      </c>
      <c r="F22" s="29"/>
    </row>
    <row r="23" spans="1:6" ht="18.75" hidden="1" customHeight="1">
      <c r="A23" s="96" t="s">
        <v>1753</v>
      </c>
      <c r="B23" s="27">
        <v>1</v>
      </c>
      <c r="C23" s="26" t="s">
        <v>333</v>
      </c>
      <c r="D23" s="28" t="s">
        <v>374</v>
      </c>
      <c r="E23" s="16" t="s">
        <v>375</v>
      </c>
      <c r="F23" s="29"/>
    </row>
    <row r="24" spans="1:6" ht="18.75" hidden="1" customHeight="1">
      <c r="A24" s="96" t="s">
        <v>1753</v>
      </c>
      <c r="B24" s="27">
        <v>1</v>
      </c>
      <c r="C24" s="26" t="s">
        <v>333</v>
      </c>
      <c r="D24" s="28" t="s">
        <v>376</v>
      </c>
      <c r="E24" s="16" t="s">
        <v>377</v>
      </c>
      <c r="F24" s="29"/>
    </row>
    <row r="25" spans="1:6" ht="18.75" hidden="1" customHeight="1">
      <c r="A25" s="96" t="s">
        <v>1753</v>
      </c>
      <c r="B25" s="27">
        <v>1</v>
      </c>
      <c r="C25" s="26" t="s">
        <v>333</v>
      </c>
      <c r="D25" s="28" t="s">
        <v>378</v>
      </c>
      <c r="E25" s="16" t="s">
        <v>379</v>
      </c>
      <c r="F25" s="29"/>
    </row>
    <row r="26" spans="1:6" ht="18.75" customHeight="1">
      <c r="A26" s="26" t="s">
        <v>27</v>
      </c>
      <c r="B26" s="27">
        <v>1.1000000000000001</v>
      </c>
      <c r="C26" s="26" t="s">
        <v>333</v>
      </c>
      <c r="D26" s="28" t="s">
        <v>380</v>
      </c>
      <c r="E26" s="16" t="s">
        <v>381</v>
      </c>
      <c r="F26" s="29"/>
    </row>
    <row r="27" spans="1:6" ht="18.75" hidden="1" customHeight="1">
      <c r="A27" s="26" t="s">
        <v>7</v>
      </c>
      <c r="B27" s="27">
        <v>1.1000000000000001</v>
      </c>
      <c r="C27" s="26" t="s">
        <v>333</v>
      </c>
      <c r="D27" s="28" t="s">
        <v>382</v>
      </c>
      <c r="E27" s="16" t="s">
        <v>383</v>
      </c>
      <c r="F27" s="29"/>
    </row>
    <row r="28" spans="1:6" ht="18.75" customHeight="1">
      <c r="A28" s="26" t="s">
        <v>27</v>
      </c>
      <c r="B28" s="17">
        <v>2</v>
      </c>
      <c r="C28" s="18" t="s">
        <v>333</v>
      </c>
      <c r="D28" s="21" t="s">
        <v>384</v>
      </c>
      <c r="E28" s="18" t="s">
        <v>385</v>
      </c>
      <c r="F28" s="20"/>
    </row>
    <row r="29" spans="1:6" ht="18.75" hidden="1" customHeight="1">
      <c r="A29" s="96" t="s">
        <v>1753</v>
      </c>
      <c r="B29" s="27">
        <v>1.1000000000000001</v>
      </c>
      <c r="C29" s="26" t="s">
        <v>333</v>
      </c>
      <c r="D29" s="28" t="s">
        <v>386</v>
      </c>
      <c r="E29" s="16" t="s">
        <v>387</v>
      </c>
      <c r="F29" s="29"/>
    </row>
    <row r="30" spans="1:6" ht="18.75" hidden="1" customHeight="1">
      <c r="A30" s="96" t="s">
        <v>1753</v>
      </c>
      <c r="B30" s="27">
        <v>1.1000000000000001</v>
      </c>
      <c r="C30" s="26" t="s">
        <v>333</v>
      </c>
      <c r="D30" s="28" t="s">
        <v>386</v>
      </c>
      <c r="E30" s="16" t="s">
        <v>388</v>
      </c>
      <c r="F30" s="29"/>
    </row>
    <row r="31" spans="1:6" ht="18.75" hidden="1" customHeight="1">
      <c r="A31" s="96" t="s">
        <v>1753</v>
      </c>
      <c r="B31" s="27">
        <v>1.1000000000000001</v>
      </c>
      <c r="C31" s="26" t="s">
        <v>333</v>
      </c>
      <c r="D31" s="28" t="s">
        <v>386</v>
      </c>
      <c r="E31" s="16" t="s">
        <v>389</v>
      </c>
      <c r="F31" s="29"/>
    </row>
    <row r="32" spans="1:6" ht="18.75" hidden="1" customHeight="1">
      <c r="A32" s="96" t="s">
        <v>1753</v>
      </c>
      <c r="B32" s="27">
        <v>1.1000000000000001</v>
      </c>
      <c r="C32" s="26" t="s">
        <v>333</v>
      </c>
      <c r="D32" s="28" t="s">
        <v>390</v>
      </c>
      <c r="E32" s="16" t="s">
        <v>391</v>
      </c>
      <c r="F32" s="29"/>
    </row>
    <row r="33" spans="1:6" ht="18.75" hidden="1" customHeight="1">
      <c r="A33" s="96" t="s">
        <v>1753</v>
      </c>
      <c r="B33" s="27">
        <v>1.1000000000000001</v>
      </c>
      <c r="C33" s="26" t="s">
        <v>333</v>
      </c>
      <c r="D33" s="28" t="s">
        <v>390</v>
      </c>
      <c r="E33" s="16" t="s">
        <v>392</v>
      </c>
      <c r="F33" s="29"/>
    </row>
    <row r="34" spans="1:6" ht="18.75" hidden="1" customHeight="1">
      <c r="A34" s="96" t="s">
        <v>1753</v>
      </c>
      <c r="B34" s="27">
        <v>1.1000000000000001</v>
      </c>
      <c r="C34" s="26" t="s">
        <v>333</v>
      </c>
      <c r="D34" s="28" t="s">
        <v>390</v>
      </c>
      <c r="E34" s="16" t="s">
        <v>393</v>
      </c>
      <c r="F34" s="29"/>
    </row>
    <row r="35" spans="1:6" ht="18.75" hidden="1" customHeight="1">
      <c r="A35" s="96" t="s">
        <v>1753</v>
      </c>
      <c r="B35" s="27">
        <v>1.1000000000000001</v>
      </c>
      <c r="C35" s="26" t="s">
        <v>333</v>
      </c>
      <c r="D35" s="28" t="s">
        <v>394</v>
      </c>
      <c r="E35" s="16" t="s">
        <v>395</v>
      </c>
      <c r="F35" s="29"/>
    </row>
    <row r="36" spans="1:6" ht="18.75" hidden="1" customHeight="1">
      <c r="A36" s="96" t="s">
        <v>1753</v>
      </c>
      <c r="B36" s="27">
        <v>1.2</v>
      </c>
      <c r="C36" s="26" t="s">
        <v>333</v>
      </c>
      <c r="D36" s="28" t="s">
        <v>396</v>
      </c>
      <c r="E36" s="16" t="s">
        <v>397</v>
      </c>
      <c r="F36" s="29"/>
    </row>
    <row r="37" spans="1:6" ht="18.75" hidden="1" customHeight="1">
      <c r="A37" s="96" t="s">
        <v>1753</v>
      </c>
      <c r="B37" s="27">
        <v>1.2</v>
      </c>
      <c r="C37" s="26" t="s">
        <v>333</v>
      </c>
      <c r="D37" s="28" t="s">
        <v>398</v>
      </c>
      <c r="E37" s="16" t="s">
        <v>399</v>
      </c>
      <c r="F37" s="29"/>
    </row>
    <row r="38" spans="1:6" ht="18.75" hidden="1" customHeight="1">
      <c r="A38" s="96" t="s">
        <v>1753</v>
      </c>
      <c r="B38" s="27">
        <v>1.2</v>
      </c>
      <c r="C38" s="26" t="s">
        <v>333</v>
      </c>
      <c r="D38" s="28" t="s">
        <v>400</v>
      </c>
      <c r="E38" s="16" t="s">
        <v>401</v>
      </c>
      <c r="F38" s="29"/>
    </row>
    <row r="39" spans="1:6" ht="18.75" hidden="1" customHeight="1">
      <c r="A39" s="96" t="s">
        <v>1753</v>
      </c>
      <c r="B39" s="27">
        <v>1.2</v>
      </c>
      <c r="C39" s="26" t="s">
        <v>333</v>
      </c>
      <c r="D39" s="28" t="s">
        <v>402</v>
      </c>
      <c r="E39" s="16" t="s">
        <v>403</v>
      </c>
      <c r="F39" s="29"/>
    </row>
    <row r="40" spans="1:6" ht="18.75" hidden="1" customHeight="1">
      <c r="A40" s="96" t="s">
        <v>1753</v>
      </c>
      <c r="B40" s="27">
        <v>1.2</v>
      </c>
      <c r="C40" s="26" t="s">
        <v>333</v>
      </c>
      <c r="D40" s="28" t="s">
        <v>404</v>
      </c>
      <c r="E40" s="16" t="s">
        <v>405</v>
      </c>
      <c r="F40" s="29"/>
    </row>
    <row r="41" spans="1:6" ht="18.75" hidden="1" customHeight="1">
      <c r="A41" s="96" t="s">
        <v>1753</v>
      </c>
      <c r="B41" s="27">
        <v>1.2</v>
      </c>
      <c r="C41" s="26" t="s">
        <v>333</v>
      </c>
      <c r="D41" s="28" t="s">
        <v>406</v>
      </c>
      <c r="E41" s="16" t="s">
        <v>407</v>
      </c>
      <c r="F41" s="29"/>
    </row>
    <row r="42" spans="1:6" ht="18.75" hidden="1" customHeight="1">
      <c r="A42" s="96" t="s">
        <v>1753</v>
      </c>
      <c r="B42" s="27">
        <v>1.2</v>
      </c>
      <c r="C42" s="26" t="s">
        <v>333</v>
      </c>
      <c r="D42" s="28" t="s">
        <v>408</v>
      </c>
      <c r="E42" s="16" t="s">
        <v>409</v>
      </c>
      <c r="F42" s="29"/>
    </row>
    <row r="43" spans="1:6" ht="18.75" hidden="1" customHeight="1">
      <c r="A43" s="96" t="s">
        <v>1753</v>
      </c>
      <c r="B43" s="27">
        <v>1.2</v>
      </c>
      <c r="C43" s="26" t="s">
        <v>333</v>
      </c>
      <c r="D43" s="28" t="s">
        <v>410</v>
      </c>
      <c r="E43" s="16" t="s">
        <v>411</v>
      </c>
      <c r="F43" s="29"/>
    </row>
    <row r="44" spans="1:6" ht="18.75" hidden="1" customHeight="1">
      <c r="A44" s="96" t="s">
        <v>1753</v>
      </c>
      <c r="B44" s="27">
        <v>1.2</v>
      </c>
      <c r="C44" s="26" t="s">
        <v>333</v>
      </c>
      <c r="D44" s="28" t="s">
        <v>412</v>
      </c>
      <c r="E44" s="16" t="s">
        <v>413</v>
      </c>
      <c r="F44" s="29"/>
    </row>
    <row r="45" spans="1:6" ht="18.75" hidden="1" customHeight="1">
      <c r="A45" s="96" t="s">
        <v>1753</v>
      </c>
      <c r="B45" s="27">
        <v>1.2</v>
      </c>
      <c r="C45" s="26" t="s">
        <v>333</v>
      </c>
      <c r="D45" s="28" t="s">
        <v>414</v>
      </c>
      <c r="E45" s="16" t="s">
        <v>415</v>
      </c>
      <c r="F45" s="29"/>
    </row>
    <row r="46" spans="1:6" ht="18.75" hidden="1" customHeight="1">
      <c r="A46" s="96" t="s">
        <v>1753</v>
      </c>
      <c r="B46" s="27">
        <v>1.2</v>
      </c>
      <c r="C46" s="26" t="s">
        <v>333</v>
      </c>
      <c r="D46" s="28" t="s">
        <v>416</v>
      </c>
      <c r="E46" s="16" t="s">
        <v>417</v>
      </c>
      <c r="F46" s="29"/>
    </row>
    <row r="47" spans="1:6" ht="18.75" hidden="1" customHeight="1">
      <c r="A47" s="96" t="s">
        <v>1753</v>
      </c>
      <c r="B47" s="27">
        <v>1.2</v>
      </c>
      <c r="C47" s="26" t="s">
        <v>333</v>
      </c>
      <c r="D47" s="28" t="s">
        <v>418</v>
      </c>
      <c r="E47" s="16" t="s">
        <v>419</v>
      </c>
      <c r="F47" s="29"/>
    </row>
    <row r="48" spans="1:6" ht="18.75" hidden="1" customHeight="1">
      <c r="A48" s="96" t="s">
        <v>1753</v>
      </c>
      <c r="B48" s="27">
        <v>1.2</v>
      </c>
      <c r="C48" s="26" t="s">
        <v>333</v>
      </c>
      <c r="D48" s="28" t="s">
        <v>420</v>
      </c>
      <c r="E48" s="16" t="s">
        <v>421</v>
      </c>
      <c r="F48" s="29"/>
    </row>
    <row r="49" spans="1:6" ht="18.75" hidden="1" customHeight="1">
      <c r="A49" s="96" t="s">
        <v>1753</v>
      </c>
      <c r="B49" s="27">
        <v>1.2</v>
      </c>
      <c r="C49" s="26" t="s">
        <v>333</v>
      </c>
      <c r="D49" s="28" t="s">
        <v>422</v>
      </c>
      <c r="E49" s="16" t="s">
        <v>423</v>
      </c>
      <c r="F49" s="29"/>
    </row>
    <row r="50" spans="1:6" ht="18.75" hidden="1" customHeight="1">
      <c r="A50" s="96" t="s">
        <v>1753</v>
      </c>
      <c r="B50" s="27">
        <v>1.3</v>
      </c>
      <c r="C50" s="26" t="s">
        <v>333</v>
      </c>
      <c r="D50" s="28" t="s">
        <v>424</v>
      </c>
      <c r="E50" s="16" t="s">
        <v>425</v>
      </c>
      <c r="F50" s="29"/>
    </row>
    <row r="51" spans="1:6" ht="18.75" hidden="1" customHeight="1">
      <c r="A51" s="96" t="s">
        <v>1753</v>
      </c>
      <c r="B51" s="27">
        <v>1.4</v>
      </c>
      <c r="C51" s="26" t="s">
        <v>333</v>
      </c>
      <c r="D51" s="28" t="s">
        <v>426</v>
      </c>
      <c r="E51" s="16" t="s">
        <v>427</v>
      </c>
      <c r="F51" s="29"/>
    </row>
    <row r="52" spans="1:6" ht="18.75" hidden="1" customHeight="1">
      <c r="A52" s="96" t="s">
        <v>1753</v>
      </c>
      <c r="B52" s="27">
        <v>1.6</v>
      </c>
      <c r="C52" s="26" t="s">
        <v>333</v>
      </c>
      <c r="D52" s="30" t="s">
        <v>428</v>
      </c>
      <c r="E52" s="27" t="s">
        <v>429</v>
      </c>
      <c r="F52" s="31"/>
    </row>
    <row r="53" spans="1:6" ht="18.75" hidden="1" customHeight="1">
      <c r="A53" s="96" t="s">
        <v>1753</v>
      </c>
      <c r="B53" s="27">
        <v>1.6</v>
      </c>
      <c r="C53" s="26" t="s">
        <v>333</v>
      </c>
      <c r="D53" s="30" t="s">
        <v>430</v>
      </c>
      <c r="E53" s="27" t="s">
        <v>431</v>
      </c>
      <c r="F53" s="31"/>
    </row>
    <row r="54" spans="1:6" ht="18.75" hidden="1" customHeight="1">
      <c r="A54" s="96" t="s">
        <v>1753</v>
      </c>
      <c r="B54" s="27">
        <v>1.6</v>
      </c>
      <c r="C54" s="26" t="s">
        <v>333</v>
      </c>
      <c r="D54" s="30" t="s">
        <v>432</v>
      </c>
      <c r="E54" s="27" t="s">
        <v>433</v>
      </c>
      <c r="F54" s="31"/>
    </row>
    <row r="55" spans="1:6" ht="18.75" hidden="1" customHeight="1">
      <c r="A55" s="96" t="s">
        <v>1753</v>
      </c>
      <c r="B55" s="27">
        <v>1.6</v>
      </c>
      <c r="C55" s="26" t="s">
        <v>333</v>
      </c>
      <c r="D55" s="30" t="s">
        <v>434</v>
      </c>
      <c r="E55" s="27" t="s">
        <v>435</v>
      </c>
      <c r="F55" s="31"/>
    </row>
    <row r="56" spans="1:6" ht="18.75" hidden="1" customHeight="1">
      <c r="A56" s="96" t="s">
        <v>1753</v>
      </c>
      <c r="B56" s="27">
        <v>1.6</v>
      </c>
      <c r="C56" s="26" t="s">
        <v>333</v>
      </c>
      <c r="D56" s="32" t="s">
        <v>436</v>
      </c>
      <c r="E56" s="26" t="s">
        <v>437</v>
      </c>
      <c r="F56" s="33"/>
    </row>
    <row r="57" spans="1:6" ht="18.75" hidden="1" customHeight="1">
      <c r="A57" s="96" t="s">
        <v>1753</v>
      </c>
      <c r="B57" s="17">
        <v>2</v>
      </c>
      <c r="C57" s="18" t="s">
        <v>333</v>
      </c>
      <c r="D57" s="21" t="s">
        <v>438</v>
      </c>
      <c r="E57" s="18" t="s">
        <v>439</v>
      </c>
      <c r="F57" s="20"/>
    </row>
    <row r="58" spans="1:6" ht="18.75" hidden="1" customHeight="1">
      <c r="A58" s="96" t="s">
        <v>1753</v>
      </c>
      <c r="B58" s="17">
        <v>2</v>
      </c>
      <c r="C58" s="18" t="s">
        <v>333</v>
      </c>
      <c r="D58" s="21" t="s">
        <v>440</v>
      </c>
      <c r="E58" s="18" t="s">
        <v>441</v>
      </c>
      <c r="F58" s="20"/>
    </row>
    <row r="59" spans="1:6" ht="18.75" hidden="1" customHeight="1">
      <c r="A59" s="96" t="s">
        <v>1753</v>
      </c>
      <c r="B59" s="17">
        <v>2</v>
      </c>
      <c r="C59" s="18" t="s">
        <v>333</v>
      </c>
      <c r="D59" s="21" t="s">
        <v>442</v>
      </c>
      <c r="E59" s="18" t="s">
        <v>443</v>
      </c>
      <c r="F59" s="20"/>
    </row>
    <row r="60" spans="1:6" ht="18.75" hidden="1" customHeight="1">
      <c r="A60" s="96" t="s">
        <v>1753</v>
      </c>
      <c r="B60" s="17">
        <v>2</v>
      </c>
      <c r="C60" s="18" t="s">
        <v>333</v>
      </c>
      <c r="D60" s="21" t="s">
        <v>444</v>
      </c>
      <c r="E60" s="18" t="s">
        <v>445</v>
      </c>
      <c r="F60" s="20"/>
    </row>
    <row r="61" spans="1:6" ht="18.75" hidden="1" customHeight="1">
      <c r="A61" s="96" t="s">
        <v>1753</v>
      </c>
      <c r="B61" s="17">
        <v>2</v>
      </c>
      <c r="C61" s="18" t="s">
        <v>333</v>
      </c>
      <c r="D61" s="21" t="s">
        <v>446</v>
      </c>
      <c r="E61" s="18" t="s">
        <v>447</v>
      </c>
      <c r="F61" s="20"/>
    </row>
    <row r="62" spans="1:6" ht="18.75" hidden="1" customHeight="1">
      <c r="A62" s="96" t="s">
        <v>1753</v>
      </c>
      <c r="B62" s="17">
        <v>2</v>
      </c>
      <c r="C62" s="18" t="s">
        <v>333</v>
      </c>
      <c r="D62" s="21" t="s">
        <v>448</v>
      </c>
      <c r="E62" s="18" t="s">
        <v>449</v>
      </c>
      <c r="F62" s="20"/>
    </row>
    <row r="63" spans="1:6" ht="18.75" hidden="1" customHeight="1">
      <c r="A63" s="96" t="s">
        <v>1753</v>
      </c>
      <c r="B63" s="17">
        <v>2.4</v>
      </c>
      <c r="C63" s="35" t="s">
        <v>333</v>
      </c>
      <c r="D63" s="36" t="s">
        <v>450</v>
      </c>
      <c r="E63" s="35" t="s">
        <v>451</v>
      </c>
      <c r="F63" s="25"/>
    </row>
    <row r="64" spans="1:6" ht="18.75" hidden="1" customHeight="1">
      <c r="A64" s="96" t="s">
        <v>1753</v>
      </c>
      <c r="B64" s="17">
        <v>2</v>
      </c>
      <c r="C64" s="18" t="s">
        <v>333</v>
      </c>
      <c r="D64" s="21" t="s">
        <v>452</v>
      </c>
      <c r="E64" s="18" t="s">
        <v>453</v>
      </c>
      <c r="F64" s="20"/>
    </row>
    <row r="65" spans="1:6" ht="18.75" hidden="1" customHeight="1">
      <c r="A65" s="96" t="s">
        <v>1753</v>
      </c>
      <c r="B65" s="17">
        <v>2</v>
      </c>
      <c r="C65" s="18" t="s">
        <v>333</v>
      </c>
      <c r="D65" s="21" t="s">
        <v>454</v>
      </c>
      <c r="E65" s="18" t="s">
        <v>455</v>
      </c>
      <c r="F65" s="20"/>
    </row>
    <row r="66" spans="1:6" ht="18.75" hidden="1" customHeight="1">
      <c r="A66" s="96" t="s">
        <v>1753</v>
      </c>
      <c r="B66" s="17">
        <v>2</v>
      </c>
      <c r="C66" s="18" t="s">
        <v>333</v>
      </c>
      <c r="D66" s="21" t="s">
        <v>456</v>
      </c>
      <c r="E66" s="18" t="s">
        <v>457</v>
      </c>
      <c r="F66" s="20"/>
    </row>
    <row r="67" spans="1:6" ht="18.75" hidden="1" customHeight="1">
      <c r="A67" s="96" t="s">
        <v>1753</v>
      </c>
      <c r="B67" s="17">
        <v>2</v>
      </c>
      <c r="C67" s="18" t="s">
        <v>333</v>
      </c>
      <c r="D67" s="21" t="s">
        <v>458</v>
      </c>
      <c r="E67" s="18" t="s">
        <v>459</v>
      </c>
      <c r="F67" s="20"/>
    </row>
    <row r="68" spans="1:6" ht="18.75" hidden="1" customHeight="1">
      <c r="A68" s="96" t="s">
        <v>1753</v>
      </c>
      <c r="B68" s="17">
        <v>2</v>
      </c>
      <c r="C68" s="18" t="s">
        <v>333</v>
      </c>
      <c r="D68" s="21" t="s">
        <v>460</v>
      </c>
      <c r="E68" s="18" t="s">
        <v>461</v>
      </c>
      <c r="F68" s="20"/>
    </row>
    <row r="69" spans="1:6" ht="18.75" hidden="1" customHeight="1">
      <c r="A69" s="96" t="s">
        <v>1753</v>
      </c>
      <c r="B69" s="17">
        <v>2</v>
      </c>
      <c r="C69" s="18" t="s">
        <v>333</v>
      </c>
      <c r="D69" s="21" t="s">
        <v>462</v>
      </c>
      <c r="E69" s="18" t="s">
        <v>463</v>
      </c>
      <c r="F69" s="20"/>
    </row>
    <row r="70" spans="1:6" ht="18.75" hidden="1" customHeight="1">
      <c r="A70" s="96" t="s">
        <v>1753</v>
      </c>
      <c r="B70" s="17">
        <v>2</v>
      </c>
      <c r="C70" s="18" t="s">
        <v>333</v>
      </c>
      <c r="D70" s="21" t="s">
        <v>464</v>
      </c>
      <c r="E70" s="18" t="s">
        <v>465</v>
      </c>
      <c r="F70" s="20"/>
    </row>
    <row r="71" spans="1:6" ht="18.75" hidden="1" customHeight="1">
      <c r="A71" s="96" t="s">
        <v>1753</v>
      </c>
      <c r="B71" s="17">
        <v>2</v>
      </c>
      <c r="C71" s="18" t="s">
        <v>333</v>
      </c>
      <c r="D71" s="21" t="s">
        <v>466</v>
      </c>
      <c r="E71" s="18" t="s">
        <v>467</v>
      </c>
      <c r="F71" s="20"/>
    </row>
    <row r="72" spans="1:6" ht="18.75" hidden="1" customHeight="1">
      <c r="A72" s="96" t="s">
        <v>1753</v>
      </c>
      <c r="B72" s="17">
        <v>2</v>
      </c>
      <c r="C72" s="18" t="s">
        <v>333</v>
      </c>
      <c r="D72" s="21" t="s">
        <v>468</v>
      </c>
      <c r="E72" s="18" t="s">
        <v>469</v>
      </c>
      <c r="F72" s="20"/>
    </row>
    <row r="73" spans="1:6" ht="18.75" hidden="1" customHeight="1">
      <c r="A73" s="96" t="s">
        <v>1753</v>
      </c>
      <c r="B73" s="17">
        <v>2</v>
      </c>
      <c r="C73" s="18" t="s">
        <v>333</v>
      </c>
      <c r="D73" s="21" t="s">
        <v>470</v>
      </c>
      <c r="E73" s="18" t="s">
        <v>471</v>
      </c>
      <c r="F73" s="20"/>
    </row>
    <row r="74" spans="1:6" ht="18.75" hidden="1" customHeight="1">
      <c r="A74" s="96" t="s">
        <v>1753</v>
      </c>
      <c r="B74" s="17">
        <v>2</v>
      </c>
      <c r="C74" s="18" t="s">
        <v>333</v>
      </c>
      <c r="D74" s="21" t="s">
        <v>472</v>
      </c>
      <c r="E74" s="18" t="s">
        <v>473</v>
      </c>
      <c r="F74" s="20"/>
    </row>
    <row r="75" spans="1:6" ht="18.75" hidden="1" customHeight="1">
      <c r="A75" s="96" t="s">
        <v>1753</v>
      </c>
      <c r="B75" s="17">
        <v>2</v>
      </c>
      <c r="C75" s="18" t="s">
        <v>333</v>
      </c>
      <c r="D75" s="21" t="s">
        <v>474</v>
      </c>
      <c r="E75" s="18" t="s">
        <v>475</v>
      </c>
      <c r="F75" s="20"/>
    </row>
    <row r="76" spans="1:6" ht="18.75" hidden="1" customHeight="1">
      <c r="A76" s="96" t="s">
        <v>1753</v>
      </c>
      <c r="B76" s="17">
        <v>2</v>
      </c>
      <c r="C76" s="18" t="s">
        <v>333</v>
      </c>
      <c r="D76" s="21" t="s">
        <v>476</v>
      </c>
      <c r="E76" s="18" t="s">
        <v>477</v>
      </c>
      <c r="F76" s="20"/>
    </row>
    <row r="77" spans="1:6" ht="18.75" hidden="1" customHeight="1">
      <c r="A77" s="96" t="s">
        <v>1753</v>
      </c>
      <c r="B77" s="17">
        <v>2</v>
      </c>
      <c r="C77" s="18" t="s">
        <v>333</v>
      </c>
      <c r="D77" s="21" t="s">
        <v>478</v>
      </c>
      <c r="E77" s="18" t="s">
        <v>479</v>
      </c>
      <c r="F77" s="20"/>
    </row>
    <row r="78" spans="1:6" ht="18.75" hidden="1" customHeight="1">
      <c r="A78" s="96" t="s">
        <v>1753</v>
      </c>
      <c r="B78" s="17">
        <v>2</v>
      </c>
      <c r="C78" s="18" t="s">
        <v>333</v>
      </c>
      <c r="D78" s="21" t="s">
        <v>480</v>
      </c>
      <c r="E78" s="18" t="s">
        <v>481</v>
      </c>
      <c r="F78" s="20"/>
    </row>
    <row r="79" spans="1:6" ht="18.75" hidden="1" customHeight="1">
      <c r="A79" s="96" t="s">
        <v>1753</v>
      </c>
      <c r="B79" s="17">
        <v>2</v>
      </c>
      <c r="C79" s="18" t="s">
        <v>333</v>
      </c>
      <c r="D79" s="21" t="s">
        <v>482</v>
      </c>
      <c r="E79" s="18" t="s">
        <v>483</v>
      </c>
      <c r="F79" s="20"/>
    </row>
    <row r="80" spans="1:6" ht="18.75" hidden="1" customHeight="1">
      <c r="A80" s="96" t="s">
        <v>1753</v>
      </c>
      <c r="B80" s="17">
        <v>2</v>
      </c>
      <c r="C80" s="18" t="s">
        <v>333</v>
      </c>
      <c r="D80" s="21" t="s">
        <v>484</v>
      </c>
      <c r="E80" s="18" t="s">
        <v>485</v>
      </c>
      <c r="F80" s="20"/>
    </row>
    <row r="81" spans="1:6" ht="18.75" hidden="1" customHeight="1">
      <c r="A81" s="96" t="s">
        <v>1753</v>
      </c>
      <c r="B81" s="17">
        <v>2</v>
      </c>
      <c r="C81" s="18" t="s">
        <v>333</v>
      </c>
      <c r="D81" s="21" t="s">
        <v>486</v>
      </c>
      <c r="E81" s="18" t="s">
        <v>487</v>
      </c>
      <c r="F81" s="20"/>
    </row>
    <row r="82" spans="1:6" ht="18.75" hidden="1" customHeight="1">
      <c r="A82" s="96" t="s">
        <v>1753</v>
      </c>
      <c r="B82" s="17">
        <v>2</v>
      </c>
      <c r="C82" s="18" t="s">
        <v>333</v>
      </c>
      <c r="D82" s="21" t="s">
        <v>488</v>
      </c>
      <c r="E82" s="18" t="s">
        <v>489</v>
      </c>
      <c r="F82" s="20"/>
    </row>
    <row r="83" spans="1:6" ht="18.75" hidden="1" customHeight="1">
      <c r="A83" s="96" t="s">
        <v>1753</v>
      </c>
      <c r="B83" s="17">
        <v>2.1</v>
      </c>
      <c r="C83" s="18" t="s">
        <v>333</v>
      </c>
      <c r="D83" s="21" t="s">
        <v>490</v>
      </c>
      <c r="E83" s="18" t="s">
        <v>491</v>
      </c>
      <c r="F83" s="20"/>
    </row>
    <row r="84" spans="1:6" ht="18.75" hidden="1" customHeight="1">
      <c r="A84" s="96" t="s">
        <v>1753</v>
      </c>
      <c r="B84" s="17">
        <v>2.1</v>
      </c>
      <c r="C84" s="18" t="s">
        <v>333</v>
      </c>
      <c r="D84" s="21" t="s">
        <v>492</v>
      </c>
      <c r="E84" s="18" t="s">
        <v>493</v>
      </c>
      <c r="F84" s="20"/>
    </row>
    <row r="85" spans="1:6" ht="18.75" hidden="1" customHeight="1">
      <c r="A85" s="96" t="s">
        <v>1753</v>
      </c>
      <c r="B85" s="17">
        <v>2.1</v>
      </c>
      <c r="C85" s="18" t="s">
        <v>333</v>
      </c>
      <c r="D85" s="21" t="s">
        <v>494</v>
      </c>
      <c r="E85" s="18" t="s">
        <v>495</v>
      </c>
      <c r="F85" s="20"/>
    </row>
    <row r="86" spans="1:6" ht="18.75" hidden="1" customHeight="1">
      <c r="A86" s="96" t="s">
        <v>1753</v>
      </c>
      <c r="B86" s="17">
        <v>2.1</v>
      </c>
      <c r="C86" s="18" t="s">
        <v>333</v>
      </c>
      <c r="D86" s="21" t="s">
        <v>496</v>
      </c>
      <c r="E86" s="18" t="s">
        <v>497</v>
      </c>
      <c r="F86" s="20"/>
    </row>
    <row r="87" spans="1:6" ht="18.75" hidden="1" customHeight="1">
      <c r="A87" s="96" t="s">
        <v>1753</v>
      </c>
      <c r="B87" s="17">
        <v>2.1</v>
      </c>
      <c r="C87" s="18" t="s">
        <v>333</v>
      </c>
      <c r="D87" s="21" t="s">
        <v>498</v>
      </c>
      <c r="E87" s="18" t="s">
        <v>499</v>
      </c>
      <c r="F87" s="20"/>
    </row>
    <row r="88" spans="1:6" ht="18.75" hidden="1" customHeight="1">
      <c r="A88" s="96" t="s">
        <v>1753</v>
      </c>
      <c r="B88" s="17">
        <v>2.1</v>
      </c>
      <c r="C88" s="18" t="s">
        <v>333</v>
      </c>
      <c r="D88" s="21" t="s">
        <v>500</v>
      </c>
      <c r="E88" s="18" t="s">
        <v>501</v>
      </c>
      <c r="F88" s="20"/>
    </row>
    <row r="89" spans="1:6" ht="18.75" hidden="1" customHeight="1">
      <c r="A89" s="96" t="s">
        <v>1753</v>
      </c>
      <c r="B89" s="17">
        <v>2.1</v>
      </c>
      <c r="C89" s="18" t="s">
        <v>333</v>
      </c>
      <c r="D89" s="21" t="s">
        <v>502</v>
      </c>
      <c r="E89" s="18" t="s">
        <v>503</v>
      </c>
      <c r="F89" s="20"/>
    </row>
    <row r="90" spans="1:6" ht="18.75" hidden="1" customHeight="1">
      <c r="A90" s="96" t="s">
        <v>1753</v>
      </c>
      <c r="B90" s="17">
        <v>2.1</v>
      </c>
      <c r="C90" s="18" t="s">
        <v>333</v>
      </c>
      <c r="D90" s="21" t="s">
        <v>504</v>
      </c>
      <c r="E90" s="18" t="s">
        <v>505</v>
      </c>
      <c r="F90" s="20"/>
    </row>
    <row r="91" spans="1:6" ht="18.75" hidden="1" customHeight="1">
      <c r="A91" s="96" t="s">
        <v>1753</v>
      </c>
      <c r="B91" s="17">
        <v>2.1</v>
      </c>
      <c r="C91" s="18" t="s">
        <v>333</v>
      </c>
      <c r="D91" s="21" t="s">
        <v>506</v>
      </c>
      <c r="E91" s="18" t="s">
        <v>507</v>
      </c>
      <c r="F91" s="20"/>
    </row>
    <row r="92" spans="1:6" ht="18.75" hidden="1" customHeight="1">
      <c r="A92" s="96" t="s">
        <v>1753</v>
      </c>
      <c r="B92" s="17">
        <v>2.1</v>
      </c>
      <c r="C92" s="18" t="s">
        <v>333</v>
      </c>
      <c r="D92" s="21" t="s">
        <v>508</v>
      </c>
      <c r="E92" s="18" t="s">
        <v>509</v>
      </c>
      <c r="F92" s="20"/>
    </row>
    <row r="93" spans="1:6" ht="18.75" hidden="1" customHeight="1">
      <c r="A93" s="96" t="s">
        <v>1753</v>
      </c>
      <c r="B93" s="17">
        <v>2.1</v>
      </c>
      <c r="C93" s="18" t="s">
        <v>333</v>
      </c>
      <c r="D93" s="21" t="s">
        <v>510</v>
      </c>
      <c r="E93" s="18" t="s">
        <v>511</v>
      </c>
      <c r="F93" s="20"/>
    </row>
    <row r="94" spans="1:6" ht="18.75" hidden="1" customHeight="1">
      <c r="A94" s="96" t="s">
        <v>1753</v>
      </c>
      <c r="B94" s="17">
        <v>2.1</v>
      </c>
      <c r="C94" s="18" t="s">
        <v>333</v>
      </c>
      <c r="D94" s="21" t="s">
        <v>512</v>
      </c>
      <c r="E94" s="18" t="s">
        <v>513</v>
      </c>
      <c r="F94" s="20"/>
    </row>
    <row r="95" spans="1:6" ht="18.75" hidden="1" customHeight="1">
      <c r="A95" s="96" t="s">
        <v>1753</v>
      </c>
      <c r="B95" s="17">
        <v>2.1</v>
      </c>
      <c r="C95" s="18" t="s">
        <v>333</v>
      </c>
      <c r="D95" s="21" t="s">
        <v>514</v>
      </c>
      <c r="E95" s="18" t="s">
        <v>515</v>
      </c>
      <c r="F95" s="20"/>
    </row>
    <row r="96" spans="1:6" ht="18.75" hidden="1" customHeight="1">
      <c r="A96" s="96" t="s">
        <v>1753</v>
      </c>
      <c r="B96" s="17">
        <v>2.1</v>
      </c>
      <c r="C96" s="18" t="s">
        <v>333</v>
      </c>
      <c r="D96" s="21" t="s">
        <v>516</v>
      </c>
      <c r="E96" s="18" t="s">
        <v>517</v>
      </c>
      <c r="F96" s="20"/>
    </row>
    <row r="97" spans="1:6" ht="18.75" hidden="1" customHeight="1">
      <c r="A97" s="96" t="s">
        <v>1753</v>
      </c>
      <c r="B97" s="17">
        <v>2.1</v>
      </c>
      <c r="C97" s="18" t="s">
        <v>333</v>
      </c>
      <c r="D97" s="21" t="s">
        <v>518</v>
      </c>
      <c r="E97" s="18" t="s">
        <v>519</v>
      </c>
      <c r="F97" s="20"/>
    </row>
    <row r="98" spans="1:6" ht="18.75" hidden="1" customHeight="1">
      <c r="A98" s="96" t="s">
        <v>1753</v>
      </c>
      <c r="B98" s="17">
        <v>2.1</v>
      </c>
      <c r="C98" s="18" t="s">
        <v>333</v>
      </c>
      <c r="D98" s="21" t="s">
        <v>520</v>
      </c>
      <c r="E98" s="18" t="s">
        <v>521</v>
      </c>
      <c r="F98" s="20"/>
    </row>
    <row r="99" spans="1:6" ht="18.75" hidden="1" customHeight="1">
      <c r="A99" s="96" t="s">
        <v>1753</v>
      </c>
      <c r="B99" s="17">
        <v>2.1</v>
      </c>
      <c r="C99" s="18" t="s">
        <v>333</v>
      </c>
      <c r="D99" s="21" t="s">
        <v>522</v>
      </c>
      <c r="E99" s="18" t="s">
        <v>523</v>
      </c>
      <c r="F99" s="20"/>
    </row>
    <row r="100" spans="1:6" ht="18.75" hidden="1" customHeight="1">
      <c r="A100" s="96" t="s">
        <v>1753</v>
      </c>
      <c r="B100" s="17">
        <v>2.1</v>
      </c>
      <c r="C100" s="18" t="s">
        <v>333</v>
      </c>
      <c r="D100" s="21" t="s">
        <v>524</v>
      </c>
      <c r="E100" s="18" t="s">
        <v>525</v>
      </c>
      <c r="F100" s="20"/>
    </row>
    <row r="101" spans="1:6" ht="18.75" hidden="1" customHeight="1">
      <c r="A101" s="96" t="s">
        <v>1753</v>
      </c>
      <c r="B101" s="17">
        <v>2.2000000000000002</v>
      </c>
      <c r="C101" s="18" t="s">
        <v>333</v>
      </c>
      <c r="D101" s="21" t="s">
        <v>526</v>
      </c>
      <c r="E101" s="18" t="s">
        <v>527</v>
      </c>
      <c r="F101" s="20"/>
    </row>
    <row r="102" spans="1:6" ht="18.75" hidden="1" customHeight="1">
      <c r="A102" s="96" t="s">
        <v>1753</v>
      </c>
      <c r="B102" s="17">
        <v>2.2000000000000002</v>
      </c>
      <c r="C102" s="18" t="s">
        <v>333</v>
      </c>
      <c r="D102" s="21" t="s">
        <v>528</v>
      </c>
      <c r="E102" s="18" t="s">
        <v>529</v>
      </c>
      <c r="F102" s="20"/>
    </row>
    <row r="103" spans="1:6" ht="18.75" hidden="1" customHeight="1">
      <c r="A103" s="96" t="s">
        <v>1753</v>
      </c>
      <c r="B103" s="17">
        <v>2.2000000000000002</v>
      </c>
      <c r="C103" s="18" t="s">
        <v>333</v>
      </c>
      <c r="D103" s="21" t="s">
        <v>530</v>
      </c>
      <c r="E103" s="18" t="s">
        <v>531</v>
      </c>
      <c r="F103" s="20"/>
    </row>
    <row r="104" spans="1:6" ht="18.75" hidden="1" customHeight="1">
      <c r="A104" s="96" t="s">
        <v>1753</v>
      </c>
      <c r="B104" s="17">
        <v>2.2000000000000002</v>
      </c>
      <c r="C104" s="18" t="s">
        <v>333</v>
      </c>
      <c r="D104" s="21" t="s">
        <v>532</v>
      </c>
      <c r="E104" s="18" t="s">
        <v>533</v>
      </c>
      <c r="F104" s="20"/>
    </row>
    <row r="105" spans="1:6" ht="18.75" hidden="1" customHeight="1">
      <c r="A105" s="96" t="s">
        <v>1753</v>
      </c>
      <c r="B105" s="17">
        <v>2.2000000000000002</v>
      </c>
      <c r="C105" s="18" t="s">
        <v>333</v>
      </c>
      <c r="D105" s="21" t="s">
        <v>534</v>
      </c>
      <c r="E105" s="18" t="s">
        <v>535</v>
      </c>
      <c r="F105" s="20"/>
    </row>
    <row r="106" spans="1:6" ht="18.75" hidden="1" customHeight="1">
      <c r="A106" s="96" t="s">
        <v>1753</v>
      </c>
      <c r="B106" s="17">
        <v>2.2000000000000002</v>
      </c>
      <c r="C106" s="18" t="s">
        <v>333</v>
      </c>
      <c r="D106" s="21" t="s">
        <v>536</v>
      </c>
      <c r="E106" s="18" t="s">
        <v>537</v>
      </c>
      <c r="F106" s="20"/>
    </row>
    <row r="107" spans="1:6" ht="18.75" hidden="1" customHeight="1">
      <c r="A107" s="96" t="s">
        <v>1753</v>
      </c>
      <c r="B107" s="17">
        <v>2.2000000000000002</v>
      </c>
      <c r="C107" s="18" t="s">
        <v>333</v>
      </c>
      <c r="D107" s="21" t="s">
        <v>538</v>
      </c>
      <c r="E107" s="18" t="s">
        <v>539</v>
      </c>
      <c r="F107" s="20"/>
    </row>
    <row r="108" spans="1:6" ht="18.75" hidden="1" customHeight="1">
      <c r="A108" s="96" t="s">
        <v>1753</v>
      </c>
      <c r="B108" s="17">
        <v>2.2000000000000002</v>
      </c>
      <c r="C108" s="18" t="s">
        <v>333</v>
      </c>
      <c r="D108" s="21" t="s">
        <v>540</v>
      </c>
      <c r="E108" s="18" t="s">
        <v>541</v>
      </c>
      <c r="F108" s="20"/>
    </row>
    <row r="109" spans="1:6" ht="18.75" hidden="1" customHeight="1">
      <c r="A109" s="96" t="s">
        <v>1753</v>
      </c>
      <c r="B109" s="17">
        <v>2.2000000000000002</v>
      </c>
      <c r="C109" s="18" t="s">
        <v>333</v>
      </c>
      <c r="D109" s="21" t="s">
        <v>542</v>
      </c>
      <c r="E109" s="18" t="s">
        <v>543</v>
      </c>
      <c r="F109" s="20"/>
    </row>
    <row r="110" spans="1:6" ht="18.75" hidden="1" customHeight="1">
      <c r="A110" s="96" t="s">
        <v>1753</v>
      </c>
      <c r="B110" s="17">
        <v>2.2000000000000002</v>
      </c>
      <c r="C110" s="18" t="s">
        <v>333</v>
      </c>
      <c r="D110" s="21" t="s">
        <v>544</v>
      </c>
      <c r="E110" s="18" t="s">
        <v>545</v>
      </c>
      <c r="F110" s="20"/>
    </row>
    <row r="111" spans="1:6" ht="18.75" hidden="1" customHeight="1">
      <c r="A111" s="96" t="s">
        <v>1753</v>
      </c>
      <c r="B111" s="17">
        <v>2.2000000000000002</v>
      </c>
      <c r="C111" s="18" t="s">
        <v>333</v>
      </c>
      <c r="D111" s="21" t="s">
        <v>546</v>
      </c>
      <c r="E111" s="18" t="s">
        <v>547</v>
      </c>
      <c r="F111" s="20"/>
    </row>
    <row r="112" spans="1:6" ht="18.75" hidden="1" customHeight="1">
      <c r="A112" s="96" t="s">
        <v>1753</v>
      </c>
      <c r="B112" s="17">
        <v>2.2000000000000002</v>
      </c>
      <c r="C112" s="18" t="s">
        <v>333</v>
      </c>
      <c r="D112" s="21" t="s">
        <v>548</v>
      </c>
      <c r="E112" s="18" t="s">
        <v>549</v>
      </c>
      <c r="F112" s="20"/>
    </row>
    <row r="113" spans="1:6" ht="18.75" hidden="1" customHeight="1">
      <c r="A113" s="96" t="s">
        <v>1753</v>
      </c>
      <c r="B113" s="17">
        <v>2.2000000000000002</v>
      </c>
      <c r="C113" s="18" t="s">
        <v>333</v>
      </c>
      <c r="D113" s="21" t="s">
        <v>550</v>
      </c>
      <c r="E113" s="18" t="s">
        <v>551</v>
      </c>
      <c r="F113" s="20"/>
    </row>
    <row r="114" spans="1:6" ht="18.75" hidden="1" customHeight="1">
      <c r="A114" s="96" t="s">
        <v>1753</v>
      </c>
      <c r="B114" s="17">
        <v>2.2999999999999998</v>
      </c>
      <c r="C114" s="18" t="s">
        <v>333</v>
      </c>
      <c r="D114" s="21" t="s">
        <v>552</v>
      </c>
      <c r="E114" s="18" t="s">
        <v>553</v>
      </c>
      <c r="F114" s="20"/>
    </row>
    <row r="115" spans="1:6" ht="18.75" hidden="1" customHeight="1">
      <c r="A115" s="26" t="s">
        <v>7</v>
      </c>
      <c r="B115" s="17">
        <v>2.2999999999999998</v>
      </c>
      <c r="C115" s="18" t="s">
        <v>333</v>
      </c>
      <c r="D115" s="21" t="s">
        <v>554</v>
      </c>
      <c r="E115" s="18" t="s">
        <v>555</v>
      </c>
      <c r="F115" s="20"/>
    </row>
    <row r="116" spans="1:6" ht="18.75" hidden="1" customHeight="1">
      <c r="A116" s="96" t="s">
        <v>1753</v>
      </c>
      <c r="B116" s="17">
        <v>2.4</v>
      </c>
      <c r="C116" s="35" t="s">
        <v>333</v>
      </c>
      <c r="D116" s="36" t="s">
        <v>556</v>
      </c>
      <c r="E116" s="35" t="s">
        <v>557</v>
      </c>
      <c r="F116" s="25"/>
    </row>
    <row r="117" spans="1:6" ht="18.75" hidden="1" customHeight="1">
      <c r="A117" s="96" t="s">
        <v>1753</v>
      </c>
      <c r="B117" s="17">
        <v>2.4</v>
      </c>
      <c r="C117" s="35" t="s">
        <v>333</v>
      </c>
      <c r="D117" s="36" t="s">
        <v>558</v>
      </c>
      <c r="E117" s="35" t="s">
        <v>559</v>
      </c>
      <c r="F117" s="25"/>
    </row>
    <row r="118" spans="1:6" ht="18.75" hidden="1" customHeight="1">
      <c r="A118" s="96" t="s">
        <v>1753</v>
      </c>
      <c r="B118" s="17">
        <v>2.4</v>
      </c>
      <c r="C118" s="35" t="s">
        <v>333</v>
      </c>
      <c r="D118" s="36" t="s">
        <v>560</v>
      </c>
      <c r="E118" s="35" t="s">
        <v>561</v>
      </c>
      <c r="F118" s="25"/>
    </row>
    <row r="119" spans="1:6" ht="18.75" hidden="1" customHeight="1">
      <c r="A119" s="96" t="s">
        <v>1753</v>
      </c>
      <c r="B119" s="17">
        <v>2.4</v>
      </c>
      <c r="C119" s="35" t="s">
        <v>333</v>
      </c>
      <c r="D119" s="36" t="s">
        <v>562</v>
      </c>
      <c r="E119" s="35" t="s">
        <v>563</v>
      </c>
      <c r="F119" s="25"/>
    </row>
    <row r="120" spans="1:6" ht="18.75" hidden="1" customHeight="1">
      <c r="A120" s="96" t="s">
        <v>1753</v>
      </c>
      <c r="B120" s="17">
        <v>2.4</v>
      </c>
      <c r="C120" s="35" t="s">
        <v>333</v>
      </c>
      <c r="D120" s="36" t="s">
        <v>564</v>
      </c>
      <c r="E120" s="35" t="s">
        <v>563</v>
      </c>
      <c r="F120" s="25"/>
    </row>
    <row r="121" spans="1:6" ht="18.75" hidden="1" customHeight="1">
      <c r="A121" s="96" t="s">
        <v>1753</v>
      </c>
      <c r="B121" s="17">
        <v>2.4</v>
      </c>
      <c r="C121" s="35" t="s">
        <v>333</v>
      </c>
      <c r="D121" s="36" t="s">
        <v>565</v>
      </c>
      <c r="E121" s="35" t="s">
        <v>563</v>
      </c>
      <c r="F121" s="25"/>
    </row>
    <row r="122" spans="1:6" ht="18.75" hidden="1" customHeight="1">
      <c r="A122" s="96" t="s">
        <v>1753</v>
      </c>
      <c r="B122" s="17">
        <v>2.4</v>
      </c>
      <c r="C122" s="35" t="s">
        <v>333</v>
      </c>
      <c r="D122" s="36" t="s">
        <v>566</v>
      </c>
      <c r="E122" s="35" t="s">
        <v>567</v>
      </c>
      <c r="F122" s="25"/>
    </row>
    <row r="123" spans="1:6" ht="18.75" hidden="1" customHeight="1">
      <c r="A123" s="96" t="s">
        <v>1753</v>
      </c>
      <c r="B123" s="17">
        <v>2.4</v>
      </c>
      <c r="C123" s="35" t="s">
        <v>333</v>
      </c>
      <c r="D123" s="36" t="s">
        <v>568</v>
      </c>
      <c r="E123" s="35" t="s">
        <v>569</v>
      </c>
      <c r="F123" s="25"/>
    </row>
    <row r="124" spans="1:6" ht="18.75" hidden="1" customHeight="1">
      <c r="A124" s="96" t="s">
        <v>1753</v>
      </c>
      <c r="B124" s="17">
        <v>2.4</v>
      </c>
      <c r="C124" s="35" t="s">
        <v>333</v>
      </c>
      <c r="D124" s="36" t="s">
        <v>570</v>
      </c>
      <c r="E124" s="35" t="s">
        <v>571</v>
      </c>
      <c r="F124" s="25"/>
    </row>
    <row r="125" spans="1:6" ht="18.75" hidden="1" customHeight="1">
      <c r="A125" s="96" t="s">
        <v>1753</v>
      </c>
      <c r="B125" s="17">
        <v>2.4</v>
      </c>
      <c r="C125" s="35" t="s">
        <v>333</v>
      </c>
      <c r="D125" s="36" t="s">
        <v>572</v>
      </c>
      <c r="E125" s="35" t="s">
        <v>573</v>
      </c>
      <c r="F125" s="25"/>
    </row>
    <row r="126" spans="1:6" ht="18.75" hidden="1" customHeight="1">
      <c r="A126" s="96" t="s">
        <v>1753</v>
      </c>
      <c r="B126" s="17">
        <v>2.4</v>
      </c>
      <c r="C126" s="35" t="s">
        <v>333</v>
      </c>
      <c r="D126" s="36" t="s">
        <v>574</v>
      </c>
      <c r="E126" s="35" t="s">
        <v>575</v>
      </c>
      <c r="F126" s="25"/>
    </row>
    <row r="127" spans="1:6" ht="18.75" hidden="1" customHeight="1">
      <c r="A127" s="96" t="s">
        <v>1753</v>
      </c>
      <c r="B127" s="17">
        <v>2.4</v>
      </c>
      <c r="C127" s="35" t="s">
        <v>333</v>
      </c>
      <c r="D127" s="36" t="s">
        <v>576</v>
      </c>
      <c r="E127" s="35" t="s">
        <v>577</v>
      </c>
      <c r="F127" s="25"/>
    </row>
    <row r="128" spans="1:6" ht="18.75" hidden="1" customHeight="1">
      <c r="A128" s="96" t="s">
        <v>1753</v>
      </c>
      <c r="B128" s="17">
        <v>2.4</v>
      </c>
      <c r="C128" s="35" t="s">
        <v>333</v>
      </c>
      <c r="D128" s="36" t="s">
        <v>578</v>
      </c>
      <c r="E128" s="35" t="s">
        <v>579</v>
      </c>
      <c r="F128" s="25"/>
    </row>
    <row r="129" spans="1:6" ht="18.75" hidden="1" customHeight="1">
      <c r="A129" s="96" t="s">
        <v>1753</v>
      </c>
      <c r="B129" s="17">
        <v>2.4</v>
      </c>
      <c r="C129" s="35" t="s">
        <v>333</v>
      </c>
      <c r="D129" s="36" t="s">
        <v>580</v>
      </c>
      <c r="E129" s="35" t="s">
        <v>581</v>
      </c>
      <c r="F129" s="25"/>
    </row>
    <row r="130" spans="1:6" ht="18.75" hidden="1" customHeight="1">
      <c r="A130" s="96" t="s">
        <v>1753</v>
      </c>
      <c r="B130" s="23">
        <v>2.6</v>
      </c>
      <c r="C130" s="4" t="s">
        <v>333</v>
      </c>
      <c r="D130" s="4" t="s">
        <v>582</v>
      </c>
      <c r="E130" s="4" t="s">
        <v>583</v>
      </c>
      <c r="F130" s="25"/>
    </row>
    <row r="131" spans="1:6" ht="18.75" hidden="1" customHeight="1">
      <c r="A131" s="96" t="s">
        <v>1753</v>
      </c>
      <c r="B131" s="23">
        <v>2.6</v>
      </c>
      <c r="C131" s="4" t="s">
        <v>333</v>
      </c>
      <c r="D131" s="4" t="s">
        <v>584</v>
      </c>
      <c r="E131" s="4" t="s">
        <v>585</v>
      </c>
      <c r="F131" s="25"/>
    </row>
    <row r="132" spans="1:6" ht="18.75" hidden="1" customHeight="1">
      <c r="A132" s="96" t="s">
        <v>1753</v>
      </c>
      <c r="B132" s="23">
        <v>2.6</v>
      </c>
      <c r="C132" s="4" t="s">
        <v>333</v>
      </c>
      <c r="D132" s="4" t="s">
        <v>586</v>
      </c>
      <c r="E132" s="4" t="s">
        <v>587</v>
      </c>
      <c r="F132" s="25"/>
    </row>
    <row r="133" spans="1:6" ht="18.75" hidden="1" customHeight="1">
      <c r="A133" s="96" t="s">
        <v>1753</v>
      </c>
      <c r="B133" s="23">
        <v>2.6</v>
      </c>
      <c r="C133" s="4" t="s">
        <v>333</v>
      </c>
      <c r="D133" s="4" t="s">
        <v>588</v>
      </c>
      <c r="E133" s="4" t="s">
        <v>589</v>
      </c>
      <c r="F133" s="25"/>
    </row>
    <row r="134" spans="1:6" ht="18.75" hidden="1" customHeight="1">
      <c r="A134" s="96" t="s">
        <v>1753</v>
      </c>
      <c r="B134" s="23">
        <v>2.6</v>
      </c>
      <c r="C134" s="4" t="s">
        <v>333</v>
      </c>
      <c r="D134" s="4" t="s">
        <v>590</v>
      </c>
      <c r="E134" s="4" t="s">
        <v>591</v>
      </c>
      <c r="F134" s="25"/>
    </row>
    <row r="135" spans="1:6" ht="18.75" hidden="1" customHeight="1">
      <c r="A135" s="96" t="s">
        <v>1753</v>
      </c>
      <c r="B135" s="23">
        <v>2.6</v>
      </c>
      <c r="C135" s="4" t="s">
        <v>333</v>
      </c>
      <c r="D135" s="4" t="s">
        <v>592</v>
      </c>
      <c r="E135" s="4" t="s">
        <v>593</v>
      </c>
      <c r="F135" s="25"/>
    </row>
    <row r="136" spans="1:6" ht="18.75" hidden="1" customHeight="1">
      <c r="A136" s="96" t="s">
        <v>1753</v>
      </c>
      <c r="B136" s="23">
        <v>2.6</v>
      </c>
      <c r="C136" s="4" t="s">
        <v>333</v>
      </c>
      <c r="D136" s="4" t="s">
        <v>594</v>
      </c>
      <c r="E136" s="4" t="s">
        <v>595</v>
      </c>
      <c r="F136" s="25"/>
    </row>
    <row r="137" spans="1:6" ht="18.75" hidden="1" customHeight="1">
      <c r="A137" s="96" t="s">
        <v>1753</v>
      </c>
      <c r="B137" s="23">
        <v>2.6</v>
      </c>
      <c r="C137" s="4" t="s">
        <v>333</v>
      </c>
      <c r="D137" s="4" t="s">
        <v>596</v>
      </c>
      <c r="E137" s="4" t="s">
        <v>597</v>
      </c>
      <c r="F137" s="25"/>
    </row>
    <row r="138" spans="1:6" ht="18.75" hidden="1" customHeight="1">
      <c r="A138" s="96" t="s">
        <v>1753</v>
      </c>
      <c r="B138" s="23">
        <v>2.6</v>
      </c>
      <c r="C138" s="4" t="s">
        <v>333</v>
      </c>
      <c r="D138" s="4" t="s">
        <v>598</v>
      </c>
      <c r="E138" s="4" t="s">
        <v>599</v>
      </c>
      <c r="F138" s="25"/>
    </row>
    <row r="139" spans="1:6" ht="18.75" hidden="1" customHeight="1">
      <c r="A139" s="96" t="s">
        <v>1753</v>
      </c>
      <c r="B139" s="23">
        <v>2.6</v>
      </c>
      <c r="C139" s="4" t="s">
        <v>333</v>
      </c>
      <c r="D139" s="4" t="s">
        <v>600</v>
      </c>
      <c r="E139" s="4" t="s">
        <v>601</v>
      </c>
      <c r="F139" s="25"/>
    </row>
    <row r="140" spans="1:6" ht="18.75" hidden="1" customHeight="1">
      <c r="A140" s="96" t="s">
        <v>1753</v>
      </c>
      <c r="B140" s="23">
        <v>2.6</v>
      </c>
      <c r="C140" s="4" t="s">
        <v>333</v>
      </c>
      <c r="D140" s="4" t="s">
        <v>602</v>
      </c>
      <c r="E140" s="4" t="s">
        <v>603</v>
      </c>
      <c r="F140" s="25"/>
    </row>
    <row r="141" spans="1:6" ht="18.75" hidden="1" customHeight="1">
      <c r="A141" s="96" t="s">
        <v>1753</v>
      </c>
      <c r="B141" s="23">
        <v>2.6</v>
      </c>
      <c r="C141" s="4" t="s">
        <v>333</v>
      </c>
      <c r="D141" s="4" t="s">
        <v>604</v>
      </c>
      <c r="E141" s="4" t="s">
        <v>605</v>
      </c>
      <c r="F141" s="25"/>
    </row>
    <row r="142" spans="1:6" ht="18.75" hidden="1" customHeight="1">
      <c r="A142" s="96" t="s">
        <v>1753</v>
      </c>
      <c r="B142" s="23">
        <v>2.6</v>
      </c>
      <c r="C142" s="4" t="s">
        <v>333</v>
      </c>
      <c r="D142" s="4" t="s">
        <v>606</v>
      </c>
      <c r="E142" s="4" t="s">
        <v>607</v>
      </c>
      <c r="F142" s="25"/>
    </row>
    <row r="143" spans="1:6" ht="18.75" hidden="1" customHeight="1">
      <c r="A143" s="96" t="s">
        <v>1753</v>
      </c>
      <c r="B143" s="23">
        <v>2.6</v>
      </c>
      <c r="C143" s="4" t="s">
        <v>333</v>
      </c>
      <c r="D143" s="4" t="s">
        <v>608</v>
      </c>
      <c r="E143" s="4" t="s">
        <v>609</v>
      </c>
      <c r="F143" s="25"/>
    </row>
    <row r="144" spans="1:6" ht="18.75" hidden="1" customHeight="1">
      <c r="A144" s="96" t="s">
        <v>1753</v>
      </c>
      <c r="B144" s="23">
        <v>2.6</v>
      </c>
      <c r="C144" s="4" t="s">
        <v>333</v>
      </c>
      <c r="D144" s="4" t="s">
        <v>610</v>
      </c>
      <c r="E144" s="4" t="s">
        <v>611</v>
      </c>
      <c r="F144" s="25"/>
    </row>
    <row r="145" spans="1:6" ht="18.75" hidden="1" customHeight="1">
      <c r="A145" s="96" t="s">
        <v>1753</v>
      </c>
      <c r="B145" s="23">
        <v>2.6</v>
      </c>
      <c r="C145" s="4" t="s">
        <v>333</v>
      </c>
      <c r="D145" s="4" t="s">
        <v>612</v>
      </c>
      <c r="E145" s="4" t="s">
        <v>613</v>
      </c>
      <c r="F145" s="25"/>
    </row>
    <row r="146" spans="1:6" ht="18.75" hidden="1" customHeight="1">
      <c r="A146" s="96" t="s">
        <v>1753</v>
      </c>
      <c r="B146" s="23">
        <v>2.6</v>
      </c>
      <c r="C146" s="4" t="s">
        <v>333</v>
      </c>
      <c r="D146" s="4" t="s">
        <v>614</v>
      </c>
      <c r="E146" s="4" t="s">
        <v>615</v>
      </c>
      <c r="F146" s="25"/>
    </row>
    <row r="147" spans="1:6" ht="18.75" hidden="1" customHeight="1">
      <c r="A147" s="96" t="s">
        <v>1753</v>
      </c>
      <c r="B147" s="23">
        <v>2.6</v>
      </c>
      <c r="C147" s="4" t="s">
        <v>333</v>
      </c>
      <c r="D147" s="4" t="s">
        <v>616</v>
      </c>
      <c r="E147" s="4" t="s">
        <v>617</v>
      </c>
      <c r="F147" s="25"/>
    </row>
    <row r="148" spans="1:6" ht="18.75" hidden="1" customHeight="1">
      <c r="A148" s="96" t="s">
        <v>1753</v>
      </c>
      <c r="B148" s="23">
        <v>2.6</v>
      </c>
      <c r="C148" s="4" t="s">
        <v>333</v>
      </c>
      <c r="D148" s="4" t="s">
        <v>618</v>
      </c>
      <c r="E148" s="4" t="s">
        <v>619</v>
      </c>
      <c r="F148" s="25"/>
    </row>
    <row r="149" spans="1:6" ht="18.75" hidden="1" customHeight="1">
      <c r="A149" s="96" t="s">
        <v>1753</v>
      </c>
      <c r="B149" s="23">
        <v>2.6</v>
      </c>
      <c r="C149" s="4" t="s">
        <v>333</v>
      </c>
      <c r="D149" s="4" t="s">
        <v>620</v>
      </c>
      <c r="E149" s="4" t="s">
        <v>621</v>
      </c>
      <c r="F149" s="25"/>
    </row>
    <row r="150" spans="1:6" ht="18.75" hidden="1" customHeight="1">
      <c r="A150" s="96" t="s">
        <v>1753</v>
      </c>
      <c r="B150" s="23">
        <v>2.6</v>
      </c>
      <c r="C150" s="4" t="s">
        <v>333</v>
      </c>
      <c r="D150" s="4" t="s">
        <v>622</v>
      </c>
      <c r="E150" s="4" t="s">
        <v>623</v>
      </c>
      <c r="F150" s="25"/>
    </row>
    <row r="151" spans="1:6" ht="18.75" hidden="1" customHeight="1">
      <c r="A151" s="96" t="s">
        <v>1753</v>
      </c>
      <c r="B151" s="23">
        <v>2.6</v>
      </c>
      <c r="C151" s="4" t="s">
        <v>333</v>
      </c>
      <c r="D151" s="4" t="s">
        <v>624</v>
      </c>
      <c r="E151" s="4" t="s">
        <v>625</v>
      </c>
      <c r="F151" s="25"/>
    </row>
    <row r="152" spans="1:6" ht="18.75" hidden="1" customHeight="1">
      <c r="A152" s="96" t="s">
        <v>1753</v>
      </c>
      <c r="B152" s="23">
        <v>2.6</v>
      </c>
      <c r="C152" s="4" t="s">
        <v>333</v>
      </c>
      <c r="D152" s="4" t="s">
        <v>626</v>
      </c>
      <c r="E152" s="4" t="s">
        <v>627</v>
      </c>
      <c r="F152" s="25"/>
    </row>
    <row r="153" spans="1:6" ht="18.75" hidden="1" customHeight="1">
      <c r="A153" s="96" t="s">
        <v>1753</v>
      </c>
      <c r="B153" s="27">
        <v>1</v>
      </c>
      <c r="C153" s="26" t="s">
        <v>333</v>
      </c>
      <c r="D153" s="28" t="s">
        <v>628</v>
      </c>
      <c r="E153" s="16" t="s">
        <v>629</v>
      </c>
      <c r="F153" s="29"/>
    </row>
    <row r="154" spans="1:6" ht="18.75" hidden="1" customHeight="1">
      <c r="A154" s="96" t="s">
        <v>1753</v>
      </c>
      <c r="B154" s="27">
        <v>1</v>
      </c>
      <c r="C154" s="26" t="s">
        <v>333</v>
      </c>
      <c r="D154" s="28" t="s">
        <v>630</v>
      </c>
      <c r="E154" s="16" t="s">
        <v>631</v>
      </c>
      <c r="F154" s="29"/>
    </row>
    <row r="155" spans="1:6" ht="18.75" hidden="1" customHeight="1">
      <c r="A155" s="96" t="s">
        <v>1753</v>
      </c>
      <c r="B155" s="27">
        <v>1</v>
      </c>
      <c r="C155" s="26" t="s">
        <v>333</v>
      </c>
      <c r="D155" s="28" t="s">
        <v>632</v>
      </c>
      <c r="E155" s="16" t="s">
        <v>633</v>
      </c>
      <c r="F155" s="29"/>
    </row>
    <row r="156" spans="1:6" ht="18.75" hidden="1" customHeight="1">
      <c r="A156" s="96" t="s">
        <v>1753</v>
      </c>
      <c r="B156" s="27">
        <v>1</v>
      </c>
      <c r="C156" s="26" t="s">
        <v>333</v>
      </c>
      <c r="D156" s="28" t="s">
        <v>634</v>
      </c>
      <c r="E156" s="16" t="s">
        <v>635</v>
      </c>
      <c r="F156" s="29"/>
    </row>
    <row r="157" spans="1:6" ht="18.75" hidden="1" customHeight="1">
      <c r="A157" s="96" t="s">
        <v>1753</v>
      </c>
      <c r="B157" s="27">
        <v>1</v>
      </c>
      <c r="C157" s="26" t="s">
        <v>333</v>
      </c>
      <c r="D157" s="28" t="s">
        <v>636</v>
      </c>
      <c r="E157" s="16" t="s">
        <v>637</v>
      </c>
      <c r="F157" s="29"/>
    </row>
    <row r="158" spans="1:6" ht="18.75" hidden="1" customHeight="1">
      <c r="A158" s="96" t="s">
        <v>1753</v>
      </c>
      <c r="B158" s="27">
        <v>1</v>
      </c>
      <c r="C158" s="26" t="s">
        <v>333</v>
      </c>
      <c r="D158" s="28" t="s">
        <v>638</v>
      </c>
      <c r="E158" s="16" t="s">
        <v>639</v>
      </c>
      <c r="F158" s="29"/>
    </row>
    <row r="159" spans="1:6" ht="18.75" hidden="1" customHeight="1">
      <c r="A159" s="96" t="s">
        <v>1753</v>
      </c>
      <c r="B159" s="27">
        <v>1</v>
      </c>
      <c r="C159" s="26" t="s">
        <v>333</v>
      </c>
      <c r="D159" s="28" t="s">
        <v>640</v>
      </c>
      <c r="E159" s="16" t="s">
        <v>641</v>
      </c>
      <c r="F159" s="29"/>
    </row>
    <row r="160" spans="1:6" ht="18.75" hidden="1" customHeight="1">
      <c r="A160" s="96" t="s">
        <v>1753</v>
      </c>
      <c r="B160" s="27">
        <v>1</v>
      </c>
      <c r="C160" s="26" t="s">
        <v>333</v>
      </c>
      <c r="D160" s="28" t="s">
        <v>642</v>
      </c>
      <c r="E160" s="16" t="s">
        <v>643</v>
      </c>
      <c r="F160" s="29"/>
    </row>
    <row r="161" spans="1:6" ht="18.75" hidden="1" customHeight="1">
      <c r="A161" s="96" t="s">
        <v>1753</v>
      </c>
      <c r="B161" s="27">
        <v>1</v>
      </c>
      <c r="C161" s="26" t="s">
        <v>333</v>
      </c>
      <c r="D161" s="28" t="s">
        <v>644</v>
      </c>
      <c r="E161" s="16" t="s">
        <v>645</v>
      </c>
      <c r="F161" s="29"/>
    </row>
    <row r="162" spans="1:6" ht="18.75" hidden="1" customHeight="1">
      <c r="A162" s="96" t="s">
        <v>1753</v>
      </c>
      <c r="B162" s="27">
        <v>1</v>
      </c>
      <c r="C162" s="26" t="s">
        <v>333</v>
      </c>
      <c r="D162" s="28" t="s">
        <v>646</v>
      </c>
      <c r="E162" s="16" t="s">
        <v>647</v>
      </c>
      <c r="F162" s="29"/>
    </row>
    <row r="163" spans="1:6" ht="18.75" hidden="1" customHeight="1">
      <c r="A163" s="96" t="s">
        <v>1753</v>
      </c>
      <c r="B163" s="27">
        <v>1</v>
      </c>
      <c r="C163" s="26" t="s">
        <v>333</v>
      </c>
      <c r="D163" s="28" t="s">
        <v>646</v>
      </c>
      <c r="E163" s="16" t="s">
        <v>648</v>
      </c>
      <c r="F163" s="29"/>
    </row>
    <row r="164" spans="1:6" ht="18.75" hidden="1" customHeight="1">
      <c r="A164" s="96" t="s">
        <v>1753</v>
      </c>
      <c r="B164" s="27">
        <v>1</v>
      </c>
      <c r="C164" s="26" t="s">
        <v>333</v>
      </c>
      <c r="D164" s="28" t="s">
        <v>646</v>
      </c>
      <c r="E164" s="16" t="s">
        <v>649</v>
      </c>
      <c r="F164" s="29"/>
    </row>
    <row r="165" spans="1:6" ht="18.75" hidden="1" customHeight="1">
      <c r="A165" s="96" t="s">
        <v>1753</v>
      </c>
      <c r="B165" s="27">
        <v>1</v>
      </c>
      <c r="C165" s="26" t="s">
        <v>333</v>
      </c>
      <c r="D165" s="28" t="s">
        <v>650</v>
      </c>
      <c r="E165" s="16" t="s">
        <v>651</v>
      </c>
      <c r="F165" s="29"/>
    </row>
    <row r="166" spans="1:6" ht="18.75" hidden="1" customHeight="1">
      <c r="A166" s="96" t="s">
        <v>1753</v>
      </c>
      <c r="B166" s="27">
        <v>1.1000000000000001</v>
      </c>
      <c r="C166" s="26" t="s">
        <v>333</v>
      </c>
      <c r="D166" s="28" t="s">
        <v>652</v>
      </c>
      <c r="E166" s="16" t="s">
        <v>653</v>
      </c>
      <c r="F166" s="29"/>
    </row>
    <row r="167" spans="1:6" ht="18.75" hidden="1" customHeight="1">
      <c r="A167" s="96" t="s">
        <v>1753</v>
      </c>
      <c r="B167" s="27">
        <v>1.1000000000000001</v>
      </c>
      <c r="C167" s="26" t="s">
        <v>333</v>
      </c>
      <c r="D167" s="28" t="s">
        <v>654</v>
      </c>
      <c r="E167" s="16" t="s">
        <v>655</v>
      </c>
      <c r="F167" s="29"/>
    </row>
    <row r="168" spans="1:6" ht="18.75" hidden="1" customHeight="1">
      <c r="A168" s="96" t="s">
        <v>1753</v>
      </c>
      <c r="B168" s="27">
        <v>1.1000000000000001</v>
      </c>
      <c r="C168" s="26" t="s">
        <v>333</v>
      </c>
      <c r="D168" s="28" t="s">
        <v>656</v>
      </c>
      <c r="E168" s="37" t="s">
        <v>657</v>
      </c>
      <c r="F168" s="38"/>
    </row>
    <row r="169" spans="1:6" ht="18.75" hidden="1" customHeight="1">
      <c r="A169" s="96" t="s">
        <v>1753</v>
      </c>
      <c r="B169" s="27">
        <v>1.3</v>
      </c>
      <c r="C169" s="26" t="s">
        <v>333</v>
      </c>
      <c r="D169" s="28" t="s">
        <v>658</v>
      </c>
      <c r="E169" s="16" t="s">
        <v>659</v>
      </c>
      <c r="F169" s="29"/>
    </row>
    <row r="170" spans="1:6" ht="18.75" hidden="1" customHeight="1">
      <c r="A170" s="96" t="s">
        <v>1753</v>
      </c>
      <c r="B170" s="27">
        <v>1.4</v>
      </c>
      <c r="C170" s="26" t="s">
        <v>333</v>
      </c>
      <c r="D170" s="28" t="s">
        <v>660</v>
      </c>
      <c r="E170" s="16" t="s">
        <v>661</v>
      </c>
      <c r="F170" s="29"/>
    </row>
    <row r="171" spans="1:6" ht="18.75" hidden="1" customHeight="1">
      <c r="A171" s="96" t="s">
        <v>1753</v>
      </c>
      <c r="B171" s="27">
        <v>1.3</v>
      </c>
      <c r="C171" s="26" t="s">
        <v>333</v>
      </c>
      <c r="D171" s="28" t="s">
        <v>662</v>
      </c>
      <c r="E171" s="16" t="s">
        <v>663</v>
      </c>
      <c r="F171" s="29"/>
    </row>
    <row r="172" spans="1:6" ht="18.75" hidden="1" customHeight="1">
      <c r="A172" s="96" t="s">
        <v>1753</v>
      </c>
      <c r="B172" s="27">
        <v>1.3</v>
      </c>
      <c r="C172" s="26" t="s">
        <v>333</v>
      </c>
      <c r="D172" s="28" t="s">
        <v>664</v>
      </c>
      <c r="E172" s="16" t="s">
        <v>665</v>
      </c>
      <c r="F172" s="29"/>
    </row>
    <row r="173" spans="1:6" ht="18.75" hidden="1" customHeight="1">
      <c r="A173" s="96" t="s">
        <v>1753</v>
      </c>
      <c r="B173" s="27">
        <v>1.3</v>
      </c>
      <c r="C173" s="26" t="s">
        <v>333</v>
      </c>
      <c r="D173" s="28" t="s">
        <v>666</v>
      </c>
      <c r="E173" s="16" t="s">
        <v>667</v>
      </c>
      <c r="F173" s="29"/>
    </row>
    <row r="174" spans="1:6" ht="18.75" hidden="1" customHeight="1">
      <c r="A174" s="96" t="s">
        <v>1753</v>
      </c>
      <c r="B174" s="27">
        <v>1.3</v>
      </c>
      <c r="C174" s="26" t="s">
        <v>333</v>
      </c>
      <c r="D174" s="28" t="s">
        <v>668</v>
      </c>
      <c r="E174" s="16" t="s">
        <v>669</v>
      </c>
      <c r="F174" s="29"/>
    </row>
    <row r="175" spans="1:6" ht="18.75" hidden="1" customHeight="1">
      <c r="A175" s="96" t="s">
        <v>1753</v>
      </c>
      <c r="B175" s="27">
        <v>1.3</v>
      </c>
      <c r="C175" s="26" t="s">
        <v>333</v>
      </c>
      <c r="D175" s="28" t="s">
        <v>670</v>
      </c>
      <c r="E175" s="16" t="s">
        <v>671</v>
      </c>
      <c r="F175" s="29"/>
    </row>
    <row r="176" spans="1:6" ht="18.75" hidden="1" customHeight="1">
      <c r="A176" s="96" t="s">
        <v>1753</v>
      </c>
      <c r="B176" s="27">
        <v>1.3</v>
      </c>
      <c r="C176" s="26" t="s">
        <v>333</v>
      </c>
      <c r="D176" s="28" t="s">
        <v>672</v>
      </c>
      <c r="E176" s="34" t="s">
        <v>673</v>
      </c>
      <c r="F176" s="22"/>
    </row>
    <row r="177" spans="1:6" ht="18.75" hidden="1" customHeight="1">
      <c r="A177" s="96" t="s">
        <v>1753</v>
      </c>
      <c r="B177" s="27">
        <v>1.3</v>
      </c>
      <c r="C177" s="26" t="s">
        <v>333</v>
      </c>
      <c r="D177" s="28" t="s">
        <v>674</v>
      </c>
      <c r="E177" s="16" t="s">
        <v>675</v>
      </c>
      <c r="F177" s="29"/>
    </row>
    <row r="178" spans="1:6" ht="18.75" hidden="1" customHeight="1">
      <c r="A178" s="96" t="s">
        <v>1753</v>
      </c>
      <c r="B178" s="27">
        <v>1.3</v>
      </c>
      <c r="C178" s="26" t="s">
        <v>333</v>
      </c>
      <c r="D178" s="28" t="s">
        <v>676</v>
      </c>
      <c r="E178" s="16" t="s">
        <v>677</v>
      </c>
      <c r="F178" s="29"/>
    </row>
    <row r="179" spans="1:6" ht="18.75" hidden="1" customHeight="1">
      <c r="A179" s="96" t="s">
        <v>1753</v>
      </c>
      <c r="B179" s="27">
        <v>1.3</v>
      </c>
      <c r="C179" s="26" t="s">
        <v>333</v>
      </c>
      <c r="D179" s="28" t="s">
        <v>678</v>
      </c>
      <c r="E179" s="16" t="s">
        <v>679</v>
      </c>
      <c r="F179" s="29"/>
    </row>
    <row r="180" spans="1:6" ht="18.75" hidden="1" customHeight="1">
      <c r="A180" s="96" t="s">
        <v>1753</v>
      </c>
      <c r="B180" s="27">
        <v>1.3</v>
      </c>
      <c r="C180" s="26" t="s">
        <v>333</v>
      </c>
      <c r="D180" s="28" t="s">
        <v>680</v>
      </c>
      <c r="E180" s="16" t="s">
        <v>681</v>
      </c>
      <c r="F180" s="29"/>
    </row>
    <row r="181" spans="1:6" ht="18.75" hidden="1" customHeight="1">
      <c r="A181" s="96" t="s">
        <v>1753</v>
      </c>
      <c r="B181" s="27">
        <v>1.3</v>
      </c>
      <c r="C181" s="26" t="s">
        <v>333</v>
      </c>
      <c r="D181" s="28" t="s">
        <v>682</v>
      </c>
      <c r="E181" s="16" t="s">
        <v>683</v>
      </c>
      <c r="F181" s="29"/>
    </row>
    <row r="182" spans="1:6" ht="18.75" hidden="1" customHeight="1">
      <c r="A182" s="96" t="s">
        <v>1753</v>
      </c>
      <c r="B182" s="27">
        <v>1.3</v>
      </c>
      <c r="C182" s="26" t="s">
        <v>333</v>
      </c>
      <c r="D182" s="28" t="s">
        <v>684</v>
      </c>
      <c r="E182" s="37" t="s">
        <v>685</v>
      </c>
      <c r="F182" s="38"/>
    </row>
    <row r="183" spans="1:6" ht="18.75" hidden="1" customHeight="1">
      <c r="A183" s="96" t="s">
        <v>1753</v>
      </c>
      <c r="B183" s="27">
        <v>1.5</v>
      </c>
      <c r="C183" s="26" t="s">
        <v>333</v>
      </c>
      <c r="D183" s="32" t="s">
        <v>686</v>
      </c>
      <c r="E183" s="26" t="s">
        <v>687</v>
      </c>
      <c r="F183" s="33"/>
    </row>
    <row r="184" spans="1:6" ht="18.75" hidden="1" customHeight="1">
      <c r="A184" s="96" t="s">
        <v>1753</v>
      </c>
      <c r="B184" s="27">
        <v>1.5</v>
      </c>
      <c r="C184" s="26" t="s">
        <v>333</v>
      </c>
      <c r="D184" s="32" t="s">
        <v>688</v>
      </c>
      <c r="E184" s="26" t="s">
        <v>689</v>
      </c>
      <c r="F184" s="33"/>
    </row>
    <row r="185" spans="1:6" ht="18.75" hidden="1" customHeight="1">
      <c r="A185" s="96" t="s">
        <v>1753</v>
      </c>
      <c r="B185" s="27">
        <v>1.5</v>
      </c>
      <c r="C185" s="26" t="s">
        <v>333</v>
      </c>
      <c r="D185" s="32" t="s">
        <v>690</v>
      </c>
      <c r="E185" s="26" t="s">
        <v>691</v>
      </c>
      <c r="F185" s="33"/>
    </row>
    <row r="186" spans="1:6" ht="18.75" hidden="1" customHeight="1">
      <c r="A186" s="96" t="s">
        <v>1753</v>
      </c>
      <c r="B186" s="17">
        <v>2</v>
      </c>
      <c r="C186" s="18" t="s">
        <v>333</v>
      </c>
      <c r="D186" s="21" t="s">
        <v>692</v>
      </c>
      <c r="E186" s="18" t="s">
        <v>693</v>
      </c>
      <c r="F186" s="20"/>
    </row>
    <row r="187" spans="1:6" ht="18.75" hidden="1" customHeight="1">
      <c r="A187" s="96" t="s">
        <v>1753</v>
      </c>
      <c r="B187" s="17">
        <v>2</v>
      </c>
      <c r="C187" s="18" t="s">
        <v>333</v>
      </c>
      <c r="D187" s="21" t="s">
        <v>694</v>
      </c>
      <c r="E187" s="18" t="s">
        <v>695</v>
      </c>
      <c r="F187" s="20"/>
    </row>
    <row r="188" spans="1:6" ht="18.75" hidden="1" customHeight="1">
      <c r="A188" s="96" t="s">
        <v>1753</v>
      </c>
      <c r="B188" s="17">
        <v>2</v>
      </c>
      <c r="C188" s="18" t="s">
        <v>333</v>
      </c>
      <c r="D188" s="21" t="s">
        <v>696</v>
      </c>
      <c r="E188" s="18" t="s">
        <v>697</v>
      </c>
      <c r="F188" s="20"/>
    </row>
    <row r="189" spans="1:6" ht="18.75" hidden="1" customHeight="1">
      <c r="A189" s="96" t="s">
        <v>1753</v>
      </c>
      <c r="B189" s="17">
        <v>2</v>
      </c>
      <c r="C189" s="18" t="s">
        <v>333</v>
      </c>
      <c r="D189" s="21" t="s">
        <v>698</v>
      </c>
      <c r="E189" s="18" t="s">
        <v>699</v>
      </c>
      <c r="F189" s="20"/>
    </row>
    <row r="190" spans="1:6" ht="18.75" hidden="1" customHeight="1">
      <c r="A190" s="96" t="s">
        <v>1753</v>
      </c>
      <c r="B190" s="17">
        <v>2</v>
      </c>
      <c r="C190" s="18" t="s">
        <v>333</v>
      </c>
      <c r="D190" s="21" t="s">
        <v>700</v>
      </c>
      <c r="E190" s="18" t="s">
        <v>701</v>
      </c>
      <c r="F190" s="20"/>
    </row>
    <row r="191" spans="1:6" ht="18.75" hidden="1" customHeight="1">
      <c r="A191" s="96" t="s">
        <v>1753</v>
      </c>
      <c r="B191" s="17">
        <v>2</v>
      </c>
      <c r="C191" s="18" t="s">
        <v>333</v>
      </c>
      <c r="D191" s="21" t="s">
        <v>702</v>
      </c>
      <c r="E191" s="39" t="s">
        <v>703</v>
      </c>
      <c r="F191" s="40"/>
    </row>
    <row r="192" spans="1:6" ht="18.75" hidden="1" customHeight="1">
      <c r="A192" s="96" t="s">
        <v>1753</v>
      </c>
      <c r="B192" s="17">
        <v>2</v>
      </c>
      <c r="C192" s="18" t="s">
        <v>333</v>
      </c>
      <c r="D192" s="21" t="s">
        <v>704</v>
      </c>
      <c r="E192" s="18" t="s">
        <v>705</v>
      </c>
      <c r="F192" s="20"/>
    </row>
    <row r="193" spans="1:6" ht="18.75" hidden="1" customHeight="1">
      <c r="A193" s="96" t="s">
        <v>1753</v>
      </c>
      <c r="B193" s="17">
        <v>2</v>
      </c>
      <c r="C193" s="18" t="s">
        <v>333</v>
      </c>
      <c r="D193" s="21" t="s">
        <v>706</v>
      </c>
      <c r="E193" s="18" t="s">
        <v>707</v>
      </c>
      <c r="F193" s="20"/>
    </row>
    <row r="194" spans="1:6" ht="18.75" hidden="1" customHeight="1">
      <c r="A194" s="96" t="s">
        <v>1753</v>
      </c>
      <c r="B194" s="17">
        <v>2</v>
      </c>
      <c r="C194" s="18" t="s">
        <v>333</v>
      </c>
      <c r="D194" s="21" t="s">
        <v>708</v>
      </c>
      <c r="E194" s="18" t="s">
        <v>709</v>
      </c>
      <c r="F194" s="20"/>
    </row>
    <row r="195" spans="1:6" ht="18.75" hidden="1" customHeight="1">
      <c r="A195" s="96" t="s">
        <v>1753</v>
      </c>
      <c r="B195" s="17">
        <v>2</v>
      </c>
      <c r="C195" s="18" t="s">
        <v>333</v>
      </c>
      <c r="D195" s="21" t="s">
        <v>710</v>
      </c>
      <c r="E195" s="18" t="s">
        <v>711</v>
      </c>
      <c r="F195" s="20"/>
    </row>
    <row r="196" spans="1:6" ht="18.75" hidden="1" customHeight="1">
      <c r="A196" s="96" t="s">
        <v>1753</v>
      </c>
      <c r="B196" s="17">
        <v>2.1</v>
      </c>
      <c r="C196" s="18" t="s">
        <v>333</v>
      </c>
      <c r="D196" s="21" t="s">
        <v>712</v>
      </c>
      <c r="E196" s="18" t="s">
        <v>713</v>
      </c>
      <c r="F196" s="20"/>
    </row>
    <row r="197" spans="1:6" ht="18.75" hidden="1" customHeight="1">
      <c r="A197" s="96" t="s">
        <v>1753</v>
      </c>
      <c r="B197" s="17">
        <v>2.1</v>
      </c>
      <c r="C197" s="18" t="s">
        <v>333</v>
      </c>
      <c r="D197" s="21" t="s">
        <v>714</v>
      </c>
      <c r="E197" s="18" t="s">
        <v>715</v>
      </c>
      <c r="F197" s="20"/>
    </row>
    <row r="198" spans="1:6" ht="18.75" hidden="1" customHeight="1">
      <c r="A198" s="96" t="s">
        <v>1753</v>
      </c>
      <c r="B198" s="17">
        <v>2.1</v>
      </c>
      <c r="C198" s="18" t="s">
        <v>333</v>
      </c>
      <c r="D198" s="21" t="s">
        <v>716</v>
      </c>
      <c r="E198" s="18" t="s">
        <v>717</v>
      </c>
      <c r="F198" s="20"/>
    </row>
    <row r="199" spans="1:6" ht="18.75" hidden="1" customHeight="1">
      <c r="A199" s="96" t="s">
        <v>1753</v>
      </c>
      <c r="B199" s="17">
        <v>2.1</v>
      </c>
      <c r="C199" s="18" t="s">
        <v>333</v>
      </c>
      <c r="D199" s="21" t="s">
        <v>718</v>
      </c>
      <c r="E199" s="18" t="s">
        <v>719</v>
      </c>
      <c r="F199" s="20"/>
    </row>
    <row r="200" spans="1:6" ht="18.75" hidden="1" customHeight="1">
      <c r="A200" s="96" t="s">
        <v>1753</v>
      </c>
      <c r="B200" s="17">
        <v>2.1</v>
      </c>
      <c r="C200" s="18" t="s">
        <v>333</v>
      </c>
      <c r="D200" s="21" t="s">
        <v>720</v>
      </c>
      <c r="E200" s="18" t="s">
        <v>721</v>
      </c>
      <c r="F200" s="20"/>
    </row>
    <row r="201" spans="1:6" ht="18.75" hidden="1" customHeight="1">
      <c r="A201" s="96" t="s">
        <v>1753</v>
      </c>
      <c r="B201" s="17">
        <v>2.5</v>
      </c>
      <c r="C201" s="18" t="s">
        <v>333</v>
      </c>
      <c r="D201" s="36" t="s">
        <v>722</v>
      </c>
      <c r="E201" s="35" t="s">
        <v>723</v>
      </c>
      <c r="F201" s="25"/>
    </row>
    <row r="202" spans="1:6" ht="18.75" hidden="1" customHeight="1">
      <c r="A202" s="96" t="s">
        <v>1753</v>
      </c>
      <c r="B202" s="17">
        <v>2.5</v>
      </c>
      <c r="C202" s="18" t="s">
        <v>333</v>
      </c>
      <c r="D202" s="36" t="s">
        <v>724</v>
      </c>
      <c r="E202" s="35" t="s">
        <v>725</v>
      </c>
      <c r="F202" s="25"/>
    </row>
    <row r="203" spans="1:6" ht="18.75" hidden="1" customHeight="1">
      <c r="A203" s="96" t="s">
        <v>1753</v>
      </c>
      <c r="B203" s="17">
        <v>2.5</v>
      </c>
      <c r="C203" s="18" t="s">
        <v>333</v>
      </c>
      <c r="D203" s="36" t="s">
        <v>726</v>
      </c>
      <c r="E203" s="35" t="s">
        <v>727</v>
      </c>
      <c r="F203" s="25"/>
    </row>
    <row r="204" spans="1:6" ht="18.75" hidden="1" customHeight="1">
      <c r="A204" s="96" t="s">
        <v>1753</v>
      </c>
      <c r="B204" s="17">
        <v>2.5</v>
      </c>
      <c r="C204" s="18" t="s">
        <v>333</v>
      </c>
      <c r="D204" s="36" t="s">
        <v>728</v>
      </c>
      <c r="E204" s="35" t="s">
        <v>729</v>
      </c>
      <c r="F204" s="25"/>
    </row>
    <row r="205" spans="1:6" ht="18.75" hidden="1" customHeight="1">
      <c r="A205" s="96" t="s">
        <v>1753</v>
      </c>
      <c r="B205" s="17">
        <v>2.5</v>
      </c>
      <c r="C205" s="18" t="s">
        <v>333</v>
      </c>
      <c r="D205" s="35" t="s">
        <v>730</v>
      </c>
      <c r="E205" s="35" t="s">
        <v>731</v>
      </c>
      <c r="F205" s="25"/>
    </row>
    <row r="206" spans="1:6" ht="18.75" hidden="1" customHeight="1">
      <c r="A206" s="96" t="s">
        <v>1753</v>
      </c>
      <c r="B206" s="23">
        <v>2.6</v>
      </c>
      <c r="C206" s="4" t="s">
        <v>333</v>
      </c>
      <c r="D206" s="4" t="s">
        <v>732</v>
      </c>
      <c r="E206" s="4" t="s">
        <v>733</v>
      </c>
      <c r="F206" s="25"/>
    </row>
    <row r="207" spans="1:6" ht="18.75" hidden="1" customHeight="1">
      <c r="A207" s="96" t="s">
        <v>1753</v>
      </c>
      <c r="B207" s="27">
        <v>1</v>
      </c>
      <c r="C207" s="26" t="s">
        <v>333</v>
      </c>
      <c r="D207" s="16" t="s">
        <v>734</v>
      </c>
      <c r="E207" s="16" t="s">
        <v>735</v>
      </c>
      <c r="F207" s="29"/>
    </row>
    <row r="208" spans="1:6" ht="18.75" hidden="1" customHeight="1">
      <c r="A208" s="96" t="s">
        <v>1753</v>
      </c>
      <c r="B208" s="27">
        <v>1</v>
      </c>
      <c r="C208" s="26" t="s">
        <v>333</v>
      </c>
      <c r="D208" s="28" t="s">
        <v>736</v>
      </c>
      <c r="E208" s="16" t="s">
        <v>737</v>
      </c>
      <c r="F208" s="29"/>
    </row>
    <row r="209" spans="1:6" ht="18.75" hidden="1" customHeight="1">
      <c r="A209" s="96" t="s">
        <v>1753</v>
      </c>
      <c r="B209" s="27">
        <v>1</v>
      </c>
      <c r="C209" s="26" t="s">
        <v>333</v>
      </c>
      <c r="D209" s="28" t="s">
        <v>738</v>
      </c>
      <c r="E209" s="16" t="s">
        <v>739</v>
      </c>
      <c r="F209" s="29"/>
    </row>
    <row r="210" spans="1:6" ht="18.75" hidden="1" customHeight="1">
      <c r="A210" s="96" t="s">
        <v>1753</v>
      </c>
      <c r="B210" s="27">
        <v>1</v>
      </c>
      <c r="C210" s="26" t="s">
        <v>333</v>
      </c>
      <c r="D210" s="28" t="s">
        <v>740</v>
      </c>
      <c r="E210" s="16" t="s">
        <v>741</v>
      </c>
      <c r="F210" s="29"/>
    </row>
    <row r="211" spans="1:6" ht="18.75" hidden="1" customHeight="1">
      <c r="A211" s="96" t="s">
        <v>1753</v>
      </c>
      <c r="B211" s="27">
        <v>1</v>
      </c>
      <c r="C211" s="26" t="s">
        <v>333</v>
      </c>
      <c r="D211" s="28" t="s">
        <v>742</v>
      </c>
      <c r="E211" s="16" t="s">
        <v>743</v>
      </c>
      <c r="F211" s="29"/>
    </row>
    <row r="212" spans="1:6" ht="18.75" hidden="1" customHeight="1">
      <c r="A212" s="96" t="s">
        <v>1753</v>
      </c>
      <c r="B212" s="27">
        <v>1</v>
      </c>
      <c r="C212" s="26" t="s">
        <v>333</v>
      </c>
      <c r="D212" s="28" t="s">
        <v>744</v>
      </c>
      <c r="E212" s="16" t="s">
        <v>745</v>
      </c>
      <c r="F212" s="29"/>
    </row>
    <row r="213" spans="1:6" ht="18.75" hidden="1" customHeight="1">
      <c r="A213" s="96" t="s">
        <v>1753</v>
      </c>
      <c r="B213" s="27">
        <v>1</v>
      </c>
      <c r="C213" s="26" t="s">
        <v>333</v>
      </c>
      <c r="D213" s="28" t="s">
        <v>746</v>
      </c>
      <c r="E213" s="16" t="s">
        <v>747</v>
      </c>
      <c r="F213" s="29"/>
    </row>
    <row r="214" spans="1:6" ht="18.75" hidden="1" customHeight="1">
      <c r="A214" s="96" t="s">
        <v>1753</v>
      </c>
      <c r="B214" s="27">
        <v>1</v>
      </c>
      <c r="C214" s="26" t="s">
        <v>333</v>
      </c>
      <c r="D214" s="28" t="s">
        <v>748</v>
      </c>
      <c r="E214" s="16" t="s">
        <v>749</v>
      </c>
      <c r="F214" s="29"/>
    </row>
    <row r="215" spans="1:6" ht="18.75" hidden="1" customHeight="1">
      <c r="A215" s="96" t="s">
        <v>1753</v>
      </c>
      <c r="B215" s="27">
        <v>1</v>
      </c>
      <c r="C215" s="26" t="s">
        <v>333</v>
      </c>
      <c r="D215" s="28" t="s">
        <v>750</v>
      </c>
      <c r="E215" s="16" t="s">
        <v>751</v>
      </c>
      <c r="F215" s="29"/>
    </row>
    <row r="216" spans="1:6" ht="18.75" hidden="1" customHeight="1">
      <c r="A216" s="96" t="s">
        <v>1753</v>
      </c>
      <c r="B216" s="27">
        <v>1</v>
      </c>
      <c r="C216" s="26" t="s">
        <v>333</v>
      </c>
      <c r="D216" s="28" t="s">
        <v>752</v>
      </c>
      <c r="E216" s="16" t="s">
        <v>753</v>
      </c>
      <c r="F216" s="29"/>
    </row>
    <row r="217" spans="1:6" ht="18.75" hidden="1" customHeight="1">
      <c r="A217" s="96" t="s">
        <v>1753</v>
      </c>
      <c r="B217" s="27">
        <v>1</v>
      </c>
      <c r="C217" s="26" t="s">
        <v>333</v>
      </c>
      <c r="D217" s="28" t="s">
        <v>754</v>
      </c>
      <c r="E217" s="16" t="s">
        <v>755</v>
      </c>
      <c r="F217" s="29"/>
    </row>
    <row r="218" spans="1:6" ht="18.75" hidden="1" customHeight="1">
      <c r="A218" s="96" t="s">
        <v>1753</v>
      </c>
      <c r="B218" s="27">
        <v>1</v>
      </c>
      <c r="C218" s="26" t="s">
        <v>333</v>
      </c>
      <c r="D218" s="28" t="s">
        <v>756</v>
      </c>
      <c r="E218" s="16" t="s">
        <v>757</v>
      </c>
      <c r="F218" s="29"/>
    </row>
    <row r="219" spans="1:6" ht="18.75" hidden="1" customHeight="1">
      <c r="A219" s="96" t="s">
        <v>1753</v>
      </c>
      <c r="B219" s="27">
        <v>1</v>
      </c>
      <c r="C219" s="26" t="s">
        <v>333</v>
      </c>
      <c r="D219" s="28" t="s">
        <v>758</v>
      </c>
      <c r="E219" s="16" t="s">
        <v>759</v>
      </c>
      <c r="F219" s="29"/>
    </row>
    <row r="220" spans="1:6" ht="18.75" hidden="1" customHeight="1">
      <c r="A220" s="96" t="s">
        <v>1753</v>
      </c>
      <c r="B220" s="27">
        <v>1</v>
      </c>
      <c r="C220" s="26" t="s">
        <v>333</v>
      </c>
      <c r="D220" s="28" t="s">
        <v>760</v>
      </c>
      <c r="E220" s="16" t="s">
        <v>761</v>
      </c>
      <c r="F220" s="29"/>
    </row>
    <row r="221" spans="1:6" ht="18.75" hidden="1" customHeight="1">
      <c r="A221" s="96" t="s">
        <v>1753</v>
      </c>
      <c r="B221" s="27">
        <v>1</v>
      </c>
      <c r="C221" s="26" t="s">
        <v>333</v>
      </c>
      <c r="D221" s="28" t="s">
        <v>762</v>
      </c>
      <c r="E221" s="16" t="s">
        <v>763</v>
      </c>
      <c r="F221" s="29"/>
    </row>
    <row r="222" spans="1:6" ht="18.75" hidden="1" customHeight="1">
      <c r="A222" s="96" t="s">
        <v>1753</v>
      </c>
      <c r="B222" s="27">
        <v>1</v>
      </c>
      <c r="C222" s="26" t="s">
        <v>333</v>
      </c>
      <c r="D222" s="28" t="s">
        <v>764</v>
      </c>
      <c r="E222" s="16" t="s">
        <v>765</v>
      </c>
      <c r="F222" s="29"/>
    </row>
    <row r="223" spans="1:6" ht="18.75" hidden="1" customHeight="1">
      <c r="A223" s="96" t="s">
        <v>1753</v>
      </c>
      <c r="B223" s="27">
        <v>1</v>
      </c>
      <c r="C223" s="26" t="s">
        <v>333</v>
      </c>
      <c r="D223" s="28" t="s">
        <v>766</v>
      </c>
      <c r="E223" s="16" t="s">
        <v>767</v>
      </c>
      <c r="F223" s="29"/>
    </row>
    <row r="224" spans="1:6" ht="18.75" hidden="1" customHeight="1">
      <c r="A224" s="96" t="s">
        <v>1753</v>
      </c>
      <c r="B224" s="27">
        <v>1</v>
      </c>
      <c r="C224" s="26" t="s">
        <v>333</v>
      </c>
      <c r="D224" s="28" t="s">
        <v>768</v>
      </c>
      <c r="E224" s="16" t="s">
        <v>769</v>
      </c>
      <c r="F224" s="29"/>
    </row>
    <row r="225" spans="1:6" ht="18.75" hidden="1" customHeight="1">
      <c r="A225" s="96" t="s">
        <v>1753</v>
      </c>
      <c r="B225" s="27">
        <v>1.1000000000000001</v>
      </c>
      <c r="C225" s="26" t="s">
        <v>333</v>
      </c>
      <c r="D225" s="28" t="s">
        <v>770</v>
      </c>
      <c r="E225" s="16" t="s">
        <v>771</v>
      </c>
      <c r="F225" s="29"/>
    </row>
    <row r="226" spans="1:6" ht="18.75" hidden="1" customHeight="1">
      <c r="A226" s="96" t="s">
        <v>1753</v>
      </c>
      <c r="B226" s="27">
        <v>1.1000000000000001</v>
      </c>
      <c r="C226" s="26" t="s">
        <v>333</v>
      </c>
      <c r="D226" s="28" t="s">
        <v>772</v>
      </c>
      <c r="E226" s="16" t="s">
        <v>773</v>
      </c>
      <c r="F226" s="29"/>
    </row>
    <row r="227" spans="1:6" ht="18.75" hidden="1" customHeight="1">
      <c r="A227" s="96" t="s">
        <v>1753</v>
      </c>
      <c r="B227" s="27">
        <v>1.1000000000000001</v>
      </c>
      <c r="C227" s="26" t="s">
        <v>333</v>
      </c>
      <c r="D227" s="28" t="s">
        <v>774</v>
      </c>
      <c r="E227" s="16" t="s">
        <v>775</v>
      </c>
      <c r="F227" s="29"/>
    </row>
    <row r="228" spans="1:6" ht="18.75" hidden="1" customHeight="1">
      <c r="A228" s="96" t="s">
        <v>1753</v>
      </c>
      <c r="B228" s="27">
        <v>1.1000000000000001</v>
      </c>
      <c r="C228" s="26" t="s">
        <v>333</v>
      </c>
      <c r="D228" s="28" t="s">
        <v>776</v>
      </c>
      <c r="E228" s="16" t="s">
        <v>777</v>
      </c>
      <c r="F228" s="29"/>
    </row>
    <row r="229" spans="1:6" ht="18.75" hidden="1" customHeight="1">
      <c r="A229" s="96" t="s">
        <v>1753</v>
      </c>
      <c r="B229" s="27">
        <v>1.1000000000000001</v>
      </c>
      <c r="C229" s="26" t="s">
        <v>333</v>
      </c>
      <c r="D229" s="28" t="s">
        <v>778</v>
      </c>
      <c r="E229" s="16" t="s">
        <v>779</v>
      </c>
      <c r="F229" s="29"/>
    </row>
    <row r="230" spans="1:6" ht="18.75" hidden="1" customHeight="1">
      <c r="A230" s="96" t="s">
        <v>1753</v>
      </c>
      <c r="B230" s="27">
        <v>1.1000000000000001</v>
      </c>
      <c r="C230" s="26" t="s">
        <v>333</v>
      </c>
      <c r="D230" s="28" t="s">
        <v>780</v>
      </c>
      <c r="E230" s="16" t="s">
        <v>781</v>
      </c>
      <c r="F230" s="29"/>
    </row>
    <row r="231" spans="1:6" ht="18.75" hidden="1" customHeight="1">
      <c r="A231" s="96" t="s">
        <v>1753</v>
      </c>
      <c r="B231" s="27">
        <v>1.1000000000000001</v>
      </c>
      <c r="C231" s="26" t="s">
        <v>333</v>
      </c>
      <c r="D231" s="28" t="s">
        <v>782</v>
      </c>
      <c r="E231" s="16" t="s">
        <v>783</v>
      </c>
      <c r="F231" s="29"/>
    </row>
    <row r="232" spans="1:6" ht="18.75" customHeight="1">
      <c r="A232" s="26" t="s">
        <v>27</v>
      </c>
      <c r="B232" s="17">
        <v>1</v>
      </c>
      <c r="C232" s="18" t="s">
        <v>333</v>
      </c>
      <c r="D232" s="24" t="s">
        <v>784</v>
      </c>
      <c r="E232" s="34" t="s">
        <v>785</v>
      </c>
      <c r="F232" s="22"/>
    </row>
    <row r="233" spans="1:6" ht="18.75" hidden="1" customHeight="1">
      <c r="A233" s="96" t="s">
        <v>1753</v>
      </c>
      <c r="B233" s="27">
        <v>1</v>
      </c>
      <c r="C233" s="26" t="s">
        <v>333</v>
      </c>
      <c r="D233" s="28" t="s">
        <v>786</v>
      </c>
      <c r="E233" s="16" t="s">
        <v>787</v>
      </c>
      <c r="F233" s="29"/>
    </row>
    <row r="234" spans="1:6" ht="18.75" customHeight="1">
      <c r="A234" s="26" t="s">
        <v>27</v>
      </c>
      <c r="B234" s="27">
        <v>1</v>
      </c>
      <c r="C234" s="26" t="s">
        <v>333</v>
      </c>
      <c r="D234" s="28" t="s">
        <v>788</v>
      </c>
      <c r="E234" s="16" t="s">
        <v>789</v>
      </c>
      <c r="F234" s="29"/>
    </row>
    <row r="235" spans="1:6" ht="18.75" customHeight="1">
      <c r="A235" s="26" t="s">
        <v>27</v>
      </c>
      <c r="B235" s="27">
        <v>1</v>
      </c>
      <c r="C235" s="26" t="s">
        <v>333</v>
      </c>
      <c r="D235" s="28" t="s">
        <v>790</v>
      </c>
      <c r="E235" s="16" t="s">
        <v>791</v>
      </c>
      <c r="F235" s="29"/>
    </row>
    <row r="236" spans="1:6" ht="18.75" hidden="1" customHeight="1">
      <c r="A236" s="96" t="s">
        <v>1753</v>
      </c>
      <c r="B236" s="27">
        <v>1</v>
      </c>
      <c r="C236" s="26" t="s">
        <v>333</v>
      </c>
      <c r="D236" s="28" t="s">
        <v>792</v>
      </c>
      <c r="E236" s="16" t="s">
        <v>793</v>
      </c>
      <c r="F236" s="29"/>
    </row>
    <row r="237" spans="1:6" ht="18.75" customHeight="1">
      <c r="A237" s="26" t="s">
        <v>27</v>
      </c>
      <c r="B237" s="27">
        <v>1</v>
      </c>
      <c r="C237" s="26" t="s">
        <v>333</v>
      </c>
      <c r="D237" s="28" t="s">
        <v>794</v>
      </c>
      <c r="E237" s="16" t="s">
        <v>795</v>
      </c>
      <c r="F237" s="29"/>
    </row>
    <row r="238" spans="1:6" ht="18.75" hidden="1" customHeight="1">
      <c r="A238" s="96" t="s">
        <v>1753</v>
      </c>
      <c r="B238" s="27">
        <v>1</v>
      </c>
      <c r="C238" s="26" t="s">
        <v>333</v>
      </c>
      <c r="D238" s="28" t="s">
        <v>796</v>
      </c>
      <c r="E238" s="16" t="s">
        <v>797</v>
      </c>
      <c r="F238" s="29"/>
    </row>
    <row r="239" spans="1:6" ht="18.75" hidden="1" customHeight="1">
      <c r="A239" s="96" t="s">
        <v>1753</v>
      </c>
      <c r="B239" s="27">
        <v>1</v>
      </c>
      <c r="C239" s="26" t="s">
        <v>333</v>
      </c>
      <c r="D239" s="28" t="s">
        <v>798</v>
      </c>
      <c r="E239" s="16" t="s">
        <v>799</v>
      </c>
      <c r="F239" s="29"/>
    </row>
    <row r="240" spans="1:6" ht="18.75" customHeight="1">
      <c r="A240" s="26" t="s">
        <v>27</v>
      </c>
      <c r="B240" s="27">
        <v>1</v>
      </c>
      <c r="C240" s="26" t="s">
        <v>333</v>
      </c>
      <c r="D240" s="28" t="s">
        <v>800</v>
      </c>
      <c r="E240" s="16" t="s">
        <v>801</v>
      </c>
      <c r="F240" s="29"/>
    </row>
    <row r="241" spans="1:6" ht="18.75" customHeight="1">
      <c r="A241" s="26" t="s">
        <v>27</v>
      </c>
      <c r="B241" s="27">
        <v>1</v>
      </c>
      <c r="C241" s="26" t="s">
        <v>333</v>
      </c>
      <c r="D241" s="28" t="s">
        <v>802</v>
      </c>
      <c r="E241" s="16" t="s">
        <v>803</v>
      </c>
      <c r="F241" s="29"/>
    </row>
    <row r="242" spans="1:6" ht="18.75" customHeight="1">
      <c r="A242" s="26" t="s">
        <v>27</v>
      </c>
      <c r="B242" s="27">
        <v>1</v>
      </c>
      <c r="C242" s="26" t="s">
        <v>333</v>
      </c>
      <c r="D242" s="28" t="s">
        <v>804</v>
      </c>
      <c r="E242" s="16" t="s">
        <v>805</v>
      </c>
      <c r="F242" s="29"/>
    </row>
    <row r="243" spans="1:6" ht="18.75" customHeight="1">
      <c r="A243" s="26" t="s">
        <v>27</v>
      </c>
      <c r="B243" s="27">
        <v>1</v>
      </c>
      <c r="C243" s="26" t="s">
        <v>333</v>
      </c>
      <c r="D243" s="28" t="s">
        <v>806</v>
      </c>
      <c r="E243" s="16" t="s">
        <v>807</v>
      </c>
      <c r="F243" s="29"/>
    </row>
    <row r="244" spans="1:6" ht="18.75" hidden="1" customHeight="1">
      <c r="A244" s="96" t="s">
        <v>1753</v>
      </c>
      <c r="B244" s="27">
        <v>1</v>
      </c>
      <c r="C244" s="26" t="s">
        <v>333</v>
      </c>
      <c r="D244" s="28" t="s">
        <v>808</v>
      </c>
      <c r="E244" s="16" t="s">
        <v>809</v>
      </c>
      <c r="F244" s="29"/>
    </row>
    <row r="245" spans="1:6" ht="18.75" customHeight="1">
      <c r="A245" s="26" t="s">
        <v>27</v>
      </c>
      <c r="B245" s="27">
        <v>1</v>
      </c>
      <c r="C245" s="26" t="s">
        <v>333</v>
      </c>
      <c r="D245" s="28" t="s">
        <v>810</v>
      </c>
      <c r="E245" s="16" t="s">
        <v>811</v>
      </c>
      <c r="F245" s="29"/>
    </row>
    <row r="246" spans="1:6" ht="18.75" hidden="1" customHeight="1">
      <c r="A246" s="96" t="s">
        <v>1753</v>
      </c>
      <c r="B246" s="27">
        <v>1</v>
      </c>
      <c r="C246" s="26" t="s">
        <v>333</v>
      </c>
      <c r="D246" s="28" t="s">
        <v>812</v>
      </c>
      <c r="E246" s="16" t="s">
        <v>813</v>
      </c>
      <c r="F246" s="29"/>
    </row>
    <row r="247" spans="1:6" ht="18.75" customHeight="1">
      <c r="A247" s="26" t="s">
        <v>27</v>
      </c>
      <c r="B247" s="27">
        <v>1</v>
      </c>
      <c r="C247" s="26" t="s">
        <v>333</v>
      </c>
      <c r="D247" s="28" t="s">
        <v>814</v>
      </c>
      <c r="E247" s="16" t="s">
        <v>815</v>
      </c>
      <c r="F247" s="29"/>
    </row>
    <row r="248" spans="1:6" ht="18.75" hidden="1" customHeight="1">
      <c r="A248" s="96" t="s">
        <v>1753</v>
      </c>
      <c r="B248" s="27">
        <v>1</v>
      </c>
      <c r="C248" s="26" t="s">
        <v>333</v>
      </c>
      <c r="D248" s="28" t="s">
        <v>816</v>
      </c>
      <c r="E248" s="16" t="s">
        <v>817</v>
      </c>
      <c r="F248" s="29"/>
    </row>
    <row r="249" spans="1:6" ht="18.75" customHeight="1">
      <c r="A249" s="26" t="s">
        <v>27</v>
      </c>
      <c r="B249" s="17">
        <v>2</v>
      </c>
      <c r="C249" s="18" t="s">
        <v>333</v>
      </c>
      <c r="D249" s="21" t="s">
        <v>818</v>
      </c>
      <c r="E249" s="18" t="s">
        <v>819</v>
      </c>
      <c r="F249" s="20"/>
    </row>
    <row r="250" spans="1:6" ht="18.75" customHeight="1">
      <c r="A250" s="26" t="s">
        <v>27</v>
      </c>
      <c r="B250" s="17">
        <v>2</v>
      </c>
      <c r="C250" s="18" t="s">
        <v>333</v>
      </c>
      <c r="D250" s="21" t="s">
        <v>820</v>
      </c>
      <c r="E250" s="18" t="s">
        <v>821</v>
      </c>
      <c r="F250" s="20"/>
    </row>
    <row r="251" spans="1:6" ht="18.75" hidden="1" customHeight="1">
      <c r="A251" s="96" t="s">
        <v>1753</v>
      </c>
      <c r="B251" s="17">
        <v>2</v>
      </c>
      <c r="C251" s="18" t="s">
        <v>333</v>
      </c>
      <c r="D251" s="21" t="s">
        <v>822</v>
      </c>
      <c r="E251" s="18" t="s">
        <v>823</v>
      </c>
      <c r="F251" s="20"/>
    </row>
    <row r="252" spans="1:6" ht="18.75" hidden="1" customHeight="1">
      <c r="A252" s="96" t="s">
        <v>1753</v>
      </c>
      <c r="B252" s="17">
        <v>2</v>
      </c>
      <c r="C252" s="18" t="s">
        <v>333</v>
      </c>
      <c r="D252" s="21" t="s">
        <v>824</v>
      </c>
      <c r="E252" s="18" t="s">
        <v>825</v>
      </c>
      <c r="F252" s="20"/>
    </row>
    <row r="253" spans="1:6" ht="18.75" hidden="1" customHeight="1">
      <c r="A253" s="96" t="s">
        <v>1753</v>
      </c>
      <c r="B253" s="17">
        <v>2</v>
      </c>
      <c r="C253" s="18" t="s">
        <v>333</v>
      </c>
      <c r="D253" s="21" t="s">
        <v>826</v>
      </c>
      <c r="E253" s="18" t="s">
        <v>827</v>
      </c>
      <c r="F253" s="20"/>
    </row>
    <row r="254" spans="1:6" ht="18.75" hidden="1" customHeight="1">
      <c r="A254" s="26" t="s">
        <v>7</v>
      </c>
      <c r="B254" s="17">
        <v>2</v>
      </c>
      <c r="C254" s="18" t="s">
        <v>333</v>
      </c>
      <c r="D254" s="21" t="s">
        <v>828</v>
      </c>
      <c r="E254" s="18" t="s">
        <v>829</v>
      </c>
      <c r="F254" s="20"/>
    </row>
    <row r="255" spans="1:6" ht="18.75" hidden="1" customHeight="1">
      <c r="A255" s="26" t="s">
        <v>7</v>
      </c>
      <c r="B255" s="17">
        <v>2</v>
      </c>
      <c r="C255" s="18" t="s">
        <v>333</v>
      </c>
      <c r="D255" s="21" t="s">
        <v>830</v>
      </c>
      <c r="E255" s="18" t="s">
        <v>831</v>
      </c>
      <c r="F255" s="20"/>
    </row>
    <row r="256" spans="1:6" ht="18.75" hidden="1" customHeight="1">
      <c r="A256" s="26" t="s">
        <v>7</v>
      </c>
      <c r="B256" s="17">
        <v>2</v>
      </c>
      <c r="C256" s="18" t="s">
        <v>333</v>
      </c>
      <c r="D256" s="21" t="s">
        <v>832</v>
      </c>
      <c r="E256" s="18" t="s">
        <v>833</v>
      </c>
      <c r="F256" s="20"/>
    </row>
    <row r="257" spans="1:6" ht="18.75" hidden="1" customHeight="1">
      <c r="A257" s="96" t="s">
        <v>1753</v>
      </c>
      <c r="B257" s="17">
        <v>2</v>
      </c>
      <c r="C257" s="18" t="s">
        <v>333</v>
      </c>
      <c r="D257" s="21" t="s">
        <v>834</v>
      </c>
      <c r="E257" s="18" t="s">
        <v>835</v>
      </c>
      <c r="F257" s="20"/>
    </row>
    <row r="258" spans="1:6" ht="18.75" hidden="1" customHeight="1">
      <c r="A258" s="96" t="s">
        <v>1753</v>
      </c>
      <c r="B258" s="17">
        <v>2</v>
      </c>
      <c r="C258" s="18" t="s">
        <v>333</v>
      </c>
      <c r="D258" s="21" t="s">
        <v>836</v>
      </c>
      <c r="E258" s="18" t="s">
        <v>837</v>
      </c>
      <c r="F258" s="20"/>
    </row>
    <row r="259" spans="1:6" ht="18.75" customHeight="1">
      <c r="A259" s="26" t="s">
        <v>27</v>
      </c>
      <c r="B259" s="17">
        <v>2</v>
      </c>
      <c r="C259" s="18" t="s">
        <v>333</v>
      </c>
      <c r="D259" s="21" t="s">
        <v>838</v>
      </c>
      <c r="E259" s="18" t="s">
        <v>839</v>
      </c>
      <c r="F259" s="20"/>
    </row>
    <row r="260" spans="1:6" ht="18.75" hidden="1" customHeight="1">
      <c r="A260" s="26" t="s">
        <v>7</v>
      </c>
      <c r="B260" s="17">
        <v>2</v>
      </c>
      <c r="C260" s="18" t="s">
        <v>333</v>
      </c>
      <c r="D260" s="21" t="s">
        <v>840</v>
      </c>
      <c r="E260" s="18" t="s">
        <v>841</v>
      </c>
      <c r="F260" s="20"/>
    </row>
    <row r="261" spans="1:6" ht="18.75" hidden="1" customHeight="1">
      <c r="A261" s="96" t="s">
        <v>1753</v>
      </c>
      <c r="B261" s="17">
        <v>2</v>
      </c>
      <c r="C261" s="18" t="s">
        <v>333</v>
      </c>
      <c r="D261" s="21" t="s">
        <v>842</v>
      </c>
      <c r="E261" s="18" t="s">
        <v>843</v>
      </c>
      <c r="F261" s="20"/>
    </row>
    <row r="262" spans="1:6" ht="18.75" customHeight="1">
      <c r="A262" s="26" t="s">
        <v>27</v>
      </c>
      <c r="B262" s="17">
        <v>2.1</v>
      </c>
      <c r="C262" s="18" t="s">
        <v>333</v>
      </c>
      <c r="D262" s="21" t="s">
        <v>844</v>
      </c>
      <c r="E262" s="18" t="s">
        <v>845</v>
      </c>
      <c r="F262" s="20"/>
    </row>
    <row r="263" spans="1:6" ht="18.75" hidden="1" customHeight="1">
      <c r="A263" s="96" t="s">
        <v>1753</v>
      </c>
      <c r="B263" s="17">
        <v>2.1</v>
      </c>
      <c r="C263" s="18" t="s">
        <v>333</v>
      </c>
      <c r="D263" s="21" t="s">
        <v>846</v>
      </c>
      <c r="E263" s="18" t="s">
        <v>847</v>
      </c>
      <c r="F263" s="20"/>
    </row>
    <row r="264" spans="1:6" ht="18.75" hidden="1" customHeight="1">
      <c r="A264" s="96" t="s">
        <v>1753</v>
      </c>
      <c r="B264" s="27">
        <v>1</v>
      </c>
      <c r="C264" s="26" t="s">
        <v>333</v>
      </c>
      <c r="D264" s="28" t="s">
        <v>848</v>
      </c>
      <c r="E264" s="16" t="s">
        <v>849</v>
      </c>
      <c r="F264" s="29"/>
    </row>
    <row r="265" spans="1:6" ht="18.75" hidden="1" customHeight="1">
      <c r="A265" s="96" t="s">
        <v>1753</v>
      </c>
      <c r="B265" s="27">
        <v>1</v>
      </c>
      <c r="C265" s="26" t="s">
        <v>333</v>
      </c>
      <c r="D265" s="28" t="s">
        <v>850</v>
      </c>
      <c r="E265" s="16" t="s">
        <v>851</v>
      </c>
      <c r="F265" s="29"/>
    </row>
    <row r="266" spans="1:6" ht="18.75" hidden="1" customHeight="1">
      <c r="A266" s="96" t="s">
        <v>1753</v>
      </c>
      <c r="B266" s="27">
        <v>1</v>
      </c>
      <c r="C266" s="26" t="s">
        <v>333</v>
      </c>
      <c r="D266" s="28" t="s">
        <v>852</v>
      </c>
      <c r="E266" s="16" t="s">
        <v>853</v>
      </c>
      <c r="F266" s="29"/>
    </row>
    <row r="267" spans="1:6" ht="18.75" hidden="1" customHeight="1">
      <c r="A267" s="96" t="s">
        <v>1753</v>
      </c>
      <c r="B267" s="27">
        <v>1</v>
      </c>
      <c r="C267" s="26" t="s">
        <v>333</v>
      </c>
      <c r="D267" s="28" t="s">
        <v>854</v>
      </c>
      <c r="E267" s="16" t="s">
        <v>855</v>
      </c>
      <c r="F267" s="29"/>
    </row>
    <row r="268" spans="1:6" ht="18.75" hidden="1" customHeight="1">
      <c r="A268" s="96" t="s">
        <v>1753</v>
      </c>
      <c r="B268" s="27">
        <v>1</v>
      </c>
      <c r="C268" s="26" t="s">
        <v>333</v>
      </c>
      <c r="D268" s="28" t="s">
        <v>856</v>
      </c>
      <c r="E268" s="16" t="s">
        <v>857</v>
      </c>
      <c r="F268" s="29"/>
    </row>
    <row r="269" spans="1:6" ht="18.75" hidden="1" customHeight="1">
      <c r="A269" s="96" t="s">
        <v>1753</v>
      </c>
      <c r="B269" s="27">
        <v>1</v>
      </c>
      <c r="C269" s="26" t="s">
        <v>333</v>
      </c>
      <c r="D269" s="28" t="s">
        <v>858</v>
      </c>
      <c r="E269" s="16" t="s">
        <v>859</v>
      </c>
      <c r="F269" s="29"/>
    </row>
    <row r="270" spans="1:6" ht="18.75" hidden="1" customHeight="1">
      <c r="A270" s="96" t="s">
        <v>1753</v>
      </c>
      <c r="B270" s="27">
        <v>1</v>
      </c>
      <c r="C270" s="26" t="s">
        <v>333</v>
      </c>
      <c r="D270" s="28" t="s">
        <v>860</v>
      </c>
      <c r="E270" s="16" t="s">
        <v>861</v>
      </c>
      <c r="F270" s="29"/>
    </row>
    <row r="271" spans="1:6" ht="18.75" hidden="1" customHeight="1">
      <c r="A271" s="96" t="s">
        <v>1753</v>
      </c>
      <c r="B271" s="27">
        <v>1.3</v>
      </c>
      <c r="C271" s="18" t="s">
        <v>333</v>
      </c>
      <c r="D271" s="24" t="s">
        <v>862</v>
      </c>
      <c r="E271" s="34" t="s">
        <v>863</v>
      </c>
      <c r="F271" s="22"/>
    </row>
    <row r="272" spans="1:6" ht="18.75" hidden="1" customHeight="1">
      <c r="A272" s="96" t="s">
        <v>1753</v>
      </c>
      <c r="B272" s="27">
        <v>1.4</v>
      </c>
      <c r="C272" s="18" t="s">
        <v>333</v>
      </c>
      <c r="D272" s="24" t="s">
        <v>864</v>
      </c>
      <c r="E272" s="34" t="s">
        <v>865</v>
      </c>
      <c r="F272" s="22"/>
    </row>
    <row r="273" spans="1:6" ht="18.75" hidden="1" customHeight="1">
      <c r="A273" s="96" t="s">
        <v>1753</v>
      </c>
      <c r="B273" s="27">
        <v>1.4</v>
      </c>
      <c r="C273" s="18" t="s">
        <v>333</v>
      </c>
      <c r="D273" s="24" t="s">
        <v>866</v>
      </c>
      <c r="E273" s="34" t="s">
        <v>867</v>
      </c>
      <c r="F273" s="22"/>
    </row>
    <row r="274" spans="1:6" ht="18.75" hidden="1" customHeight="1">
      <c r="A274" s="96" t="s">
        <v>1753</v>
      </c>
      <c r="B274" s="27">
        <v>1.4</v>
      </c>
      <c r="C274" s="18" t="s">
        <v>333</v>
      </c>
      <c r="D274" s="24" t="s">
        <v>868</v>
      </c>
      <c r="E274" s="34" t="s">
        <v>869</v>
      </c>
      <c r="F274" s="22"/>
    </row>
    <row r="275" spans="1:6" ht="18.75" hidden="1" customHeight="1">
      <c r="A275" s="96" t="s">
        <v>1753</v>
      </c>
      <c r="B275" s="27">
        <v>1.4</v>
      </c>
      <c r="C275" s="18" t="s">
        <v>333</v>
      </c>
      <c r="D275" s="24" t="s">
        <v>870</v>
      </c>
      <c r="E275" s="34" t="s">
        <v>871</v>
      </c>
      <c r="F275" s="22"/>
    </row>
    <row r="276" spans="1:6" ht="18.75" hidden="1" customHeight="1">
      <c r="A276" s="96" t="s">
        <v>1753</v>
      </c>
      <c r="B276" s="27">
        <v>1.4</v>
      </c>
      <c r="C276" s="18" t="s">
        <v>333</v>
      </c>
      <c r="D276" s="24" t="s">
        <v>872</v>
      </c>
      <c r="E276" s="34" t="s">
        <v>873</v>
      </c>
      <c r="F276" s="22"/>
    </row>
    <row r="277" spans="1:6" ht="18.75" hidden="1" customHeight="1">
      <c r="A277" s="96" t="s">
        <v>1753</v>
      </c>
      <c r="B277" s="27">
        <v>1.6</v>
      </c>
      <c r="C277" s="26" t="s">
        <v>333</v>
      </c>
      <c r="D277" s="32" t="s">
        <v>874</v>
      </c>
      <c r="E277" s="26" t="s">
        <v>875</v>
      </c>
      <c r="F277" s="33"/>
    </row>
    <row r="278" spans="1:6" ht="18.75" hidden="1" customHeight="1">
      <c r="A278" s="96" t="s">
        <v>1753</v>
      </c>
      <c r="B278" s="27">
        <v>1.6</v>
      </c>
      <c r="C278" s="26" t="s">
        <v>333</v>
      </c>
      <c r="D278" s="32" t="s">
        <v>876</v>
      </c>
      <c r="E278" s="26" t="s">
        <v>877</v>
      </c>
      <c r="F278" s="33"/>
    </row>
    <row r="279" spans="1:6" ht="18.75" hidden="1" customHeight="1">
      <c r="A279" s="96" t="s">
        <v>1753</v>
      </c>
      <c r="B279" s="27">
        <v>1.6</v>
      </c>
      <c r="C279" s="26" t="s">
        <v>333</v>
      </c>
      <c r="D279" s="32" t="s">
        <v>878</v>
      </c>
      <c r="E279" s="26" t="s">
        <v>879</v>
      </c>
      <c r="F279" s="33"/>
    </row>
    <row r="280" spans="1:6" ht="18.75" hidden="1" customHeight="1">
      <c r="A280" s="96" t="s">
        <v>1753</v>
      </c>
      <c r="B280" s="17">
        <v>2</v>
      </c>
      <c r="C280" s="18" t="s">
        <v>333</v>
      </c>
      <c r="D280" s="21" t="s">
        <v>880</v>
      </c>
      <c r="E280" s="18" t="s">
        <v>881</v>
      </c>
      <c r="F280" s="20"/>
    </row>
    <row r="281" spans="1:6" ht="18.75" hidden="1" customHeight="1">
      <c r="A281" s="96" t="s">
        <v>1753</v>
      </c>
      <c r="B281" s="17">
        <v>2</v>
      </c>
      <c r="C281" s="18" t="s">
        <v>333</v>
      </c>
      <c r="D281" s="21" t="s">
        <v>882</v>
      </c>
      <c r="E281" s="18" t="s">
        <v>883</v>
      </c>
      <c r="F281" s="20"/>
    </row>
    <row r="282" spans="1:6" ht="18.75" hidden="1" customHeight="1">
      <c r="A282" s="96" t="s">
        <v>1753</v>
      </c>
      <c r="B282" s="17">
        <v>2</v>
      </c>
      <c r="C282" s="18" t="s">
        <v>333</v>
      </c>
      <c r="D282" s="21" t="s">
        <v>884</v>
      </c>
      <c r="E282" s="18" t="s">
        <v>885</v>
      </c>
      <c r="F282" s="20"/>
    </row>
    <row r="283" spans="1:6" ht="18.75" hidden="1" customHeight="1">
      <c r="A283" s="96" t="s">
        <v>1753</v>
      </c>
      <c r="B283" s="17">
        <v>2</v>
      </c>
      <c r="C283" s="18" t="s">
        <v>333</v>
      </c>
      <c r="D283" s="21" t="s">
        <v>886</v>
      </c>
      <c r="E283" s="18" t="s">
        <v>887</v>
      </c>
      <c r="F283" s="20"/>
    </row>
    <row r="284" spans="1:6" ht="18.75" hidden="1" customHeight="1">
      <c r="A284" s="96" t="s">
        <v>1753</v>
      </c>
      <c r="B284" s="17">
        <v>2</v>
      </c>
      <c r="C284" s="18" t="s">
        <v>333</v>
      </c>
      <c r="D284" s="21" t="s">
        <v>888</v>
      </c>
      <c r="E284" s="18" t="s">
        <v>889</v>
      </c>
      <c r="F284" s="20"/>
    </row>
    <row r="285" spans="1:6" ht="18.75" hidden="1" customHeight="1">
      <c r="A285" s="96" t="s">
        <v>1753</v>
      </c>
      <c r="B285" s="17">
        <v>2</v>
      </c>
      <c r="C285" s="18" t="s">
        <v>333</v>
      </c>
      <c r="D285" s="21" t="s">
        <v>890</v>
      </c>
      <c r="E285" s="18" t="s">
        <v>891</v>
      </c>
      <c r="F285" s="20"/>
    </row>
    <row r="286" spans="1:6" ht="18.75" hidden="1" customHeight="1">
      <c r="A286" s="96" t="s">
        <v>1753</v>
      </c>
      <c r="B286" s="17">
        <v>2</v>
      </c>
      <c r="C286" s="18" t="s">
        <v>333</v>
      </c>
      <c r="D286" s="21" t="s">
        <v>892</v>
      </c>
      <c r="E286" s="18" t="s">
        <v>893</v>
      </c>
      <c r="F286" s="20"/>
    </row>
    <row r="287" spans="1:6" ht="18.75" hidden="1" customHeight="1">
      <c r="A287" s="96" t="s">
        <v>1753</v>
      </c>
      <c r="B287" s="17">
        <v>2</v>
      </c>
      <c r="C287" s="18" t="s">
        <v>333</v>
      </c>
      <c r="D287" s="36" t="s">
        <v>894</v>
      </c>
      <c r="E287" s="35" t="s">
        <v>895</v>
      </c>
      <c r="F287" s="25"/>
    </row>
    <row r="288" spans="1:6" ht="18.75" hidden="1" customHeight="1">
      <c r="A288" s="96" t="s">
        <v>1753</v>
      </c>
      <c r="B288" s="17">
        <v>2</v>
      </c>
      <c r="C288" s="18" t="s">
        <v>333</v>
      </c>
      <c r="D288" s="36" t="s">
        <v>896</v>
      </c>
      <c r="E288" s="35" t="s">
        <v>897</v>
      </c>
      <c r="F288" s="25"/>
    </row>
    <row r="289" spans="1:6" ht="18.75" hidden="1" customHeight="1">
      <c r="A289" s="96" t="s">
        <v>1753</v>
      </c>
      <c r="B289" s="17">
        <v>2</v>
      </c>
      <c r="C289" s="18" t="s">
        <v>333</v>
      </c>
      <c r="D289" s="36" t="s">
        <v>898</v>
      </c>
      <c r="E289" s="35" t="s">
        <v>899</v>
      </c>
      <c r="F289" s="25"/>
    </row>
    <row r="290" spans="1:6" ht="18.75" hidden="1" customHeight="1">
      <c r="A290" s="96" t="s">
        <v>1753</v>
      </c>
      <c r="B290" s="17">
        <v>2.1</v>
      </c>
      <c r="C290" s="18" t="s">
        <v>333</v>
      </c>
      <c r="D290" s="21" t="s">
        <v>900</v>
      </c>
      <c r="E290" s="18" t="s">
        <v>901</v>
      </c>
      <c r="F290" s="20"/>
    </row>
    <row r="291" spans="1:6" ht="18.75" hidden="1" customHeight="1">
      <c r="A291" s="96" t="s">
        <v>1753</v>
      </c>
      <c r="B291" s="17">
        <v>2.1</v>
      </c>
      <c r="C291" s="18" t="s">
        <v>333</v>
      </c>
      <c r="D291" s="21" t="s">
        <v>902</v>
      </c>
      <c r="E291" s="18" t="s">
        <v>903</v>
      </c>
      <c r="F291" s="20"/>
    </row>
    <row r="292" spans="1:6" ht="18.75" hidden="1" customHeight="1">
      <c r="A292" s="96" t="s">
        <v>1753</v>
      </c>
      <c r="B292" s="17">
        <v>2.1</v>
      </c>
      <c r="C292" s="18" t="s">
        <v>333</v>
      </c>
      <c r="D292" s="21" t="s">
        <v>904</v>
      </c>
      <c r="E292" s="18" t="s">
        <v>905</v>
      </c>
      <c r="F292" s="20"/>
    </row>
    <row r="293" spans="1:6" ht="18.75" hidden="1" customHeight="1">
      <c r="A293" s="96" t="s">
        <v>1753</v>
      </c>
      <c r="B293" s="17">
        <v>2.1</v>
      </c>
      <c r="C293" s="18" t="s">
        <v>333</v>
      </c>
      <c r="D293" s="21" t="s">
        <v>906</v>
      </c>
      <c r="E293" s="18" t="s">
        <v>907</v>
      </c>
      <c r="F293" s="20"/>
    </row>
    <row r="294" spans="1:6" ht="18.75" hidden="1" customHeight="1">
      <c r="A294" s="96" t="s">
        <v>1753</v>
      </c>
      <c r="B294" s="17">
        <v>2.1</v>
      </c>
      <c r="C294" s="18" t="s">
        <v>333</v>
      </c>
      <c r="D294" s="21" t="s">
        <v>908</v>
      </c>
      <c r="E294" s="18" t="s">
        <v>909</v>
      </c>
      <c r="F294" s="20"/>
    </row>
    <row r="295" spans="1:6" ht="18.75" hidden="1" customHeight="1">
      <c r="A295" s="96" t="s">
        <v>1753</v>
      </c>
      <c r="B295" s="17">
        <v>2.1</v>
      </c>
      <c r="C295" s="18" t="s">
        <v>333</v>
      </c>
      <c r="D295" s="21" t="s">
        <v>910</v>
      </c>
      <c r="E295" s="18" t="s">
        <v>911</v>
      </c>
      <c r="F295" s="20"/>
    </row>
    <row r="296" spans="1:6" ht="18.75" hidden="1" customHeight="1">
      <c r="A296" s="96" t="s">
        <v>1753</v>
      </c>
      <c r="B296" s="17">
        <v>2.4</v>
      </c>
      <c r="C296" s="35" t="s">
        <v>333</v>
      </c>
      <c r="D296" s="36" t="s">
        <v>912</v>
      </c>
      <c r="E296" s="35" t="s">
        <v>913</v>
      </c>
      <c r="F296" s="25"/>
    </row>
    <row r="297" spans="1:6" ht="18.75" customHeight="1">
      <c r="A297" s="26" t="s">
        <v>27</v>
      </c>
      <c r="B297" s="17">
        <v>2.4</v>
      </c>
      <c r="C297" s="35" t="s">
        <v>333</v>
      </c>
      <c r="D297" s="36" t="s">
        <v>914</v>
      </c>
      <c r="E297" s="35" t="s">
        <v>915</v>
      </c>
      <c r="F297" s="25"/>
    </row>
    <row r="298" spans="1:6" ht="18.75" customHeight="1">
      <c r="A298" s="26" t="s">
        <v>27</v>
      </c>
      <c r="B298" s="17">
        <v>2.4</v>
      </c>
      <c r="C298" s="35" t="s">
        <v>333</v>
      </c>
      <c r="D298" s="36" t="s">
        <v>916</v>
      </c>
      <c r="E298" s="35" t="s">
        <v>917</v>
      </c>
      <c r="F298" s="25"/>
    </row>
    <row r="299" spans="1:6" ht="18.75" hidden="1" customHeight="1">
      <c r="A299" s="96" t="s">
        <v>1753</v>
      </c>
      <c r="B299" s="17">
        <v>2.4</v>
      </c>
      <c r="C299" s="35" t="s">
        <v>333</v>
      </c>
      <c r="D299" s="36" t="s">
        <v>918</v>
      </c>
      <c r="E299" s="35" t="s">
        <v>919</v>
      </c>
      <c r="F299" s="25"/>
    </row>
    <row r="300" spans="1:6" ht="18.75" hidden="1" customHeight="1">
      <c r="A300" s="96" t="s">
        <v>1753</v>
      </c>
      <c r="B300" s="17">
        <v>2.4</v>
      </c>
      <c r="C300" s="35" t="s">
        <v>333</v>
      </c>
      <c r="D300" s="36" t="s">
        <v>920</v>
      </c>
      <c r="E300" s="35" t="s">
        <v>921</v>
      </c>
      <c r="F300" s="25"/>
    </row>
    <row r="301" spans="1:6" ht="18.75" hidden="1" customHeight="1">
      <c r="A301" s="96" t="s">
        <v>1753</v>
      </c>
      <c r="B301" s="17">
        <v>2.4</v>
      </c>
      <c r="C301" s="35" t="s">
        <v>333</v>
      </c>
      <c r="D301" s="36" t="s">
        <v>922</v>
      </c>
      <c r="E301" s="35" t="s">
        <v>923</v>
      </c>
      <c r="F301" s="25"/>
    </row>
    <row r="302" spans="1:6" ht="18.75" hidden="1" customHeight="1">
      <c r="A302" s="96" t="s">
        <v>1753</v>
      </c>
      <c r="B302" s="17">
        <v>2.4</v>
      </c>
      <c r="C302" s="35" t="s">
        <v>333</v>
      </c>
      <c r="D302" s="36" t="s">
        <v>924</v>
      </c>
      <c r="E302" s="35" t="s">
        <v>925</v>
      </c>
      <c r="F302" s="25"/>
    </row>
    <row r="303" spans="1:6" ht="18.75" hidden="1" customHeight="1">
      <c r="A303" s="96" t="s">
        <v>1753</v>
      </c>
      <c r="B303" s="23">
        <v>2.6</v>
      </c>
      <c r="C303" s="4" t="s">
        <v>333</v>
      </c>
      <c r="D303" s="4" t="s">
        <v>926</v>
      </c>
      <c r="E303" s="4" t="s">
        <v>927</v>
      </c>
      <c r="F303" s="25"/>
    </row>
    <row r="304" spans="1:6" ht="18.75" hidden="1" customHeight="1">
      <c r="A304" s="96" t="s">
        <v>1753</v>
      </c>
      <c r="B304" s="23">
        <v>2.6</v>
      </c>
      <c r="C304" s="4" t="s">
        <v>333</v>
      </c>
      <c r="D304" s="4" t="s">
        <v>928</v>
      </c>
      <c r="E304" s="4" t="s">
        <v>929</v>
      </c>
      <c r="F304" s="25"/>
    </row>
    <row r="305" spans="1:6" ht="18.75" hidden="1" customHeight="1">
      <c r="A305" s="96" t="s">
        <v>1753</v>
      </c>
      <c r="B305" s="23">
        <v>2.6</v>
      </c>
      <c r="C305" s="4" t="s">
        <v>333</v>
      </c>
      <c r="D305" s="4" t="s">
        <v>930</v>
      </c>
      <c r="E305" s="4" t="s">
        <v>931</v>
      </c>
      <c r="F305" s="25"/>
    </row>
    <row r="306" spans="1:6" ht="18.75" hidden="1" customHeight="1">
      <c r="A306" s="96" t="s">
        <v>1753</v>
      </c>
      <c r="B306" s="23">
        <v>2.6</v>
      </c>
      <c r="C306" s="4" t="s">
        <v>333</v>
      </c>
      <c r="D306" s="4" t="s">
        <v>932</v>
      </c>
      <c r="E306" s="4" t="s">
        <v>933</v>
      </c>
      <c r="F306" s="25"/>
    </row>
    <row r="307" spans="1:6" ht="18.75" hidden="1" customHeight="1">
      <c r="A307" s="96" t="s">
        <v>1753</v>
      </c>
      <c r="B307" s="23">
        <v>2.7</v>
      </c>
      <c r="C307" s="4" t="s">
        <v>333</v>
      </c>
      <c r="D307" s="4" t="s">
        <v>3247</v>
      </c>
      <c r="E307" s="4" t="s">
        <v>3248</v>
      </c>
      <c r="F307" s="29"/>
    </row>
    <row r="308" spans="1:6" ht="18.75" hidden="1" customHeight="1">
      <c r="A308" s="96" t="s">
        <v>1753</v>
      </c>
      <c r="B308" s="23">
        <v>2.7</v>
      </c>
      <c r="C308" s="4" t="s">
        <v>333</v>
      </c>
      <c r="D308" s="4" t="s">
        <v>3250</v>
      </c>
      <c r="E308" s="4" t="s">
        <v>3251</v>
      </c>
      <c r="F308" s="29"/>
    </row>
    <row r="309" spans="1:6" ht="18.75" hidden="1" customHeight="1" thickBot="1">
      <c r="A309" s="96" t="s">
        <v>1753</v>
      </c>
      <c r="B309" s="23">
        <v>2.7</v>
      </c>
      <c r="C309" s="4" t="s">
        <v>333</v>
      </c>
      <c r="D309" s="4" t="s">
        <v>3252</v>
      </c>
      <c r="E309" s="4" t="s">
        <v>3253</v>
      </c>
      <c r="F309" s="29"/>
    </row>
    <row r="310" spans="1:6" ht="18.75" hidden="1" customHeight="1" thickTop="1">
      <c r="A310" s="96" t="s">
        <v>1753</v>
      </c>
      <c r="B310" s="41">
        <v>1.4</v>
      </c>
      <c r="C310" s="42" t="s">
        <v>934</v>
      </c>
      <c r="D310" s="43" t="s">
        <v>935</v>
      </c>
      <c r="E310" s="44" t="s">
        <v>936</v>
      </c>
      <c r="F310" s="29"/>
    </row>
    <row r="311" spans="1:6" ht="18.75" hidden="1" customHeight="1">
      <c r="A311" s="96" t="s">
        <v>1753</v>
      </c>
      <c r="B311" s="27">
        <v>1.4</v>
      </c>
      <c r="C311" s="26" t="s">
        <v>934</v>
      </c>
      <c r="D311" s="28" t="s">
        <v>937</v>
      </c>
      <c r="E311" s="16" t="s">
        <v>938</v>
      </c>
      <c r="F311" s="29"/>
    </row>
    <row r="312" spans="1:6" ht="18.75" hidden="1" customHeight="1">
      <c r="A312" s="96" t="s">
        <v>1753</v>
      </c>
      <c r="B312" s="27">
        <v>1.4</v>
      </c>
      <c r="C312" s="26" t="s">
        <v>934</v>
      </c>
      <c r="D312" s="28" t="s">
        <v>939</v>
      </c>
      <c r="E312" s="16" t="s">
        <v>940</v>
      </c>
      <c r="F312" s="29"/>
    </row>
    <row r="313" spans="1:6" ht="18.75" hidden="1" customHeight="1">
      <c r="A313" s="96" t="s">
        <v>1753</v>
      </c>
      <c r="B313" s="27">
        <v>1.4</v>
      </c>
      <c r="C313" s="26" t="s">
        <v>934</v>
      </c>
      <c r="D313" s="28" t="s">
        <v>941</v>
      </c>
      <c r="E313" s="16" t="s">
        <v>942</v>
      </c>
      <c r="F313" s="29"/>
    </row>
    <row r="314" spans="1:6" ht="18.75" hidden="1" customHeight="1">
      <c r="A314" s="96" t="s">
        <v>1753</v>
      </c>
      <c r="B314" s="27">
        <v>1.4</v>
      </c>
      <c r="C314" s="26" t="s">
        <v>934</v>
      </c>
      <c r="D314" s="28" t="s">
        <v>943</v>
      </c>
      <c r="E314" s="16" t="s">
        <v>944</v>
      </c>
      <c r="F314" s="29"/>
    </row>
    <row r="315" spans="1:6" ht="18.75" hidden="1" customHeight="1">
      <c r="A315" s="96" t="s">
        <v>1753</v>
      </c>
      <c r="B315" s="27">
        <v>1.4</v>
      </c>
      <c r="C315" s="26" t="s">
        <v>934</v>
      </c>
      <c r="D315" s="28" t="s">
        <v>945</v>
      </c>
      <c r="E315" s="16" t="s">
        <v>946</v>
      </c>
      <c r="F315" s="29"/>
    </row>
    <row r="316" spans="1:6" ht="18.75" hidden="1" customHeight="1">
      <c r="A316" s="96" t="s">
        <v>1753</v>
      </c>
      <c r="B316" s="27">
        <v>1.4</v>
      </c>
      <c r="C316" s="26" t="s">
        <v>934</v>
      </c>
      <c r="D316" s="28" t="s">
        <v>947</v>
      </c>
      <c r="E316" s="16" t="s">
        <v>948</v>
      </c>
      <c r="F316" s="29"/>
    </row>
    <row r="317" spans="1:6" ht="18.75" hidden="1" customHeight="1">
      <c r="A317" s="96" t="s">
        <v>1753</v>
      </c>
      <c r="B317" s="27">
        <v>1.4</v>
      </c>
      <c r="C317" s="26" t="s">
        <v>934</v>
      </c>
      <c r="D317" s="28" t="s">
        <v>949</v>
      </c>
      <c r="E317" s="16" t="s">
        <v>950</v>
      </c>
      <c r="F317" s="29"/>
    </row>
    <row r="318" spans="1:6" ht="18.75" hidden="1" customHeight="1">
      <c r="A318" s="96" t="s">
        <v>1753</v>
      </c>
      <c r="B318" s="27">
        <v>1.4</v>
      </c>
      <c r="C318" s="26" t="s">
        <v>934</v>
      </c>
      <c r="D318" s="28" t="s">
        <v>951</v>
      </c>
      <c r="E318" s="16" t="s">
        <v>952</v>
      </c>
      <c r="F318" s="29"/>
    </row>
    <row r="319" spans="1:6" ht="18.75" hidden="1" customHeight="1">
      <c r="A319" s="96" t="s">
        <v>1753</v>
      </c>
      <c r="B319" s="27">
        <v>1.4</v>
      </c>
      <c r="C319" s="26" t="s">
        <v>934</v>
      </c>
      <c r="D319" s="28" t="s">
        <v>953</v>
      </c>
      <c r="E319" s="16" t="s">
        <v>954</v>
      </c>
      <c r="F319" s="33"/>
    </row>
    <row r="320" spans="1:6" ht="18.75" hidden="1" customHeight="1">
      <c r="A320" s="96" t="s">
        <v>1753</v>
      </c>
      <c r="B320" s="27">
        <v>1.4</v>
      </c>
      <c r="C320" s="26" t="s">
        <v>934</v>
      </c>
      <c r="D320" s="28" t="s">
        <v>955</v>
      </c>
      <c r="E320" s="16" t="s">
        <v>956</v>
      </c>
      <c r="F320" s="33"/>
    </row>
    <row r="321" spans="1:6" ht="18.75" hidden="1" customHeight="1">
      <c r="A321" s="96" t="s">
        <v>1753</v>
      </c>
      <c r="B321" s="27">
        <v>1.4</v>
      </c>
      <c r="C321" s="26" t="s">
        <v>934</v>
      </c>
      <c r="D321" s="28" t="s">
        <v>957</v>
      </c>
      <c r="E321" s="16" t="s">
        <v>958</v>
      </c>
      <c r="F321" s="33"/>
    </row>
    <row r="322" spans="1:6" ht="18.75" hidden="1" customHeight="1">
      <c r="A322" s="96" t="s">
        <v>1753</v>
      </c>
      <c r="B322" s="27">
        <v>1.5</v>
      </c>
      <c r="C322" s="26" t="s">
        <v>934</v>
      </c>
      <c r="D322" s="32" t="s">
        <v>959</v>
      </c>
      <c r="E322" s="26" t="s">
        <v>960</v>
      </c>
      <c r="F322" s="33"/>
    </row>
    <row r="323" spans="1:6" ht="18.75" hidden="1" customHeight="1">
      <c r="A323" s="96" t="s">
        <v>1753</v>
      </c>
      <c r="B323" s="27">
        <v>1.5</v>
      </c>
      <c r="C323" s="26" t="s">
        <v>934</v>
      </c>
      <c r="D323" s="32" t="s">
        <v>961</v>
      </c>
      <c r="E323" s="26" t="s">
        <v>962</v>
      </c>
      <c r="F323" s="33"/>
    </row>
    <row r="324" spans="1:6" ht="18.75" hidden="1" customHeight="1">
      <c r="A324" s="96" t="s">
        <v>1753</v>
      </c>
      <c r="B324" s="27">
        <v>1.5</v>
      </c>
      <c r="C324" s="26" t="s">
        <v>934</v>
      </c>
      <c r="D324" s="32" t="s">
        <v>963</v>
      </c>
      <c r="E324" s="26" t="s">
        <v>958</v>
      </c>
      <c r="F324" s="33"/>
    </row>
    <row r="325" spans="1:6" ht="18.75" hidden="1" customHeight="1">
      <c r="A325" s="96" t="s">
        <v>1753</v>
      </c>
      <c r="B325" s="27">
        <v>1.5</v>
      </c>
      <c r="C325" s="26" t="s">
        <v>934</v>
      </c>
      <c r="D325" s="32" t="s">
        <v>964</v>
      </c>
      <c r="E325" s="26" t="s">
        <v>965</v>
      </c>
      <c r="F325" s="25"/>
    </row>
    <row r="326" spans="1:6" ht="18.75" hidden="1" customHeight="1">
      <c r="A326" s="96" t="s">
        <v>1753</v>
      </c>
      <c r="B326" s="27">
        <v>1.5</v>
      </c>
      <c r="C326" s="26" t="s">
        <v>934</v>
      </c>
      <c r="D326" s="32" t="s">
        <v>966</v>
      </c>
      <c r="E326" s="26" t="s">
        <v>967</v>
      </c>
      <c r="F326" s="25"/>
    </row>
    <row r="327" spans="1:6" ht="18.75" hidden="1" customHeight="1">
      <c r="A327" s="96" t="s">
        <v>1753</v>
      </c>
      <c r="B327" s="27">
        <v>1.5</v>
      </c>
      <c r="C327" s="26" t="s">
        <v>934</v>
      </c>
      <c r="D327" s="32" t="s">
        <v>968</v>
      </c>
      <c r="E327" s="26" t="s">
        <v>969</v>
      </c>
      <c r="F327" s="25"/>
    </row>
    <row r="328" spans="1:6" ht="18.75" hidden="1" customHeight="1">
      <c r="A328" s="96" t="s">
        <v>1753</v>
      </c>
      <c r="B328" s="17">
        <v>2.2000000000000002</v>
      </c>
      <c r="C328" s="18" t="s">
        <v>934</v>
      </c>
      <c r="D328" s="36" t="s">
        <v>970</v>
      </c>
      <c r="E328" s="35" t="s">
        <v>971</v>
      </c>
      <c r="F328" s="25"/>
    </row>
    <row r="329" spans="1:6" ht="18.75" hidden="1" customHeight="1">
      <c r="A329" s="96" t="s">
        <v>1753</v>
      </c>
      <c r="B329" s="17">
        <v>2.2000000000000002</v>
      </c>
      <c r="C329" s="18" t="s">
        <v>934</v>
      </c>
      <c r="D329" s="36" t="s">
        <v>972</v>
      </c>
      <c r="E329" s="35" t="s">
        <v>973</v>
      </c>
      <c r="F329" s="25"/>
    </row>
    <row r="330" spans="1:6" ht="18.75" hidden="1" customHeight="1">
      <c r="A330" s="96" t="s">
        <v>1753</v>
      </c>
      <c r="B330" s="17">
        <v>2.2000000000000002</v>
      </c>
      <c r="C330" s="18" t="s">
        <v>934</v>
      </c>
      <c r="D330" s="36" t="s">
        <v>974</v>
      </c>
      <c r="E330" s="35" t="s">
        <v>975</v>
      </c>
      <c r="F330" s="25"/>
    </row>
    <row r="331" spans="1:6" ht="18.75" hidden="1" customHeight="1">
      <c r="A331" s="96" t="s">
        <v>1753</v>
      </c>
      <c r="B331" s="17">
        <v>2.2000000000000002</v>
      </c>
      <c r="C331" s="18" t="s">
        <v>934</v>
      </c>
      <c r="D331" s="36" t="s">
        <v>976</v>
      </c>
      <c r="E331" s="35" t="s">
        <v>977</v>
      </c>
      <c r="F331" s="20"/>
    </row>
    <row r="332" spans="1:6" ht="18.75" hidden="1" customHeight="1">
      <c r="A332" s="96" t="s">
        <v>1753</v>
      </c>
      <c r="B332" s="17">
        <v>2.2000000000000002</v>
      </c>
      <c r="C332" s="18" t="s">
        <v>934</v>
      </c>
      <c r="D332" s="36" t="s">
        <v>978</v>
      </c>
      <c r="E332" s="35" t="s">
        <v>979</v>
      </c>
      <c r="F332" s="20"/>
    </row>
    <row r="333" spans="1:6" ht="18.75" hidden="1" customHeight="1">
      <c r="A333" s="96" t="s">
        <v>1753</v>
      </c>
      <c r="B333" s="17">
        <v>2.2000000000000002</v>
      </c>
      <c r="C333" s="18" t="s">
        <v>934</v>
      </c>
      <c r="D333" s="36" t="s">
        <v>980</v>
      </c>
      <c r="E333" s="35" t="s">
        <v>981</v>
      </c>
      <c r="F333" s="20"/>
    </row>
    <row r="334" spans="1:6" ht="18.75" hidden="1" customHeight="1">
      <c r="A334" s="96" t="s">
        <v>1753</v>
      </c>
      <c r="B334" s="17">
        <v>2.2999999999999998</v>
      </c>
      <c r="C334" s="18" t="s">
        <v>934</v>
      </c>
      <c r="D334" s="21" t="s">
        <v>982</v>
      </c>
      <c r="E334" s="18" t="s">
        <v>983</v>
      </c>
      <c r="F334" s="20"/>
    </row>
    <row r="335" spans="1:6" ht="18.75" hidden="1" customHeight="1">
      <c r="A335" s="96" t="s">
        <v>1753</v>
      </c>
      <c r="B335" s="17">
        <v>2.2999999999999998</v>
      </c>
      <c r="C335" s="18" t="s">
        <v>934</v>
      </c>
      <c r="D335" s="21" t="s">
        <v>984</v>
      </c>
      <c r="E335" s="18" t="s">
        <v>985</v>
      </c>
      <c r="F335" s="20"/>
    </row>
    <row r="336" spans="1:6" ht="18.75" hidden="1" customHeight="1">
      <c r="A336" s="96" t="s">
        <v>1753</v>
      </c>
      <c r="B336" s="17">
        <v>2.2999999999999998</v>
      </c>
      <c r="C336" s="18" t="s">
        <v>934</v>
      </c>
      <c r="D336" s="21" t="s">
        <v>986</v>
      </c>
      <c r="E336" s="18" t="s">
        <v>987</v>
      </c>
      <c r="F336" s="20"/>
    </row>
    <row r="337" spans="1:6" ht="18.75" hidden="1" customHeight="1">
      <c r="A337" s="96" t="s">
        <v>1753</v>
      </c>
      <c r="B337" s="17">
        <v>2.2999999999999998</v>
      </c>
      <c r="C337" s="18" t="s">
        <v>934</v>
      </c>
      <c r="D337" s="21" t="s">
        <v>988</v>
      </c>
      <c r="E337" s="18" t="s">
        <v>989</v>
      </c>
      <c r="F337" s="25"/>
    </row>
    <row r="338" spans="1:6" ht="18.75" hidden="1" customHeight="1">
      <c r="A338" s="96" t="s">
        <v>1753</v>
      </c>
      <c r="B338" s="404">
        <v>2.2999999999999998</v>
      </c>
      <c r="C338" s="49" t="s">
        <v>934</v>
      </c>
      <c r="D338" s="49" t="s">
        <v>990</v>
      </c>
      <c r="E338" s="49" t="s">
        <v>991</v>
      </c>
      <c r="F338" s="25"/>
    </row>
    <row r="339" spans="1:6" ht="18.75" hidden="1" customHeight="1">
      <c r="A339" s="96" t="s">
        <v>1753</v>
      </c>
      <c r="B339" s="404">
        <v>2.2999999999999998</v>
      </c>
      <c r="C339" s="49" t="s">
        <v>934</v>
      </c>
      <c r="D339" s="49" t="s">
        <v>992</v>
      </c>
      <c r="E339" s="49" t="s">
        <v>993</v>
      </c>
      <c r="F339" s="25"/>
    </row>
    <row r="340" spans="1:6" ht="18.75" hidden="1" customHeight="1">
      <c r="A340" s="96" t="s">
        <v>1753</v>
      </c>
      <c r="B340" s="404">
        <v>2.4</v>
      </c>
      <c r="C340" s="405" t="s">
        <v>934</v>
      </c>
      <c r="D340" s="405" t="s">
        <v>994</v>
      </c>
      <c r="E340" s="405" t="s">
        <v>995</v>
      </c>
      <c r="F340" s="25"/>
    </row>
    <row r="341" spans="1:6" ht="18.75" hidden="1" customHeight="1">
      <c r="A341" s="96" t="s">
        <v>1753</v>
      </c>
      <c r="B341" s="17">
        <v>2.4</v>
      </c>
      <c r="C341" s="35" t="s">
        <v>934</v>
      </c>
      <c r="D341" s="36" t="s">
        <v>996</v>
      </c>
      <c r="E341" s="35" t="s">
        <v>997</v>
      </c>
      <c r="F341" s="25"/>
    </row>
    <row r="342" spans="1:6" ht="18.75" hidden="1" customHeight="1">
      <c r="A342" s="96" t="s">
        <v>1753</v>
      </c>
      <c r="B342" s="17">
        <v>2.4</v>
      </c>
      <c r="C342" s="35" t="s">
        <v>934</v>
      </c>
      <c r="D342" s="36" t="s">
        <v>998</v>
      </c>
      <c r="E342" s="35" t="s">
        <v>999</v>
      </c>
      <c r="F342" s="25"/>
    </row>
    <row r="343" spans="1:6" ht="18.75" hidden="1" customHeight="1">
      <c r="A343" s="96" t="s">
        <v>1753</v>
      </c>
      <c r="B343" s="17">
        <v>2.4</v>
      </c>
      <c r="C343" s="35" t="s">
        <v>934</v>
      </c>
      <c r="D343" s="36" t="s">
        <v>1000</v>
      </c>
      <c r="E343" s="35" t="s">
        <v>1001</v>
      </c>
      <c r="F343" s="29"/>
    </row>
    <row r="344" spans="1:6" ht="18.75" hidden="1" customHeight="1">
      <c r="A344" s="96" t="s">
        <v>1753</v>
      </c>
      <c r="B344" s="17">
        <v>2.4</v>
      </c>
      <c r="C344" s="35" t="s">
        <v>934</v>
      </c>
      <c r="D344" s="36" t="s">
        <v>1002</v>
      </c>
      <c r="E344" s="35" t="s">
        <v>1003</v>
      </c>
      <c r="F344" s="29"/>
    </row>
    <row r="345" spans="1:6" ht="18.75" hidden="1" customHeight="1">
      <c r="A345" s="96" t="s">
        <v>1753</v>
      </c>
      <c r="B345" s="17">
        <v>2.4</v>
      </c>
      <c r="C345" s="35" t="s">
        <v>934</v>
      </c>
      <c r="D345" s="36" t="s">
        <v>1004</v>
      </c>
      <c r="E345" s="35" t="s">
        <v>1005</v>
      </c>
      <c r="F345" s="29"/>
    </row>
    <row r="346" spans="1:6" ht="18.75" customHeight="1">
      <c r="A346" s="403" t="s">
        <v>27</v>
      </c>
      <c r="B346" s="17">
        <v>2.7</v>
      </c>
      <c r="C346" s="35" t="s">
        <v>934</v>
      </c>
      <c r="D346" s="36" t="s">
        <v>3254</v>
      </c>
      <c r="E346" s="35" t="s">
        <v>3255</v>
      </c>
      <c r="F346" s="29"/>
    </row>
    <row r="347" spans="1:6" ht="18.75" customHeight="1">
      <c r="A347" s="403" t="s">
        <v>27</v>
      </c>
      <c r="B347" s="17">
        <v>2.7</v>
      </c>
      <c r="C347" s="35" t="s">
        <v>934</v>
      </c>
      <c r="D347" s="36" t="s">
        <v>3257</v>
      </c>
      <c r="E347" s="35" t="s">
        <v>3258</v>
      </c>
      <c r="F347" s="29"/>
    </row>
    <row r="348" spans="1:6" ht="18.75" customHeight="1">
      <c r="A348" s="403" t="s">
        <v>27</v>
      </c>
      <c r="B348" s="17">
        <v>2.7</v>
      </c>
      <c r="C348" s="35" t="s">
        <v>934</v>
      </c>
      <c r="D348" s="36" t="s">
        <v>3259</v>
      </c>
      <c r="E348" s="35" t="s">
        <v>3260</v>
      </c>
      <c r="F348" s="29"/>
    </row>
    <row r="349" spans="1:6" ht="18.75" hidden="1" customHeight="1" thickTop="1">
      <c r="A349" s="96" t="s">
        <v>1753</v>
      </c>
      <c r="B349" s="41">
        <v>1</v>
      </c>
      <c r="C349" s="42" t="s">
        <v>1006</v>
      </c>
      <c r="D349" s="43" t="s">
        <v>1007</v>
      </c>
      <c r="E349" s="44" t="s">
        <v>1008</v>
      </c>
      <c r="F349" s="20"/>
    </row>
    <row r="350" spans="1:6" ht="18.75" hidden="1" customHeight="1">
      <c r="A350" s="96" t="s">
        <v>1753</v>
      </c>
      <c r="B350" s="27">
        <v>1</v>
      </c>
      <c r="C350" s="26" t="s">
        <v>1006</v>
      </c>
      <c r="D350" s="28" t="s">
        <v>1009</v>
      </c>
      <c r="E350" s="16" t="s">
        <v>1010</v>
      </c>
      <c r="F350" s="20"/>
    </row>
    <row r="351" spans="1:6" ht="18.75" hidden="1" customHeight="1">
      <c r="A351" s="96" t="s">
        <v>1753</v>
      </c>
      <c r="B351" s="27">
        <v>1</v>
      </c>
      <c r="C351" s="26" t="s">
        <v>1006</v>
      </c>
      <c r="D351" s="28" t="s">
        <v>1011</v>
      </c>
      <c r="E351" s="16" t="s">
        <v>1012</v>
      </c>
      <c r="F351" s="20"/>
    </row>
    <row r="352" spans="1:6" ht="18.75" hidden="1" customHeight="1">
      <c r="A352" s="96" t="s">
        <v>1753</v>
      </c>
      <c r="B352" s="27">
        <v>1</v>
      </c>
      <c r="C352" s="26" t="s">
        <v>1006</v>
      </c>
      <c r="D352" s="28" t="s">
        <v>1013</v>
      </c>
      <c r="E352" s="16" t="s">
        <v>1014</v>
      </c>
      <c r="F352" s="20"/>
    </row>
    <row r="353" spans="1:6" ht="18.75" hidden="1" customHeight="1">
      <c r="A353" s="96" t="s">
        <v>1753</v>
      </c>
      <c r="B353" s="27">
        <v>1</v>
      </c>
      <c r="C353" s="26" t="s">
        <v>1006</v>
      </c>
      <c r="D353" s="28" t="s">
        <v>1015</v>
      </c>
      <c r="E353" s="16" t="s">
        <v>1016</v>
      </c>
      <c r="F353" s="20"/>
    </row>
    <row r="354" spans="1:6" ht="18.75" hidden="1" customHeight="1">
      <c r="A354" s="96" t="s">
        <v>1753</v>
      </c>
      <c r="B354" s="27">
        <v>1</v>
      </c>
      <c r="C354" s="26" t="s">
        <v>1006</v>
      </c>
      <c r="D354" s="28" t="s">
        <v>1017</v>
      </c>
      <c r="E354" s="16" t="s">
        <v>1018</v>
      </c>
      <c r="F354" s="29"/>
    </row>
    <row r="355" spans="1:6" ht="18.75" hidden="1" customHeight="1">
      <c r="A355" s="96" t="s">
        <v>1753</v>
      </c>
      <c r="B355" s="17">
        <v>2</v>
      </c>
      <c r="C355" s="18" t="s">
        <v>1019</v>
      </c>
      <c r="D355" s="21" t="s">
        <v>1020</v>
      </c>
      <c r="E355" s="18" t="s">
        <v>1021</v>
      </c>
      <c r="F355" s="29"/>
    </row>
    <row r="356" spans="1:6" ht="18.75" hidden="1" customHeight="1">
      <c r="A356" s="96" t="s">
        <v>1753</v>
      </c>
      <c r="B356" s="17">
        <v>2</v>
      </c>
      <c r="C356" s="18" t="s">
        <v>1019</v>
      </c>
      <c r="D356" s="21" t="s">
        <v>1022</v>
      </c>
      <c r="E356" s="18" t="s">
        <v>1023</v>
      </c>
      <c r="F356" s="29"/>
    </row>
    <row r="357" spans="1:6" ht="18.75" hidden="1" customHeight="1">
      <c r="A357" s="96" t="s">
        <v>1753</v>
      </c>
      <c r="B357" s="17">
        <v>2</v>
      </c>
      <c r="C357" s="18" t="s">
        <v>1019</v>
      </c>
      <c r="D357" s="21" t="s">
        <v>1024</v>
      </c>
      <c r="E357" s="18" t="s">
        <v>1025</v>
      </c>
      <c r="F357" s="29"/>
    </row>
    <row r="358" spans="1:6" ht="18.75" hidden="1" customHeight="1">
      <c r="A358" s="96" t="s">
        <v>1753</v>
      </c>
      <c r="B358" s="17">
        <v>2</v>
      </c>
      <c r="C358" s="18" t="s">
        <v>1019</v>
      </c>
      <c r="D358" s="21" t="s">
        <v>1026</v>
      </c>
      <c r="E358" s="18" t="s">
        <v>1027</v>
      </c>
      <c r="F358" s="29"/>
    </row>
    <row r="359" spans="1:6" ht="18.75" hidden="1" customHeight="1" thickBot="1">
      <c r="A359" s="96" t="s">
        <v>1753</v>
      </c>
      <c r="B359" s="48">
        <v>2</v>
      </c>
      <c r="C359" s="18" t="s">
        <v>1019</v>
      </c>
      <c r="D359" s="49" t="s">
        <v>1028</v>
      </c>
      <c r="E359" s="18" t="s">
        <v>1029</v>
      </c>
      <c r="F359" s="29"/>
    </row>
    <row r="360" spans="1:6" ht="18.75" hidden="1" customHeight="1" thickTop="1">
      <c r="A360" s="96" t="s">
        <v>1753</v>
      </c>
      <c r="B360" s="41">
        <v>1</v>
      </c>
      <c r="C360" s="42" t="s">
        <v>1030</v>
      </c>
      <c r="D360" s="43" t="s">
        <v>1031</v>
      </c>
      <c r="E360" s="44" t="s">
        <v>1032</v>
      </c>
      <c r="F360" s="29"/>
    </row>
    <row r="361" spans="1:6" ht="18.75" hidden="1" customHeight="1">
      <c r="A361" s="96" t="s">
        <v>1753</v>
      </c>
      <c r="B361" s="27">
        <v>1</v>
      </c>
      <c r="C361" s="26" t="s">
        <v>1030</v>
      </c>
      <c r="D361" s="28" t="s">
        <v>1033</v>
      </c>
      <c r="E361" s="16" t="s">
        <v>1034</v>
      </c>
      <c r="F361" s="29"/>
    </row>
    <row r="362" spans="1:6" ht="18.75" hidden="1" customHeight="1">
      <c r="A362" s="96" t="s">
        <v>1753</v>
      </c>
      <c r="B362" s="27">
        <v>1</v>
      </c>
      <c r="C362" s="26" t="s">
        <v>1030</v>
      </c>
      <c r="D362" s="28" t="s">
        <v>1033</v>
      </c>
      <c r="E362" s="16" t="s">
        <v>1035</v>
      </c>
      <c r="F362" s="29"/>
    </row>
    <row r="363" spans="1:6" ht="18.75" hidden="1" customHeight="1">
      <c r="A363" s="96" t="s">
        <v>1753</v>
      </c>
      <c r="B363" s="27">
        <v>1</v>
      </c>
      <c r="C363" s="26" t="s">
        <v>1030</v>
      </c>
      <c r="D363" s="28" t="s">
        <v>1033</v>
      </c>
      <c r="E363" s="16" t="s">
        <v>1036</v>
      </c>
      <c r="F363" s="29"/>
    </row>
    <row r="364" spans="1:6" ht="18.75" hidden="1" customHeight="1">
      <c r="A364" s="96" t="s">
        <v>1753</v>
      </c>
      <c r="B364" s="27">
        <v>1</v>
      </c>
      <c r="C364" s="26" t="s">
        <v>1030</v>
      </c>
      <c r="D364" s="28" t="s">
        <v>1037</v>
      </c>
      <c r="E364" s="16" t="s">
        <v>1038</v>
      </c>
      <c r="F364" s="29"/>
    </row>
    <row r="365" spans="1:6" ht="18.75" hidden="1" customHeight="1">
      <c r="A365" s="96" t="s">
        <v>1753</v>
      </c>
      <c r="B365" s="27">
        <v>1</v>
      </c>
      <c r="C365" s="26" t="s">
        <v>1030</v>
      </c>
      <c r="D365" s="28" t="s">
        <v>1037</v>
      </c>
      <c r="E365" s="16" t="s">
        <v>1039</v>
      </c>
      <c r="F365" s="29"/>
    </row>
    <row r="366" spans="1:6" ht="18.75" hidden="1" customHeight="1" thickBot="1">
      <c r="A366" s="96" t="s">
        <v>1753</v>
      </c>
      <c r="B366" s="27">
        <v>1</v>
      </c>
      <c r="C366" s="26" t="s">
        <v>1030</v>
      </c>
      <c r="D366" s="28" t="s">
        <v>1037</v>
      </c>
      <c r="E366" s="16" t="s">
        <v>1040</v>
      </c>
      <c r="F366" s="29"/>
    </row>
    <row r="367" spans="1:6" ht="18.75" hidden="1" customHeight="1" thickTop="1">
      <c r="A367" s="96" t="s">
        <v>1753</v>
      </c>
      <c r="B367" s="41">
        <v>1</v>
      </c>
      <c r="C367" s="44" t="s">
        <v>1041</v>
      </c>
      <c r="D367" s="43" t="s">
        <v>1042</v>
      </c>
      <c r="E367" s="44" t="s">
        <v>1043</v>
      </c>
      <c r="F367" s="29"/>
    </row>
    <row r="368" spans="1:6" ht="18.75" hidden="1" customHeight="1">
      <c r="A368" s="96" t="s">
        <v>1753</v>
      </c>
      <c r="B368" s="27">
        <v>1</v>
      </c>
      <c r="C368" s="16" t="s">
        <v>1041</v>
      </c>
      <c r="D368" s="28" t="s">
        <v>1042</v>
      </c>
      <c r="E368" s="16" t="s">
        <v>1044</v>
      </c>
      <c r="F368" s="29"/>
    </row>
    <row r="369" spans="1:6" ht="18.75" hidden="1" customHeight="1">
      <c r="A369" s="96" t="s">
        <v>1753</v>
      </c>
      <c r="B369" s="27">
        <v>1</v>
      </c>
      <c r="C369" s="16" t="s">
        <v>1041</v>
      </c>
      <c r="D369" s="28" t="s">
        <v>1042</v>
      </c>
      <c r="E369" s="16" t="s">
        <v>1045</v>
      </c>
      <c r="F369" s="29"/>
    </row>
    <row r="370" spans="1:6" ht="18.75" hidden="1" customHeight="1">
      <c r="A370" s="96" t="s">
        <v>1753</v>
      </c>
      <c r="B370" s="27">
        <v>1</v>
      </c>
      <c r="C370" s="16" t="s">
        <v>1041</v>
      </c>
      <c r="D370" s="28" t="s">
        <v>1046</v>
      </c>
      <c r="E370" s="16" t="s">
        <v>1047</v>
      </c>
      <c r="F370" s="29"/>
    </row>
    <row r="371" spans="1:6" ht="18.75" hidden="1" customHeight="1">
      <c r="A371" s="96" t="s">
        <v>1753</v>
      </c>
      <c r="B371" s="27">
        <v>1</v>
      </c>
      <c r="C371" s="16" t="s">
        <v>1041</v>
      </c>
      <c r="D371" s="28" t="s">
        <v>1046</v>
      </c>
      <c r="E371" s="16" t="s">
        <v>1048</v>
      </c>
      <c r="F371" s="29"/>
    </row>
    <row r="372" spans="1:6" ht="18.75" hidden="1" customHeight="1">
      <c r="A372" s="96" t="s">
        <v>1753</v>
      </c>
      <c r="B372" s="27">
        <v>1</v>
      </c>
      <c r="C372" s="16" t="s">
        <v>1041</v>
      </c>
      <c r="D372" s="28" t="s">
        <v>1046</v>
      </c>
      <c r="E372" s="16" t="s">
        <v>1049</v>
      </c>
      <c r="F372" s="29"/>
    </row>
    <row r="373" spans="1:6" ht="18.75" hidden="1" customHeight="1">
      <c r="A373" s="96" t="s">
        <v>1753</v>
      </c>
      <c r="B373" s="27">
        <v>1</v>
      </c>
      <c r="C373" s="16" t="s">
        <v>1041</v>
      </c>
      <c r="D373" s="28" t="s">
        <v>1050</v>
      </c>
      <c r="E373" s="16" t="s">
        <v>1051</v>
      </c>
      <c r="F373" s="29"/>
    </row>
    <row r="374" spans="1:6" ht="18.75" hidden="1" customHeight="1">
      <c r="A374" s="95" t="s">
        <v>7</v>
      </c>
      <c r="B374" s="27">
        <v>1</v>
      </c>
      <c r="C374" s="16" t="s">
        <v>1041</v>
      </c>
      <c r="D374" s="28" t="s">
        <v>1050</v>
      </c>
      <c r="E374" s="16" t="s">
        <v>1052</v>
      </c>
      <c r="F374" s="29"/>
    </row>
    <row r="375" spans="1:6" ht="18.75" customHeight="1">
      <c r="A375" s="95" t="s">
        <v>1754</v>
      </c>
      <c r="B375" s="27">
        <v>1</v>
      </c>
      <c r="C375" s="16" t="s">
        <v>1041</v>
      </c>
      <c r="D375" s="28" t="s">
        <v>1050</v>
      </c>
      <c r="E375" s="16" t="s">
        <v>1053</v>
      </c>
      <c r="F375" s="29"/>
    </row>
    <row r="376" spans="1:6" ht="18.75" customHeight="1">
      <c r="A376" s="95" t="s">
        <v>1754</v>
      </c>
      <c r="B376" s="27">
        <v>1</v>
      </c>
      <c r="C376" s="16" t="s">
        <v>1041</v>
      </c>
      <c r="D376" s="28" t="s">
        <v>1054</v>
      </c>
      <c r="E376" s="16" t="s">
        <v>1055</v>
      </c>
      <c r="F376" s="29"/>
    </row>
    <row r="377" spans="1:6" ht="18.75" customHeight="1">
      <c r="A377" s="95" t="s">
        <v>1754</v>
      </c>
      <c r="B377" s="27">
        <v>1</v>
      </c>
      <c r="C377" s="16" t="s">
        <v>1041</v>
      </c>
      <c r="D377" s="28" t="s">
        <v>1054</v>
      </c>
      <c r="E377" s="16" t="s">
        <v>1056</v>
      </c>
      <c r="F377" s="29"/>
    </row>
    <row r="378" spans="1:6" ht="18.75" customHeight="1" thickBot="1">
      <c r="A378" s="95" t="s">
        <v>1754</v>
      </c>
      <c r="B378" s="27">
        <v>1</v>
      </c>
      <c r="C378" s="16" t="s">
        <v>1041</v>
      </c>
      <c r="D378" s="28" t="s">
        <v>1054</v>
      </c>
      <c r="E378" s="16" t="s">
        <v>1057</v>
      </c>
      <c r="F378" s="29"/>
    </row>
    <row r="379" spans="1:6" ht="18.75" hidden="1" customHeight="1">
      <c r="A379" s="96" t="s">
        <v>1753</v>
      </c>
      <c r="B379" s="27">
        <v>1</v>
      </c>
      <c r="C379" s="16" t="s">
        <v>1041</v>
      </c>
      <c r="D379" s="28" t="s">
        <v>1058</v>
      </c>
      <c r="E379" s="16" t="s">
        <v>1059</v>
      </c>
      <c r="F379" s="29"/>
    </row>
    <row r="380" spans="1:6" ht="18.75" hidden="1" customHeight="1">
      <c r="A380" s="96" t="s">
        <v>1753</v>
      </c>
      <c r="B380" s="27">
        <v>1</v>
      </c>
      <c r="C380" s="16" t="s">
        <v>1041</v>
      </c>
      <c r="D380" s="28" t="s">
        <v>1060</v>
      </c>
      <c r="E380" s="16" t="s">
        <v>1061</v>
      </c>
      <c r="F380" s="29"/>
    </row>
    <row r="381" spans="1:6" ht="18.75" hidden="1" customHeight="1">
      <c r="A381" s="96" t="s">
        <v>1753</v>
      </c>
      <c r="B381" s="27">
        <v>1</v>
      </c>
      <c r="C381" s="16" t="s">
        <v>1041</v>
      </c>
      <c r="D381" s="28" t="s">
        <v>1062</v>
      </c>
      <c r="E381" s="16" t="s">
        <v>1063</v>
      </c>
      <c r="F381" s="29"/>
    </row>
    <row r="382" spans="1:6" ht="18.75" hidden="1" customHeight="1" thickBot="1">
      <c r="A382" s="96" t="s">
        <v>1753</v>
      </c>
      <c r="B382" s="27">
        <v>1</v>
      </c>
      <c r="C382" s="16" t="s">
        <v>1041</v>
      </c>
      <c r="D382" s="28" t="s">
        <v>1064</v>
      </c>
      <c r="E382" s="16" t="s">
        <v>1065</v>
      </c>
      <c r="F382" s="29"/>
    </row>
    <row r="383" spans="1:6" ht="18.75" hidden="1" customHeight="1" thickTop="1">
      <c r="A383" s="96" t="s">
        <v>1753</v>
      </c>
      <c r="B383" s="41">
        <v>1</v>
      </c>
      <c r="C383" s="42" t="s">
        <v>1066</v>
      </c>
      <c r="D383" s="43" t="s">
        <v>1067</v>
      </c>
      <c r="E383" s="44" t="s">
        <v>1068</v>
      </c>
      <c r="F383" s="29"/>
    </row>
    <row r="384" spans="1:6" ht="18.75" hidden="1" customHeight="1">
      <c r="A384" s="96" t="s">
        <v>1753</v>
      </c>
      <c r="B384" s="27">
        <v>1</v>
      </c>
      <c r="C384" s="26" t="s">
        <v>1066</v>
      </c>
      <c r="D384" s="28" t="s">
        <v>1069</v>
      </c>
      <c r="E384" s="16" t="s">
        <v>1070</v>
      </c>
      <c r="F384" s="29"/>
    </row>
    <row r="385" spans="1:6" ht="18.75" hidden="1" customHeight="1">
      <c r="A385" s="96" t="s">
        <v>1753</v>
      </c>
      <c r="B385" s="27">
        <v>1</v>
      </c>
      <c r="C385" s="26" t="s">
        <v>1066</v>
      </c>
      <c r="D385" s="28" t="s">
        <v>1071</v>
      </c>
      <c r="E385" s="16" t="s">
        <v>1072</v>
      </c>
      <c r="F385" s="29"/>
    </row>
    <row r="386" spans="1:6" ht="18.75" hidden="1" customHeight="1">
      <c r="A386" s="96" t="s">
        <v>1753</v>
      </c>
      <c r="B386" s="27">
        <v>1</v>
      </c>
      <c r="C386" s="26" t="s">
        <v>1066</v>
      </c>
      <c r="D386" s="28" t="s">
        <v>1073</v>
      </c>
      <c r="E386" s="16" t="s">
        <v>1074</v>
      </c>
      <c r="F386" s="29"/>
    </row>
    <row r="387" spans="1:6" ht="18.75" hidden="1" customHeight="1">
      <c r="A387" s="96" t="s">
        <v>1753</v>
      </c>
      <c r="B387" s="27">
        <v>1</v>
      </c>
      <c r="C387" s="26" t="s">
        <v>1066</v>
      </c>
      <c r="D387" s="28" t="s">
        <v>1075</v>
      </c>
      <c r="E387" s="16" t="s">
        <v>1076</v>
      </c>
      <c r="F387" s="29"/>
    </row>
    <row r="388" spans="1:6" ht="18.75" hidden="1" customHeight="1">
      <c r="A388" s="96" t="s">
        <v>1753</v>
      </c>
      <c r="B388" s="27">
        <v>1</v>
      </c>
      <c r="C388" s="26" t="s">
        <v>1066</v>
      </c>
      <c r="D388" s="28" t="s">
        <v>1075</v>
      </c>
      <c r="E388" s="16" t="s">
        <v>1077</v>
      </c>
      <c r="F388" s="29"/>
    </row>
    <row r="389" spans="1:6" ht="18.75" hidden="1" customHeight="1">
      <c r="A389" s="96" t="s">
        <v>1753</v>
      </c>
      <c r="B389" s="27">
        <v>1</v>
      </c>
      <c r="C389" s="26" t="s">
        <v>1066</v>
      </c>
      <c r="D389" s="28" t="s">
        <v>1075</v>
      </c>
      <c r="E389" s="16" t="s">
        <v>1078</v>
      </c>
      <c r="F389" s="29"/>
    </row>
    <row r="390" spans="1:6" ht="18.75" hidden="1" customHeight="1">
      <c r="A390" s="96" t="s">
        <v>1753</v>
      </c>
      <c r="B390" s="27">
        <v>1</v>
      </c>
      <c r="C390" s="26" t="s">
        <v>1066</v>
      </c>
      <c r="D390" s="28" t="s">
        <v>1079</v>
      </c>
      <c r="E390" s="16" t="s">
        <v>1080</v>
      </c>
      <c r="F390" s="29"/>
    </row>
    <row r="391" spans="1:6" ht="18.75" hidden="1" customHeight="1">
      <c r="A391" s="96" t="s">
        <v>1753</v>
      </c>
      <c r="B391" s="27">
        <v>1</v>
      </c>
      <c r="C391" s="26" t="s">
        <v>1066</v>
      </c>
      <c r="D391" s="28" t="s">
        <v>1079</v>
      </c>
      <c r="E391" s="16" t="s">
        <v>1081</v>
      </c>
      <c r="F391" s="29"/>
    </row>
    <row r="392" spans="1:6" ht="18.75" hidden="1" customHeight="1">
      <c r="A392" s="96" t="s">
        <v>1753</v>
      </c>
      <c r="B392" s="27">
        <v>1</v>
      </c>
      <c r="C392" s="26" t="s">
        <v>1066</v>
      </c>
      <c r="D392" s="28" t="s">
        <v>1079</v>
      </c>
      <c r="E392" s="16" t="s">
        <v>1082</v>
      </c>
      <c r="F392" s="29"/>
    </row>
    <row r="393" spans="1:6" ht="18.75" hidden="1" customHeight="1">
      <c r="A393" s="96" t="s">
        <v>1753</v>
      </c>
      <c r="B393" s="27">
        <v>1</v>
      </c>
      <c r="C393" s="26" t="s">
        <v>1066</v>
      </c>
      <c r="D393" s="28" t="s">
        <v>1083</v>
      </c>
      <c r="E393" s="16" t="s">
        <v>1084</v>
      </c>
      <c r="F393" s="29"/>
    </row>
    <row r="394" spans="1:6" ht="18.75" hidden="1" customHeight="1">
      <c r="A394" s="96" t="s">
        <v>1753</v>
      </c>
      <c r="B394" s="27">
        <v>1</v>
      </c>
      <c r="C394" s="26" t="s">
        <v>1066</v>
      </c>
      <c r="D394" s="28" t="s">
        <v>1083</v>
      </c>
      <c r="E394" s="16" t="s">
        <v>1085</v>
      </c>
      <c r="F394" s="29"/>
    </row>
    <row r="395" spans="1:6" ht="18.75" hidden="1" customHeight="1" thickBot="1">
      <c r="A395" s="96" t="s">
        <v>1753</v>
      </c>
      <c r="B395" s="27">
        <v>1</v>
      </c>
      <c r="C395" s="26" t="s">
        <v>1066</v>
      </c>
      <c r="D395" s="28" t="s">
        <v>1083</v>
      </c>
      <c r="E395" s="16" t="s">
        <v>1086</v>
      </c>
      <c r="F395" s="29"/>
    </row>
    <row r="396" spans="1:6" ht="18.75" hidden="1" customHeight="1" thickTop="1">
      <c r="A396" s="96" t="s">
        <v>1753</v>
      </c>
      <c r="B396" s="41">
        <v>1</v>
      </c>
      <c r="C396" s="42" t="s">
        <v>1087</v>
      </c>
      <c r="D396" s="43" t="s">
        <v>1088</v>
      </c>
      <c r="E396" s="44" t="s">
        <v>1089</v>
      </c>
      <c r="F396" s="29"/>
    </row>
    <row r="397" spans="1:6" ht="18.75" hidden="1" customHeight="1">
      <c r="A397" s="96" t="s">
        <v>1753</v>
      </c>
      <c r="B397" s="27">
        <v>1</v>
      </c>
      <c r="C397" s="26" t="s">
        <v>1087</v>
      </c>
      <c r="D397" s="28" t="s">
        <v>1090</v>
      </c>
      <c r="E397" s="16" t="s">
        <v>1091</v>
      </c>
      <c r="F397" s="29"/>
    </row>
    <row r="398" spans="1:6" ht="18.75" hidden="1" customHeight="1">
      <c r="A398" s="96" t="s">
        <v>1753</v>
      </c>
      <c r="B398" s="27">
        <v>1</v>
      </c>
      <c r="C398" s="26" t="s">
        <v>1087</v>
      </c>
      <c r="D398" s="28" t="s">
        <v>1092</v>
      </c>
      <c r="E398" s="16" t="s">
        <v>1093</v>
      </c>
      <c r="F398" s="29"/>
    </row>
    <row r="399" spans="1:6" ht="18.75" hidden="1" customHeight="1">
      <c r="A399" s="96" t="s">
        <v>1753</v>
      </c>
      <c r="B399" s="27">
        <v>1</v>
      </c>
      <c r="C399" s="26" t="s">
        <v>1087</v>
      </c>
      <c r="D399" s="28" t="s">
        <v>1094</v>
      </c>
      <c r="E399" s="16" t="s">
        <v>1095</v>
      </c>
      <c r="F399" s="29"/>
    </row>
    <row r="400" spans="1:6" ht="18.75" hidden="1" customHeight="1">
      <c r="A400" s="96" t="s">
        <v>1753</v>
      </c>
      <c r="B400" s="27">
        <v>1</v>
      </c>
      <c r="C400" s="26" t="s">
        <v>1087</v>
      </c>
      <c r="D400" s="28" t="s">
        <v>1096</v>
      </c>
      <c r="E400" s="16" t="s">
        <v>1097</v>
      </c>
      <c r="F400" s="29"/>
    </row>
    <row r="401" spans="1:6" ht="18.75" hidden="1" customHeight="1">
      <c r="A401" s="96" t="s">
        <v>1753</v>
      </c>
      <c r="B401" s="27">
        <v>1</v>
      </c>
      <c r="C401" s="26" t="s">
        <v>1087</v>
      </c>
      <c r="D401" s="28" t="s">
        <v>1096</v>
      </c>
      <c r="E401" s="16" t="s">
        <v>1098</v>
      </c>
      <c r="F401" s="29"/>
    </row>
    <row r="402" spans="1:6" ht="18.75" hidden="1" customHeight="1">
      <c r="A402" s="96" t="s">
        <v>1753</v>
      </c>
      <c r="B402" s="27">
        <v>1</v>
      </c>
      <c r="C402" s="26" t="s">
        <v>1087</v>
      </c>
      <c r="D402" s="28" t="s">
        <v>1096</v>
      </c>
      <c r="E402" s="16" t="s">
        <v>1099</v>
      </c>
      <c r="F402" s="29"/>
    </row>
    <row r="403" spans="1:6" ht="18.75" hidden="1" customHeight="1">
      <c r="A403" s="96" t="s">
        <v>1753</v>
      </c>
      <c r="B403" s="27">
        <v>1</v>
      </c>
      <c r="C403" s="26" t="s">
        <v>1087</v>
      </c>
      <c r="D403" s="28" t="s">
        <v>1100</v>
      </c>
      <c r="E403" s="16" t="s">
        <v>1101</v>
      </c>
      <c r="F403" s="29"/>
    </row>
    <row r="404" spans="1:6" ht="18.75" hidden="1" customHeight="1">
      <c r="A404" s="96" t="s">
        <v>1753</v>
      </c>
      <c r="B404" s="27">
        <v>1</v>
      </c>
      <c r="C404" s="26" t="s">
        <v>1087</v>
      </c>
      <c r="D404" s="28" t="s">
        <v>1100</v>
      </c>
      <c r="E404" s="16" t="s">
        <v>1102</v>
      </c>
      <c r="F404" s="29"/>
    </row>
    <row r="405" spans="1:6" ht="18.75" hidden="1" customHeight="1">
      <c r="A405" s="96" t="s">
        <v>1753</v>
      </c>
      <c r="B405" s="27">
        <v>1</v>
      </c>
      <c r="C405" s="26" t="s">
        <v>1087</v>
      </c>
      <c r="D405" s="28" t="s">
        <v>1100</v>
      </c>
      <c r="E405" s="16" t="s">
        <v>1103</v>
      </c>
      <c r="F405" s="29"/>
    </row>
    <row r="406" spans="1:6" ht="18.75" hidden="1" customHeight="1">
      <c r="A406" s="96" t="s">
        <v>1753</v>
      </c>
      <c r="B406" s="27">
        <v>1</v>
      </c>
      <c r="C406" s="26" t="s">
        <v>1087</v>
      </c>
      <c r="D406" s="28" t="s">
        <v>1104</v>
      </c>
      <c r="E406" s="16" t="s">
        <v>1105</v>
      </c>
      <c r="F406" s="29"/>
    </row>
    <row r="407" spans="1:6" ht="18.75" hidden="1" customHeight="1">
      <c r="A407" s="96" t="s">
        <v>1753</v>
      </c>
      <c r="B407" s="27">
        <v>1</v>
      </c>
      <c r="C407" s="26" t="s">
        <v>1087</v>
      </c>
      <c r="D407" s="28" t="s">
        <v>1104</v>
      </c>
      <c r="E407" s="16" t="s">
        <v>1106</v>
      </c>
      <c r="F407" s="29"/>
    </row>
    <row r="408" spans="1:6" ht="18.75" hidden="1" customHeight="1" thickBot="1">
      <c r="A408" s="96" t="s">
        <v>1753</v>
      </c>
      <c r="B408" s="27">
        <v>1</v>
      </c>
      <c r="C408" s="26" t="s">
        <v>1087</v>
      </c>
      <c r="D408" s="28" t="s">
        <v>1104</v>
      </c>
      <c r="E408" s="16" t="s">
        <v>1107</v>
      </c>
      <c r="F408" s="29"/>
    </row>
    <row r="409" spans="1:6" ht="18.75" hidden="1" customHeight="1" thickTop="1">
      <c r="A409" s="96" t="s">
        <v>1753</v>
      </c>
      <c r="B409" s="41">
        <v>1</v>
      </c>
      <c r="C409" s="42" t="s">
        <v>1108</v>
      </c>
      <c r="D409" s="43" t="s">
        <v>1109</v>
      </c>
      <c r="E409" s="44" t="s">
        <v>1110</v>
      </c>
      <c r="F409" s="29"/>
    </row>
    <row r="410" spans="1:6" ht="18.75" hidden="1" customHeight="1">
      <c r="A410" s="96" t="s">
        <v>1753</v>
      </c>
      <c r="B410" s="27">
        <v>1</v>
      </c>
      <c r="C410" s="26" t="s">
        <v>1108</v>
      </c>
      <c r="D410" s="28" t="s">
        <v>1109</v>
      </c>
      <c r="E410" s="16" t="s">
        <v>1111</v>
      </c>
      <c r="F410" s="29"/>
    </row>
    <row r="411" spans="1:6" ht="18.75" hidden="1" customHeight="1">
      <c r="A411" s="96" t="s">
        <v>1753</v>
      </c>
      <c r="B411" s="27">
        <v>1</v>
      </c>
      <c r="C411" s="26" t="s">
        <v>1108</v>
      </c>
      <c r="D411" s="28" t="s">
        <v>1109</v>
      </c>
      <c r="E411" s="16" t="s">
        <v>1112</v>
      </c>
      <c r="F411" s="29"/>
    </row>
    <row r="412" spans="1:6" ht="18.75" hidden="1" customHeight="1">
      <c r="A412" s="96" t="s">
        <v>1753</v>
      </c>
      <c r="B412" s="27">
        <v>1</v>
      </c>
      <c r="C412" s="26" t="s">
        <v>1108</v>
      </c>
      <c r="D412" s="28" t="s">
        <v>1113</v>
      </c>
      <c r="E412" s="16" t="s">
        <v>1114</v>
      </c>
      <c r="F412" s="29"/>
    </row>
    <row r="413" spans="1:6" ht="18.75" hidden="1" customHeight="1">
      <c r="A413" s="96" t="s">
        <v>1753</v>
      </c>
      <c r="B413" s="27">
        <v>1</v>
      </c>
      <c r="C413" s="26" t="s">
        <v>1108</v>
      </c>
      <c r="D413" s="28" t="s">
        <v>1113</v>
      </c>
      <c r="E413" s="16" t="s">
        <v>1115</v>
      </c>
      <c r="F413" s="29"/>
    </row>
    <row r="414" spans="1:6" ht="18.75" hidden="1" customHeight="1">
      <c r="A414" s="96" t="s">
        <v>1753</v>
      </c>
      <c r="B414" s="27">
        <v>1</v>
      </c>
      <c r="C414" s="26" t="s">
        <v>1108</v>
      </c>
      <c r="D414" s="28" t="s">
        <v>1113</v>
      </c>
      <c r="E414" s="16" t="s">
        <v>1116</v>
      </c>
      <c r="F414" s="29"/>
    </row>
    <row r="415" spans="1:6" ht="18.75" hidden="1" customHeight="1">
      <c r="A415" s="96" t="s">
        <v>1753</v>
      </c>
      <c r="B415" s="27">
        <v>1</v>
      </c>
      <c r="C415" s="26" t="s">
        <v>1108</v>
      </c>
      <c r="D415" s="28" t="s">
        <v>1117</v>
      </c>
      <c r="E415" s="16" t="s">
        <v>1118</v>
      </c>
      <c r="F415" s="29"/>
    </row>
    <row r="416" spans="1:6" ht="18.75" hidden="1" customHeight="1">
      <c r="A416" s="96" t="s">
        <v>1753</v>
      </c>
      <c r="B416" s="27">
        <v>1</v>
      </c>
      <c r="C416" s="26" t="s">
        <v>1108</v>
      </c>
      <c r="D416" s="28" t="s">
        <v>1117</v>
      </c>
      <c r="E416" s="16" t="s">
        <v>1119</v>
      </c>
      <c r="F416" s="29"/>
    </row>
    <row r="417" spans="1:6" ht="18.75" hidden="1" customHeight="1">
      <c r="A417" s="96" t="s">
        <v>1753</v>
      </c>
      <c r="B417" s="27">
        <v>1</v>
      </c>
      <c r="C417" s="26" t="s">
        <v>1108</v>
      </c>
      <c r="D417" s="28" t="s">
        <v>1117</v>
      </c>
      <c r="E417" s="16" t="s">
        <v>1120</v>
      </c>
      <c r="F417" s="29"/>
    </row>
    <row r="418" spans="1:6" ht="18.75" hidden="1" customHeight="1">
      <c r="A418" s="96" t="s">
        <v>1753</v>
      </c>
      <c r="B418" s="27">
        <v>1</v>
      </c>
      <c r="C418" s="26" t="s">
        <v>1108</v>
      </c>
      <c r="D418" s="28" t="s">
        <v>1121</v>
      </c>
      <c r="E418" s="16" t="s">
        <v>1122</v>
      </c>
      <c r="F418" s="29"/>
    </row>
    <row r="419" spans="1:6" ht="18.75" hidden="1" customHeight="1">
      <c r="A419" s="96" t="s">
        <v>1753</v>
      </c>
      <c r="B419" s="27">
        <v>1</v>
      </c>
      <c r="C419" s="26" t="s">
        <v>1108</v>
      </c>
      <c r="D419" s="28" t="s">
        <v>1121</v>
      </c>
      <c r="E419" s="16" t="s">
        <v>1123</v>
      </c>
      <c r="F419" s="29"/>
    </row>
    <row r="420" spans="1:6" ht="18.75" hidden="1" customHeight="1">
      <c r="A420" s="96" t="s">
        <v>1753</v>
      </c>
      <c r="B420" s="27">
        <v>1</v>
      </c>
      <c r="C420" s="26" t="s">
        <v>1108</v>
      </c>
      <c r="D420" s="28" t="s">
        <v>1121</v>
      </c>
      <c r="E420" s="16" t="s">
        <v>1124</v>
      </c>
      <c r="F420" s="29"/>
    </row>
    <row r="421" spans="1:6" ht="18.75" hidden="1" customHeight="1">
      <c r="A421" s="96" t="s">
        <v>1753</v>
      </c>
      <c r="B421" s="27">
        <v>1</v>
      </c>
      <c r="C421" s="26" t="s">
        <v>1108</v>
      </c>
      <c r="D421" s="28" t="s">
        <v>1125</v>
      </c>
      <c r="E421" s="16" t="s">
        <v>1126</v>
      </c>
      <c r="F421" s="29"/>
    </row>
    <row r="422" spans="1:6" ht="18.75" hidden="1" customHeight="1">
      <c r="A422" s="96" t="s">
        <v>1753</v>
      </c>
      <c r="B422" s="27">
        <v>1</v>
      </c>
      <c r="C422" s="26" t="s">
        <v>1108</v>
      </c>
      <c r="D422" s="28" t="s">
        <v>1125</v>
      </c>
      <c r="E422" s="16" t="s">
        <v>1127</v>
      </c>
      <c r="F422" s="29"/>
    </row>
    <row r="423" spans="1:6" ht="18.75" hidden="1" customHeight="1">
      <c r="A423" s="96" t="s">
        <v>1753</v>
      </c>
      <c r="B423" s="27">
        <v>1</v>
      </c>
      <c r="C423" s="26" t="s">
        <v>1108</v>
      </c>
      <c r="D423" s="28" t="s">
        <v>1125</v>
      </c>
      <c r="E423" s="16" t="s">
        <v>1128</v>
      </c>
      <c r="F423" s="29"/>
    </row>
    <row r="424" spans="1:6" ht="18.75" hidden="1" customHeight="1">
      <c r="A424" s="96" t="s">
        <v>1753</v>
      </c>
      <c r="B424" s="27">
        <v>1</v>
      </c>
      <c r="C424" s="26" t="s">
        <v>1108</v>
      </c>
      <c r="D424" s="28" t="s">
        <v>1129</v>
      </c>
      <c r="E424" s="16" t="s">
        <v>1130</v>
      </c>
      <c r="F424" s="29"/>
    </row>
    <row r="425" spans="1:6" ht="18.75" hidden="1" customHeight="1">
      <c r="A425" s="96" t="s">
        <v>1753</v>
      </c>
      <c r="B425" s="27">
        <v>1</v>
      </c>
      <c r="C425" s="26" t="s">
        <v>1108</v>
      </c>
      <c r="D425" s="28" t="s">
        <v>1129</v>
      </c>
      <c r="E425" s="16" t="s">
        <v>1131</v>
      </c>
      <c r="F425" s="29"/>
    </row>
    <row r="426" spans="1:6" ht="18.75" hidden="1" customHeight="1">
      <c r="A426" s="96" t="s">
        <v>1753</v>
      </c>
      <c r="B426" s="27">
        <v>1</v>
      </c>
      <c r="C426" s="26" t="s">
        <v>1108</v>
      </c>
      <c r="D426" s="28" t="s">
        <v>1129</v>
      </c>
      <c r="E426" s="16" t="s">
        <v>1132</v>
      </c>
      <c r="F426" s="29"/>
    </row>
    <row r="427" spans="1:6" ht="18.75" hidden="1" customHeight="1">
      <c r="A427" s="96" t="s">
        <v>1753</v>
      </c>
      <c r="B427" s="27">
        <v>1</v>
      </c>
      <c r="C427" s="26" t="s">
        <v>1108</v>
      </c>
      <c r="D427" s="28" t="s">
        <v>1133</v>
      </c>
      <c r="E427" s="16" t="s">
        <v>1134</v>
      </c>
      <c r="F427" s="29"/>
    </row>
    <row r="428" spans="1:6" ht="18.75" hidden="1" customHeight="1">
      <c r="A428" s="96" t="s">
        <v>1753</v>
      </c>
      <c r="B428" s="27">
        <v>1</v>
      </c>
      <c r="C428" s="26" t="s">
        <v>1108</v>
      </c>
      <c r="D428" s="28" t="s">
        <v>1133</v>
      </c>
      <c r="E428" s="16" t="s">
        <v>1135</v>
      </c>
      <c r="F428" s="29"/>
    </row>
    <row r="429" spans="1:6" ht="18.75" hidden="1" customHeight="1" thickBot="1">
      <c r="A429" s="96" t="s">
        <v>1753</v>
      </c>
      <c r="B429" s="27">
        <v>1</v>
      </c>
      <c r="C429" s="26" t="s">
        <v>1108</v>
      </c>
      <c r="D429" s="28" t="s">
        <v>1133</v>
      </c>
      <c r="E429" s="16" t="s">
        <v>1136</v>
      </c>
      <c r="F429" s="29"/>
    </row>
    <row r="430" spans="1:6" ht="18.75" hidden="1" customHeight="1" thickTop="1">
      <c r="A430" s="96" t="s">
        <v>1753</v>
      </c>
      <c r="B430" s="41">
        <v>1</v>
      </c>
      <c r="C430" s="42" t="s">
        <v>1137</v>
      </c>
      <c r="D430" s="43" t="s">
        <v>1138</v>
      </c>
      <c r="E430" s="44" t="s">
        <v>1139</v>
      </c>
      <c r="F430" s="29"/>
    </row>
    <row r="431" spans="1:6" ht="18.75" hidden="1" customHeight="1">
      <c r="A431" s="96" t="s">
        <v>1753</v>
      </c>
      <c r="B431" s="27">
        <v>1</v>
      </c>
      <c r="C431" s="26" t="s">
        <v>1137</v>
      </c>
      <c r="D431" s="28" t="s">
        <v>1140</v>
      </c>
      <c r="E431" s="16" t="s">
        <v>1141</v>
      </c>
      <c r="F431" s="29"/>
    </row>
    <row r="432" spans="1:6" ht="18.75" hidden="1" customHeight="1" thickBot="1">
      <c r="A432" s="96" t="s">
        <v>1753</v>
      </c>
      <c r="B432" s="27">
        <v>1</v>
      </c>
      <c r="C432" s="26" t="s">
        <v>1137</v>
      </c>
      <c r="D432" s="28" t="s">
        <v>1142</v>
      </c>
      <c r="E432" s="16" t="s">
        <v>1143</v>
      </c>
      <c r="F432" s="38"/>
    </row>
    <row r="433" spans="1:6" ht="18.75" hidden="1" customHeight="1" thickTop="1">
      <c r="A433" s="96" t="s">
        <v>1753</v>
      </c>
      <c r="B433" s="41">
        <v>1</v>
      </c>
      <c r="C433" s="42" t="s">
        <v>1144</v>
      </c>
      <c r="D433" s="43" t="s">
        <v>1145</v>
      </c>
      <c r="E433" s="44" t="s">
        <v>1146</v>
      </c>
      <c r="F433" s="29"/>
    </row>
    <row r="434" spans="1:6" ht="18.75" hidden="1" customHeight="1">
      <c r="A434" s="96" t="s">
        <v>1753</v>
      </c>
      <c r="B434" s="27">
        <v>1</v>
      </c>
      <c r="C434" s="26" t="s">
        <v>1144</v>
      </c>
      <c r="D434" s="28" t="s">
        <v>1147</v>
      </c>
      <c r="E434" s="16" t="s">
        <v>1148</v>
      </c>
      <c r="F434" s="29"/>
    </row>
    <row r="435" spans="1:6" ht="18.75" hidden="1" customHeight="1">
      <c r="A435" s="96" t="s">
        <v>1753</v>
      </c>
      <c r="B435" s="27">
        <v>1</v>
      </c>
      <c r="C435" s="26" t="s">
        <v>1144</v>
      </c>
      <c r="D435" s="28" t="s">
        <v>1149</v>
      </c>
      <c r="E435" s="16" t="s">
        <v>1150</v>
      </c>
      <c r="F435" s="29"/>
    </row>
    <row r="436" spans="1:6" ht="18.75" hidden="1" customHeight="1" thickBot="1">
      <c r="A436" s="96" t="s">
        <v>1753</v>
      </c>
      <c r="B436" s="27">
        <v>1</v>
      </c>
      <c r="C436" s="26" t="s">
        <v>1144</v>
      </c>
      <c r="D436" s="28" t="s">
        <v>1151</v>
      </c>
      <c r="E436" s="16" t="s">
        <v>1152</v>
      </c>
      <c r="F436" s="29"/>
    </row>
    <row r="437" spans="1:6" ht="18.75" hidden="1" customHeight="1" thickTop="1">
      <c r="A437" s="96" t="s">
        <v>1753</v>
      </c>
      <c r="B437" s="41">
        <v>1.1000000000000001</v>
      </c>
      <c r="C437" s="42" t="s">
        <v>1153</v>
      </c>
      <c r="D437" s="43" t="s">
        <v>1154</v>
      </c>
      <c r="E437" s="44" t="s">
        <v>1155</v>
      </c>
      <c r="F437" s="29"/>
    </row>
    <row r="438" spans="1:6" ht="18.75" hidden="1" customHeight="1">
      <c r="A438" s="96" t="s">
        <v>1753</v>
      </c>
      <c r="B438" s="27">
        <v>1.1000000000000001</v>
      </c>
      <c r="C438" s="26" t="s">
        <v>1153</v>
      </c>
      <c r="D438" s="28" t="s">
        <v>1156</v>
      </c>
      <c r="E438" s="37" t="s">
        <v>1157</v>
      </c>
      <c r="F438" s="29"/>
    </row>
    <row r="439" spans="1:6" ht="18.75" hidden="1" customHeight="1">
      <c r="A439" s="96" t="s">
        <v>1753</v>
      </c>
      <c r="B439" s="27">
        <v>1.1000000000000001</v>
      </c>
      <c r="C439" s="26" t="s">
        <v>1153</v>
      </c>
      <c r="D439" s="28" t="s">
        <v>1158</v>
      </c>
      <c r="E439" s="16" t="s">
        <v>1159</v>
      </c>
      <c r="F439" s="29"/>
    </row>
    <row r="440" spans="1:6" ht="18.75" hidden="1" customHeight="1">
      <c r="A440" s="96" t="s">
        <v>1753</v>
      </c>
      <c r="B440" s="27">
        <v>1.1000000000000001</v>
      </c>
      <c r="C440" s="26" t="s">
        <v>1153</v>
      </c>
      <c r="D440" s="28" t="s">
        <v>1158</v>
      </c>
      <c r="E440" s="16" t="s">
        <v>1160</v>
      </c>
      <c r="F440" s="29"/>
    </row>
    <row r="441" spans="1:6" ht="18.75" hidden="1" customHeight="1">
      <c r="A441" s="96" t="s">
        <v>1753</v>
      </c>
      <c r="B441" s="27">
        <v>1.1000000000000001</v>
      </c>
      <c r="C441" s="26" t="s">
        <v>1153</v>
      </c>
      <c r="D441" s="28" t="s">
        <v>1158</v>
      </c>
      <c r="E441" s="16" t="s">
        <v>1161</v>
      </c>
      <c r="F441" s="29"/>
    </row>
    <row r="442" spans="1:6" ht="18.75" hidden="1" customHeight="1">
      <c r="A442" s="96" t="s">
        <v>1753</v>
      </c>
      <c r="B442" s="27">
        <v>1.1000000000000001</v>
      </c>
      <c r="C442" s="26" t="s">
        <v>1153</v>
      </c>
      <c r="D442" s="28" t="s">
        <v>1162</v>
      </c>
      <c r="E442" s="16" t="s">
        <v>1163</v>
      </c>
      <c r="F442" s="29"/>
    </row>
    <row r="443" spans="1:6" ht="18.75" hidden="1" customHeight="1">
      <c r="A443" s="96" t="s">
        <v>1753</v>
      </c>
      <c r="B443" s="27">
        <v>1.1000000000000001</v>
      </c>
      <c r="C443" s="26" t="s">
        <v>1153</v>
      </c>
      <c r="D443" s="28" t="s">
        <v>1164</v>
      </c>
      <c r="E443" s="16" t="s">
        <v>1165</v>
      </c>
      <c r="F443" s="29"/>
    </row>
    <row r="444" spans="1:6" ht="18.75" hidden="1" customHeight="1">
      <c r="A444" s="96" t="s">
        <v>1753</v>
      </c>
      <c r="B444" s="27">
        <v>1.1000000000000001</v>
      </c>
      <c r="C444" s="26" t="s">
        <v>1153</v>
      </c>
      <c r="D444" s="28" t="s">
        <v>1166</v>
      </c>
      <c r="E444" s="16" t="s">
        <v>1167</v>
      </c>
      <c r="F444" s="29"/>
    </row>
    <row r="445" spans="1:6" ht="18.75" hidden="1" customHeight="1">
      <c r="A445" s="96" t="s">
        <v>1753</v>
      </c>
      <c r="B445" s="27">
        <v>1.1000000000000001</v>
      </c>
      <c r="C445" s="26" t="s">
        <v>1153</v>
      </c>
      <c r="D445" s="28" t="s">
        <v>1168</v>
      </c>
      <c r="E445" s="16" t="s">
        <v>1169</v>
      </c>
      <c r="F445" s="29"/>
    </row>
    <row r="446" spans="1:6" ht="18.75" hidden="1" customHeight="1" thickBot="1">
      <c r="A446" s="96" t="s">
        <v>1753</v>
      </c>
      <c r="B446" s="27">
        <v>1.1000000000000001</v>
      </c>
      <c r="C446" s="26" t="s">
        <v>1153</v>
      </c>
      <c r="D446" s="28" t="s">
        <v>1170</v>
      </c>
      <c r="E446" s="16" t="s">
        <v>1171</v>
      </c>
      <c r="F446" s="29"/>
    </row>
    <row r="447" spans="1:6" ht="18.75" hidden="1" customHeight="1" thickTop="1">
      <c r="A447" s="96" t="s">
        <v>1753</v>
      </c>
      <c r="B447" s="41">
        <v>1.2</v>
      </c>
      <c r="C447" s="42" t="s">
        <v>1172</v>
      </c>
      <c r="D447" s="43" t="s">
        <v>1173</v>
      </c>
      <c r="E447" s="44" t="s">
        <v>1174</v>
      </c>
      <c r="F447" s="29"/>
    </row>
    <row r="448" spans="1:6" ht="18.75" hidden="1" customHeight="1">
      <c r="A448" s="96" t="s">
        <v>1753</v>
      </c>
      <c r="B448" s="27">
        <v>1.2</v>
      </c>
      <c r="C448" s="26" t="s">
        <v>1172</v>
      </c>
      <c r="D448" s="28" t="s">
        <v>1175</v>
      </c>
      <c r="E448" s="16" t="s">
        <v>1176</v>
      </c>
      <c r="F448" s="29"/>
    </row>
    <row r="449" spans="1:6" ht="18.75" hidden="1" customHeight="1">
      <c r="A449" s="96" t="s">
        <v>1753</v>
      </c>
      <c r="B449" s="27">
        <v>1.2</v>
      </c>
      <c r="C449" s="26" t="s">
        <v>1172</v>
      </c>
      <c r="D449" s="28" t="s">
        <v>1177</v>
      </c>
      <c r="E449" s="16" t="s">
        <v>1178</v>
      </c>
      <c r="F449" s="20"/>
    </row>
    <row r="450" spans="1:6" ht="18.75" hidden="1" customHeight="1">
      <c r="A450" s="96" t="s">
        <v>1753</v>
      </c>
      <c r="B450" s="27">
        <v>1.2</v>
      </c>
      <c r="C450" s="26" t="s">
        <v>1172</v>
      </c>
      <c r="D450" s="28" t="s">
        <v>1179</v>
      </c>
      <c r="E450" s="16" t="s">
        <v>1180</v>
      </c>
      <c r="F450" s="20"/>
    </row>
    <row r="451" spans="1:6" ht="18.75" hidden="1" customHeight="1">
      <c r="A451" s="96" t="s">
        <v>1753</v>
      </c>
      <c r="B451" s="27">
        <v>1.2</v>
      </c>
      <c r="C451" s="26" t="s">
        <v>1172</v>
      </c>
      <c r="D451" s="28" t="s">
        <v>1181</v>
      </c>
      <c r="E451" s="16" t="s">
        <v>1182</v>
      </c>
      <c r="F451" s="20"/>
    </row>
    <row r="452" spans="1:6" ht="18.75" hidden="1" customHeight="1">
      <c r="A452" s="96" t="s">
        <v>1753</v>
      </c>
      <c r="B452" s="27">
        <v>1.2</v>
      </c>
      <c r="C452" s="26" t="s">
        <v>1172</v>
      </c>
      <c r="D452" s="28" t="s">
        <v>1183</v>
      </c>
      <c r="E452" s="16" t="s">
        <v>1184</v>
      </c>
      <c r="F452" s="20"/>
    </row>
    <row r="453" spans="1:6" ht="18.75" hidden="1" customHeight="1">
      <c r="A453" s="96" t="s">
        <v>1753</v>
      </c>
      <c r="B453" s="27">
        <v>1.2</v>
      </c>
      <c r="C453" s="26" t="s">
        <v>1172</v>
      </c>
      <c r="D453" s="28" t="s">
        <v>1185</v>
      </c>
      <c r="E453" s="16" t="s">
        <v>1186</v>
      </c>
      <c r="F453" s="20"/>
    </row>
    <row r="454" spans="1:6" ht="18.75" hidden="1" customHeight="1" thickBot="1">
      <c r="A454" s="96" t="s">
        <v>1753</v>
      </c>
      <c r="B454" s="27">
        <v>1.2</v>
      </c>
      <c r="C454" s="26" t="s">
        <v>1172</v>
      </c>
      <c r="D454" s="28" t="s">
        <v>1187</v>
      </c>
      <c r="E454" s="16" t="s">
        <v>1188</v>
      </c>
      <c r="F454" s="20"/>
    </row>
    <row r="455" spans="1:6" ht="18.75" hidden="1" customHeight="1" thickTop="1">
      <c r="A455" s="96" t="s">
        <v>1753</v>
      </c>
      <c r="B455" s="45">
        <v>2</v>
      </c>
      <c r="C455" s="50" t="s">
        <v>1189</v>
      </c>
      <c r="D455" s="51" t="s">
        <v>1190</v>
      </c>
      <c r="E455" s="50" t="s">
        <v>1191</v>
      </c>
      <c r="F455" s="20"/>
    </row>
    <row r="456" spans="1:6" ht="18.75" hidden="1" customHeight="1">
      <c r="A456" s="96" t="s">
        <v>1753</v>
      </c>
      <c r="B456" s="17">
        <v>2</v>
      </c>
      <c r="C456" s="18" t="s">
        <v>1189</v>
      </c>
      <c r="D456" s="21" t="s">
        <v>1192</v>
      </c>
      <c r="E456" s="18" t="s">
        <v>1193</v>
      </c>
      <c r="F456" s="20"/>
    </row>
    <row r="457" spans="1:6" ht="18.75" hidden="1" customHeight="1">
      <c r="A457" s="96" t="s">
        <v>1753</v>
      </c>
      <c r="B457" s="17">
        <v>2</v>
      </c>
      <c r="C457" s="18" t="s">
        <v>1189</v>
      </c>
      <c r="D457" s="21" t="s">
        <v>1194</v>
      </c>
      <c r="E457" s="18" t="s">
        <v>1195</v>
      </c>
      <c r="F457" s="20"/>
    </row>
    <row r="458" spans="1:6" ht="18.75" hidden="1" customHeight="1">
      <c r="A458" s="96" t="s">
        <v>1753</v>
      </c>
      <c r="B458" s="17">
        <v>2</v>
      </c>
      <c r="C458" s="18" t="s">
        <v>1189</v>
      </c>
      <c r="D458" s="21" t="s">
        <v>1196</v>
      </c>
      <c r="E458" s="18" t="s">
        <v>1197</v>
      </c>
      <c r="F458" s="25"/>
    </row>
    <row r="459" spans="1:6" ht="18.75" hidden="1" customHeight="1">
      <c r="A459" s="96" t="s">
        <v>1753</v>
      </c>
      <c r="B459" s="17">
        <v>2</v>
      </c>
      <c r="C459" s="18" t="s">
        <v>1189</v>
      </c>
      <c r="D459" s="21" t="s">
        <v>1198</v>
      </c>
      <c r="E459" s="18" t="s">
        <v>1199</v>
      </c>
      <c r="F459" s="25"/>
    </row>
    <row r="460" spans="1:6" ht="18.75" hidden="1" customHeight="1">
      <c r="A460" s="96" t="s">
        <v>1753</v>
      </c>
      <c r="B460" s="17">
        <v>2</v>
      </c>
      <c r="C460" s="18" t="s">
        <v>1189</v>
      </c>
      <c r="D460" s="21" t="s">
        <v>1200</v>
      </c>
      <c r="E460" s="18" t="s">
        <v>1201</v>
      </c>
      <c r="F460" s="25"/>
    </row>
    <row r="461" spans="1:6" ht="18.75" hidden="1" customHeight="1">
      <c r="A461" s="96" t="s">
        <v>1753</v>
      </c>
      <c r="B461" s="17">
        <v>2</v>
      </c>
      <c r="C461" s="18" t="s">
        <v>1189</v>
      </c>
      <c r="D461" s="21" t="s">
        <v>1202</v>
      </c>
      <c r="E461" s="18" t="s">
        <v>1203</v>
      </c>
      <c r="F461" s="25"/>
    </row>
    <row r="462" spans="1:6" ht="18.75" hidden="1" customHeight="1">
      <c r="A462" s="96" t="s">
        <v>1753</v>
      </c>
      <c r="B462" s="17">
        <v>2</v>
      </c>
      <c r="C462" s="18" t="s">
        <v>1189</v>
      </c>
      <c r="D462" s="21" t="s">
        <v>1204</v>
      </c>
      <c r="E462" s="18" t="s">
        <v>1205</v>
      </c>
      <c r="F462" s="25"/>
    </row>
    <row r="463" spans="1:6" ht="18.75" hidden="1" customHeight="1" thickBot="1">
      <c r="A463" s="96" t="s">
        <v>1753</v>
      </c>
      <c r="B463" s="17">
        <v>2</v>
      </c>
      <c r="C463" s="18" t="s">
        <v>1189</v>
      </c>
      <c r="D463" s="21" t="s">
        <v>1206</v>
      </c>
      <c r="E463" s="18" t="s">
        <v>1207</v>
      </c>
      <c r="F463" s="25"/>
    </row>
    <row r="464" spans="1:6" ht="18.75" hidden="1" customHeight="1" thickTop="1">
      <c r="A464" s="96" t="s">
        <v>1753</v>
      </c>
      <c r="B464" s="52">
        <v>2.6</v>
      </c>
      <c r="C464" s="53" t="s">
        <v>1208</v>
      </c>
      <c r="D464" s="53" t="s">
        <v>1209</v>
      </c>
      <c r="E464" s="53" t="s">
        <v>1210</v>
      </c>
      <c r="F464" s="25"/>
    </row>
    <row r="465" spans="1:6" ht="18.75" hidden="1" customHeight="1">
      <c r="A465" s="96" t="s">
        <v>1753</v>
      </c>
      <c r="B465" s="23">
        <v>2.6</v>
      </c>
      <c r="C465" s="4" t="s">
        <v>1208</v>
      </c>
      <c r="D465" s="4" t="s">
        <v>1211</v>
      </c>
      <c r="E465" s="4" t="s">
        <v>1212</v>
      </c>
      <c r="F465" s="25"/>
    </row>
    <row r="466" spans="1:6" ht="18.75" hidden="1" customHeight="1">
      <c r="A466" s="96" t="s">
        <v>1753</v>
      </c>
      <c r="B466" s="23">
        <v>2.6</v>
      </c>
      <c r="C466" s="4" t="s">
        <v>1208</v>
      </c>
      <c r="D466" s="4" t="s">
        <v>1213</v>
      </c>
      <c r="E466" s="4" t="s">
        <v>1214</v>
      </c>
      <c r="F466" s="29"/>
    </row>
    <row r="467" spans="1:6" ht="18.75" hidden="1" customHeight="1">
      <c r="A467" s="96" t="s">
        <v>1753</v>
      </c>
      <c r="B467" s="23">
        <v>2.6</v>
      </c>
      <c r="C467" s="4" t="s">
        <v>1208</v>
      </c>
      <c r="D467" s="4" t="s">
        <v>1215</v>
      </c>
      <c r="E467" s="4" t="s">
        <v>1216</v>
      </c>
      <c r="F467" s="29"/>
    </row>
    <row r="468" spans="1:6" ht="18.75" hidden="1" customHeight="1">
      <c r="A468" s="96" t="s">
        <v>1753</v>
      </c>
      <c r="B468" s="23">
        <v>2.6</v>
      </c>
      <c r="C468" s="4" t="s">
        <v>1208</v>
      </c>
      <c r="D468" s="4" t="s">
        <v>1217</v>
      </c>
      <c r="E468" s="4" t="s">
        <v>1218</v>
      </c>
      <c r="F468" s="29"/>
    </row>
    <row r="469" spans="1:6" ht="18.75" hidden="1" customHeight="1">
      <c r="A469" s="96" t="s">
        <v>1753</v>
      </c>
      <c r="B469" s="23">
        <v>2.6</v>
      </c>
      <c r="C469" s="4" t="s">
        <v>1208</v>
      </c>
      <c r="D469" s="4" t="s">
        <v>1219</v>
      </c>
      <c r="E469" s="4" t="s">
        <v>1220</v>
      </c>
      <c r="F469" s="29"/>
    </row>
    <row r="470" spans="1:6" ht="18.75" hidden="1" customHeight="1">
      <c r="A470" s="96" t="s">
        <v>1753</v>
      </c>
      <c r="B470" s="23">
        <v>2.6</v>
      </c>
      <c r="C470" s="4" t="s">
        <v>1208</v>
      </c>
      <c r="D470" s="4" t="s">
        <v>1221</v>
      </c>
      <c r="E470" s="4" t="s">
        <v>1222</v>
      </c>
      <c r="F470" s="29"/>
    </row>
    <row r="471" spans="1:6" ht="18.75" hidden="1" customHeight="1" thickBot="1">
      <c r="A471" s="96" t="s">
        <v>1753</v>
      </c>
      <c r="B471" s="23">
        <v>2.6</v>
      </c>
      <c r="C471" s="4" t="s">
        <v>1208</v>
      </c>
      <c r="D471" s="4" t="s">
        <v>1223</v>
      </c>
      <c r="E471" s="4" t="s">
        <v>1224</v>
      </c>
      <c r="F471" s="29"/>
    </row>
    <row r="472" spans="1:6" ht="18.75" hidden="1" customHeight="1" thickTop="1">
      <c r="A472" s="96" t="s">
        <v>1753</v>
      </c>
      <c r="B472" s="41">
        <v>1</v>
      </c>
      <c r="C472" s="42" t="s">
        <v>1225</v>
      </c>
      <c r="D472" s="43" t="s">
        <v>1226</v>
      </c>
      <c r="E472" s="44" t="s">
        <v>1227</v>
      </c>
      <c r="F472" s="29"/>
    </row>
    <row r="473" spans="1:6" ht="18.75" hidden="1" customHeight="1">
      <c r="A473" s="96" t="s">
        <v>1753</v>
      </c>
      <c r="B473" s="27">
        <v>1</v>
      </c>
      <c r="C473" s="26" t="s">
        <v>1225</v>
      </c>
      <c r="D473" s="28" t="s">
        <v>1226</v>
      </c>
      <c r="E473" s="16" t="s">
        <v>1228</v>
      </c>
      <c r="F473" s="29"/>
    </row>
    <row r="474" spans="1:6" ht="18.75" hidden="1" customHeight="1">
      <c r="A474" s="96" t="s">
        <v>1753</v>
      </c>
      <c r="B474" s="27">
        <v>1</v>
      </c>
      <c r="C474" s="26" t="s">
        <v>1225</v>
      </c>
      <c r="D474" s="28" t="s">
        <v>1226</v>
      </c>
      <c r="E474" s="16" t="s">
        <v>1229</v>
      </c>
      <c r="F474" s="29"/>
    </row>
    <row r="475" spans="1:6" ht="18.75" hidden="1" customHeight="1">
      <c r="A475" s="96" t="s">
        <v>1753</v>
      </c>
      <c r="B475" s="27">
        <v>1</v>
      </c>
      <c r="C475" s="26" t="s">
        <v>1225</v>
      </c>
      <c r="D475" s="28" t="s">
        <v>1230</v>
      </c>
      <c r="E475" s="16" t="s">
        <v>1231</v>
      </c>
      <c r="F475" s="29"/>
    </row>
    <row r="476" spans="1:6" ht="18.75" hidden="1" customHeight="1">
      <c r="A476" s="96" t="s">
        <v>1753</v>
      </c>
      <c r="B476" s="27">
        <v>1</v>
      </c>
      <c r="C476" s="26" t="s">
        <v>1225</v>
      </c>
      <c r="D476" s="28" t="s">
        <v>1230</v>
      </c>
      <c r="E476" s="16" t="s">
        <v>1232</v>
      </c>
      <c r="F476" s="29"/>
    </row>
    <row r="477" spans="1:6" ht="18.75" hidden="1" customHeight="1">
      <c r="A477" s="96" t="s">
        <v>1753</v>
      </c>
      <c r="B477" s="27">
        <v>1</v>
      </c>
      <c r="C477" s="26" t="s">
        <v>1225</v>
      </c>
      <c r="D477" s="28" t="s">
        <v>1230</v>
      </c>
      <c r="E477" s="16" t="s">
        <v>1233</v>
      </c>
      <c r="F477" s="29"/>
    </row>
    <row r="478" spans="1:6" ht="18.75" hidden="1" customHeight="1">
      <c r="A478" s="96" t="s">
        <v>1753</v>
      </c>
      <c r="B478" s="27">
        <v>1</v>
      </c>
      <c r="C478" s="26" t="s">
        <v>1225</v>
      </c>
      <c r="D478" s="28" t="s">
        <v>1234</v>
      </c>
      <c r="E478" s="16" t="s">
        <v>1235</v>
      </c>
      <c r="F478" s="29"/>
    </row>
    <row r="479" spans="1:6" ht="18.75" hidden="1" customHeight="1" thickBot="1">
      <c r="A479" s="96" t="s">
        <v>1753</v>
      </c>
      <c r="B479" s="27">
        <v>1</v>
      </c>
      <c r="C479" s="26" t="s">
        <v>1225</v>
      </c>
      <c r="D479" s="28" t="s">
        <v>1236</v>
      </c>
      <c r="E479" s="16" t="s">
        <v>1237</v>
      </c>
      <c r="F479" s="29"/>
    </row>
    <row r="480" spans="1:6" ht="18.75" hidden="1" customHeight="1" thickTop="1">
      <c r="A480" s="96" t="s">
        <v>1753</v>
      </c>
      <c r="B480" s="41">
        <v>1</v>
      </c>
      <c r="C480" s="42" t="s">
        <v>1238</v>
      </c>
      <c r="D480" s="43" t="s">
        <v>1239</v>
      </c>
      <c r="E480" s="44" t="s">
        <v>1240</v>
      </c>
      <c r="F480" s="29"/>
    </row>
    <row r="481" spans="1:6" ht="18.75" hidden="1" customHeight="1" thickBot="1">
      <c r="A481" s="96" t="s">
        <v>1753</v>
      </c>
      <c r="B481" s="27">
        <v>1</v>
      </c>
      <c r="C481" s="26" t="s">
        <v>1238</v>
      </c>
      <c r="D481" s="28" t="s">
        <v>1241</v>
      </c>
      <c r="E481" s="16" t="s">
        <v>1242</v>
      </c>
      <c r="F481" s="29"/>
    </row>
    <row r="482" spans="1:6" ht="18.75" customHeight="1" thickTop="1">
      <c r="A482" s="95" t="s">
        <v>1754</v>
      </c>
      <c r="B482" s="41">
        <v>1</v>
      </c>
      <c r="C482" s="42" t="s">
        <v>1243</v>
      </c>
      <c r="D482" s="43" t="s">
        <v>1244</v>
      </c>
      <c r="E482" s="44" t="s">
        <v>1245</v>
      </c>
      <c r="F482" s="29"/>
    </row>
    <row r="483" spans="1:6" ht="18.75" customHeight="1" thickBot="1">
      <c r="A483" s="95" t="s">
        <v>1754</v>
      </c>
      <c r="B483" s="27">
        <v>1</v>
      </c>
      <c r="C483" s="26" t="s">
        <v>1243</v>
      </c>
      <c r="D483" s="28" t="s">
        <v>1246</v>
      </c>
      <c r="E483" s="16" t="s">
        <v>1247</v>
      </c>
      <c r="F483" s="29"/>
    </row>
    <row r="484" spans="1:6" ht="18.75" customHeight="1" thickTop="1">
      <c r="A484" s="95" t="s">
        <v>1754</v>
      </c>
      <c r="B484" s="41">
        <v>1</v>
      </c>
      <c r="C484" s="42" t="s">
        <v>1248</v>
      </c>
      <c r="D484" s="43" t="s">
        <v>1249</v>
      </c>
      <c r="E484" s="44" t="s">
        <v>1250</v>
      </c>
      <c r="F484" s="29"/>
    </row>
    <row r="485" spans="1:6" ht="18.75" customHeight="1">
      <c r="A485" s="95" t="s">
        <v>1754</v>
      </c>
      <c r="B485" s="27">
        <v>1</v>
      </c>
      <c r="C485" s="26" t="s">
        <v>1248</v>
      </c>
      <c r="D485" s="28" t="s">
        <v>1251</v>
      </c>
      <c r="E485" s="16" t="s">
        <v>1252</v>
      </c>
      <c r="F485" s="29"/>
    </row>
    <row r="486" spans="1:6" ht="18.75" hidden="1" customHeight="1" thickBot="1">
      <c r="A486" s="96" t="s">
        <v>1753</v>
      </c>
      <c r="B486" s="27">
        <v>1</v>
      </c>
      <c r="C486" s="26" t="s">
        <v>1248</v>
      </c>
      <c r="D486" s="28" t="s">
        <v>1253</v>
      </c>
      <c r="E486" s="16" t="s">
        <v>1254</v>
      </c>
      <c r="F486" s="29"/>
    </row>
    <row r="487" spans="1:6" ht="18.75" hidden="1" customHeight="1" thickTop="1">
      <c r="A487" s="96" t="s">
        <v>1753</v>
      </c>
      <c r="B487" s="41">
        <v>1</v>
      </c>
      <c r="C487" s="44" t="s">
        <v>1255</v>
      </c>
      <c r="D487" s="43" t="s">
        <v>1256</v>
      </c>
      <c r="E487" s="44" t="s">
        <v>1257</v>
      </c>
      <c r="F487" s="29"/>
    </row>
    <row r="488" spans="1:6" ht="18.75" hidden="1" customHeight="1">
      <c r="A488" s="96" t="s">
        <v>1753</v>
      </c>
      <c r="B488" s="27">
        <v>1</v>
      </c>
      <c r="C488" s="16" t="s">
        <v>1255</v>
      </c>
      <c r="D488" s="28" t="s">
        <v>1256</v>
      </c>
      <c r="E488" s="16" t="s">
        <v>1258</v>
      </c>
      <c r="F488" s="29"/>
    </row>
    <row r="489" spans="1:6" ht="18.75" hidden="1" customHeight="1">
      <c r="A489" s="96" t="s">
        <v>1753</v>
      </c>
      <c r="B489" s="27">
        <v>1</v>
      </c>
      <c r="C489" s="16" t="s">
        <v>1255</v>
      </c>
      <c r="D489" s="28" t="s">
        <v>1256</v>
      </c>
      <c r="E489" s="16" t="s">
        <v>1259</v>
      </c>
      <c r="F489" s="29"/>
    </row>
    <row r="490" spans="1:6" ht="18.75" hidden="1" customHeight="1">
      <c r="A490" s="96" t="s">
        <v>1753</v>
      </c>
      <c r="B490" s="27">
        <v>1</v>
      </c>
      <c r="C490" s="16" t="s">
        <v>1255</v>
      </c>
      <c r="D490" s="28" t="s">
        <v>1260</v>
      </c>
      <c r="E490" s="16" t="s">
        <v>1261</v>
      </c>
      <c r="F490" s="29"/>
    </row>
    <row r="491" spans="1:6" ht="18.75" hidden="1" customHeight="1">
      <c r="A491" s="96" t="s">
        <v>1753</v>
      </c>
      <c r="B491" s="27">
        <v>1</v>
      </c>
      <c r="C491" s="16" t="s">
        <v>1255</v>
      </c>
      <c r="D491" s="28" t="s">
        <v>1260</v>
      </c>
      <c r="E491" s="16" t="s">
        <v>1262</v>
      </c>
      <c r="F491" s="29"/>
    </row>
    <row r="492" spans="1:6" ht="18.75" hidden="1" customHeight="1">
      <c r="A492" s="96" t="s">
        <v>1753</v>
      </c>
      <c r="B492" s="27">
        <v>1</v>
      </c>
      <c r="C492" s="16" t="s">
        <v>1255</v>
      </c>
      <c r="D492" s="28" t="s">
        <v>1260</v>
      </c>
      <c r="E492" s="16" t="s">
        <v>1263</v>
      </c>
      <c r="F492" s="29"/>
    </row>
    <row r="493" spans="1:6" ht="18.75" hidden="1" customHeight="1">
      <c r="A493" s="96" t="s">
        <v>1753</v>
      </c>
      <c r="B493" s="27">
        <v>1</v>
      </c>
      <c r="C493" s="16" t="s">
        <v>1255</v>
      </c>
      <c r="D493" s="28" t="s">
        <v>1264</v>
      </c>
      <c r="E493" s="16" t="s">
        <v>1265</v>
      </c>
      <c r="F493" s="29"/>
    </row>
    <row r="494" spans="1:6" ht="18.75" hidden="1" customHeight="1">
      <c r="A494" s="96" t="s">
        <v>1753</v>
      </c>
      <c r="B494" s="27">
        <v>1</v>
      </c>
      <c r="C494" s="16" t="s">
        <v>1255</v>
      </c>
      <c r="D494" s="28" t="s">
        <v>1266</v>
      </c>
      <c r="E494" s="16" t="s">
        <v>1267</v>
      </c>
      <c r="F494" s="20"/>
    </row>
    <row r="495" spans="1:6" ht="18.75" hidden="1" customHeight="1">
      <c r="A495" s="96" t="s">
        <v>1753</v>
      </c>
      <c r="B495" s="27">
        <v>1</v>
      </c>
      <c r="C495" s="16" t="s">
        <v>1255</v>
      </c>
      <c r="D495" s="28" t="s">
        <v>1268</v>
      </c>
      <c r="E495" s="16" t="s">
        <v>1269</v>
      </c>
      <c r="F495" s="20"/>
    </row>
    <row r="496" spans="1:6" ht="18.75" hidden="1" customHeight="1">
      <c r="A496" s="96" t="s">
        <v>1753</v>
      </c>
      <c r="B496" s="27">
        <v>1</v>
      </c>
      <c r="C496" s="16" t="s">
        <v>1255</v>
      </c>
      <c r="D496" s="28" t="s">
        <v>1270</v>
      </c>
      <c r="E496" s="16" t="s">
        <v>1271</v>
      </c>
      <c r="F496" s="20"/>
    </row>
    <row r="497" spans="1:6" ht="18.75" hidden="1" customHeight="1">
      <c r="A497" s="96" t="s">
        <v>1753</v>
      </c>
      <c r="B497" s="27">
        <v>1</v>
      </c>
      <c r="C497" s="16" t="s">
        <v>1255</v>
      </c>
      <c r="D497" s="28" t="s">
        <v>1272</v>
      </c>
      <c r="E497" s="16" t="s">
        <v>1273</v>
      </c>
      <c r="F497" s="20"/>
    </row>
    <row r="498" spans="1:6" ht="18.75" hidden="1" customHeight="1">
      <c r="A498" s="96" t="s">
        <v>1753</v>
      </c>
      <c r="B498" s="27">
        <v>1</v>
      </c>
      <c r="C498" s="16" t="s">
        <v>1255</v>
      </c>
      <c r="D498" s="28" t="s">
        <v>1274</v>
      </c>
      <c r="E498" s="16" t="s">
        <v>1275</v>
      </c>
      <c r="F498" s="20"/>
    </row>
    <row r="499" spans="1:6" ht="18.75" hidden="1" customHeight="1" thickBot="1">
      <c r="A499" s="96" t="s">
        <v>1753</v>
      </c>
      <c r="B499" s="27">
        <v>1</v>
      </c>
      <c r="C499" s="16" t="s">
        <v>1255</v>
      </c>
      <c r="D499" s="28" t="s">
        <v>1276</v>
      </c>
      <c r="E499" s="16" t="s">
        <v>1277</v>
      </c>
      <c r="F499" s="20"/>
    </row>
    <row r="500" spans="1:6" ht="18.75" hidden="1" customHeight="1" thickTop="1">
      <c r="A500" s="96" t="s">
        <v>1753</v>
      </c>
      <c r="B500" s="45">
        <v>2</v>
      </c>
      <c r="C500" s="50" t="s">
        <v>1278</v>
      </c>
      <c r="D500" s="51" t="s">
        <v>1279</v>
      </c>
      <c r="E500" s="50" t="s">
        <v>1280</v>
      </c>
      <c r="F500" s="20"/>
    </row>
    <row r="501" spans="1:6" ht="18.75" hidden="1" customHeight="1">
      <c r="A501" s="96" t="s">
        <v>1753</v>
      </c>
      <c r="B501" s="17">
        <v>2</v>
      </c>
      <c r="C501" s="18" t="s">
        <v>1278</v>
      </c>
      <c r="D501" s="21" t="s">
        <v>1281</v>
      </c>
      <c r="E501" s="18" t="s">
        <v>1282</v>
      </c>
      <c r="F501" s="29"/>
    </row>
    <row r="502" spans="1:6" ht="18.75" hidden="1" customHeight="1">
      <c r="A502" s="96" t="s">
        <v>1753</v>
      </c>
      <c r="B502" s="17">
        <v>2</v>
      </c>
      <c r="C502" s="18" t="s">
        <v>1278</v>
      </c>
      <c r="D502" s="21" t="s">
        <v>1283</v>
      </c>
      <c r="E502" s="18" t="s">
        <v>1284</v>
      </c>
      <c r="F502" s="29"/>
    </row>
    <row r="503" spans="1:6" ht="18.75" hidden="1" customHeight="1">
      <c r="A503" s="96" t="s">
        <v>1753</v>
      </c>
      <c r="B503" s="17">
        <v>2</v>
      </c>
      <c r="C503" s="18" t="s">
        <v>1278</v>
      </c>
      <c r="D503" s="21" t="s">
        <v>1285</v>
      </c>
      <c r="E503" s="18" t="s">
        <v>1286</v>
      </c>
      <c r="F503" s="29"/>
    </row>
    <row r="504" spans="1:6" ht="18.75" hidden="1" customHeight="1">
      <c r="A504" s="96" t="s">
        <v>1753</v>
      </c>
      <c r="B504" s="17">
        <v>2</v>
      </c>
      <c r="C504" s="18" t="s">
        <v>1278</v>
      </c>
      <c r="D504" s="21" t="s">
        <v>1287</v>
      </c>
      <c r="E504" s="18" t="s">
        <v>1288</v>
      </c>
      <c r="F504" s="29"/>
    </row>
    <row r="505" spans="1:6" ht="18.75" hidden="1" customHeight="1">
      <c r="A505" s="96" t="s">
        <v>1753</v>
      </c>
      <c r="B505" s="17">
        <v>2</v>
      </c>
      <c r="C505" s="18" t="s">
        <v>1278</v>
      </c>
      <c r="D505" s="21" t="s">
        <v>1289</v>
      </c>
      <c r="E505" s="18" t="s">
        <v>1290</v>
      </c>
      <c r="F505" s="29"/>
    </row>
    <row r="506" spans="1:6" ht="18.75" hidden="1" customHeight="1" thickBot="1">
      <c r="A506" s="96" t="s">
        <v>1753</v>
      </c>
      <c r="B506" s="17">
        <v>2</v>
      </c>
      <c r="C506" s="18" t="s">
        <v>1278</v>
      </c>
      <c r="D506" s="21" t="s">
        <v>1291</v>
      </c>
      <c r="E506" s="18" t="s">
        <v>1292</v>
      </c>
      <c r="F506" s="29"/>
    </row>
    <row r="507" spans="1:6" ht="18.75" hidden="1" customHeight="1" thickTop="1">
      <c r="A507" s="96" t="s">
        <v>1753</v>
      </c>
      <c r="B507" s="41">
        <v>1.2</v>
      </c>
      <c r="C507" s="42" t="s">
        <v>1293</v>
      </c>
      <c r="D507" s="43" t="s">
        <v>1294</v>
      </c>
      <c r="E507" s="44" t="s">
        <v>1295</v>
      </c>
      <c r="F507" s="29"/>
    </row>
    <row r="508" spans="1:6" ht="18.75" hidden="1" customHeight="1">
      <c r="A508" s="96" t="s">
        <v>1753</v>
      </c>
      <c r="B508" s="27">
        <v>1.2</v>
      </c>
      <c r="C508" s="26" t="s">
        <v>1293</v>
      </c>
      <c r="D508" s="28" t="s">
        <v>1296</v>
      </c>
      <c r="E508" s="16" t="s">
        <v>1297</v>
      </c>
      <c r="F508" s="29"/>
    </row>
    <row r="509" spans="1:6" ht="18.75" hidden="1" customHeight="1">
      <c r="A509" s="96" t="s">
        <v>1753</v>
      </c>
      <c r="B509" s="27">
        <v>1.2</v>
      </c>
      <c r="C509" s="26" t="s">
        <v>1293</v>
      </c>
      <c r="D509" s="28" t="s">
        <v>1298</v>
      </c>
      <c r="E509" s="16" t="s">
        <v>1299</v>
      </c>
      <c r="F509" s="29"/>
    </row>
    <row r="510" spans="1:6" ht="18.75" hidden="1" customHeight="1">
      <c r="A510" s="96" t="s">
        <v>1753</v>
      </c>
      <c r="B510" s="27">
        <v>1.2</v>
      </c>
      <c r="C510" s="26" t="s">
        <v>1293</v>
      </c>
      <c r="D510" s="28" t="s">
        <v>1298</v>
      </c>
      <c r="E510" s="16" t="s">
        <v>1300</v>
      </c>
      <c r="F510" s="29"/>
    </row>
    <row r="511" spans="1:6" ht="18.75" hidden="1" customHeight="1">
      <c r="A511" s="96" t="s">
        <v>1753</v>
      </c>
      <c r="B511" s="27">
        <v>1.2</v>
      </c>
      <c r="C511" s="26" t="s">
        <v>1293</v>
      </c>
      <c r="D511" s="28" t="s">
        <v>1298</v>
      </c>
      <c r="E511" s="16" t="s">
        <v>1301</v>
      </c>
      <c r="F511" s="29"/>
    </row>
    <row r="512" spans="1:6" ht="18.75" hidden="1" customHeight="1">
      <c r="A512" s="96" t="s">
        <v>1753</v>
      </c>
      <c r="B512" s="27">
        <v>1.2</v>
      </c>
      <c r="C512" s="26" t="s">
        <v>1293</v>
      </c>
      <c r="D512" s="28" t="s">
        <v>1302</v>
      </c>
      <c r="E512" s="16" t="s">
        <v>1303</v>
      </c>
      <c r="F512" s="29"/>
    </row>
    <row r="513" spans="1:6" ht="18.75" hidden="1" customHeight="1">
      <c r="A513" s="96" t="s">
        <v>1753</v>
      </c>
      <c r="B513" s="27">
        <v>1.2</v>
      </c>
      <c r="C513" s="26" t="s">
        <v>1293</v>
      </c>
      <c r="D513" s="28" t="s">
        <v>1302</v>
      </c>
      <c r="E513" s="16" t="s">
        <v>1304</v>
      </c>
      <c r="F513" s="29"/>
    </row>
    <row r="514" spans="1:6" ht="18.75" hidden="1" customHeight="1">
      <c r="A514" s="96" t="s">
        <v>1753</v>
      </c>
      <c r="B514" s="27">
        <v>1.2</v>
      </c>
      <c r="C514" s="26" t="s">
        <v>1293</v>
      </c>
      <c r="D514" s="28" t="s">
        <v>1302</v>
      </c>
      <c r="E514" s="16" t="s">
        <v>1305</v>
      </c>
      <c r="F514" s="33"/>
    </row>
    <row r="515" spans="1:6" ht="18.75" hidden="1" customHeight="1">
      <c r="A515" s="96" t="s">
        <v>1753</v>
      </c>
      <c r="B515" s="27">
        <v>1.2</v>
      </c>
      <c r="C515" s="26" t="s">
        <v>1293</v>
      </c>
      <c r="D515" s="28" t="s">
        <v>1306</v>
      </c>
      <c r="E515" s="16" t="s">
        <v>1307</v>
      </c>
      <c r="F515" s="33"/>
    </row>
    <row r="516" spans="1:6" ht="18.75" hidden="1" customHeight="1">
      <c r="A516" s="96" t="s">
        <v>1753</v>
      </c>
      <c r="B516" s="27">
        <v>1.2</v>
      </c>
      <c r="C516" s="26" t="s">
        <v>1293</v>
      </c>
      <c r="D516" s="28" t="s">
        <v>1306</v>
      </c>
      <c r="E516" s="16" t="s">
        <v>1308</v>
      </c>
      <c r="F516" s="33"/>
    </row>
    <row r="517" spans="1:6" ht="18.75" hidden="1" customHeight="1">
      <c r="A517" s="96" t="s">
        <v>1753</v>
      </c>
      <c r="B517" s="27">
        <v>1.2</v>
      </c>
      <c r="C517" s="26" t="s">
        <v>1293</v>
      </c>
      <c r="D517" s="28" t="s">
        <v>1306</v>
      </c>
      <c r="E517" s="16" t="s">
        <v>1309</v>
      </c>
      <c r="F517" s="33"/>
    </row>
    <row r="518" spans="1:6" ht="18.75" hidden="1" customHeight="1">
      <c r="A518" s="96" t="s">
        <v>1753</v>
      </c>
      <c r="B518" s="27">
        <v>1.2</v>
      </c>
      <c r="C518" s="26" t="s">
        <v>1293</v>
      </c>
      <c r="D518" s="28" t="s">
        <v>1310</v>
      </c>
      <c r="E518" s="16" t="s">
        <v>1311</v>
      </c>
      <c r="F518" s="33"/>
    </row>
    <row r="519" spans="1:6" ht="18.75" hidden="1" customHeight="1" thickBot="1">
      <c r="A519" s="96" t="s">
        <v>1753</v>
      </c>
      <c r="B519" s="27">
        <v>1.2</v>
      </c>
      <c r="C519" s="26" t="s">
        <v>1293</v>
      </c>
      <c r="D519" s="28" t="s">
        <v>1312</v>
      </c>
      <c r="E519" s="16" t="s">
        <v>1313</v>
      </c>
      <c r="F519" s="33"/>
    </row>
    <row r="520" spans="1:6" ht="18.75" hidden="1" customHeight="1" thickTop="1">
      <c r="A520" s="96" t="s">
        <v>1753</v>
      </c>
      <c r="B520" s="41">
        <v>1.5</v>
      </c>
      <c r="C520" s="42" t="s">
        <v>1314</v>
      </c>
      <c r="D520" s="54" t="s">
        <v>1315</v>
      </c>
      <c r="E520" s="42" t="s">
        <v>1316</v>
      </c>
      <c r="F520" s="33"/>
    </row>
    <row r="521" spans="1:6" ht="18.75" hidden="1" customHeight="1">
      <c r="A521" s="96" t="s">
        <v>1753</v>
      </c>
      <c r="B521" s="27">
        <v>1.5</v>
      </c>
      <c r="C521" s="26" t="s">
        <v>1314</v>
      </c>
      <c r="D521" s="32" t="s">
        <v>1317</v>
      </c>
      <c r="E521" s="26" t="s">
        <v>1318</v>
      </c>
      <c r="F521" s="33"/>
    </row>
    <row r="522" spans="1:6" ht="18.75" hidden="1" customHeight="1">
      <c r="A522" s="96" t="s">
        <v>1753</v>
      </c>
      <c r="B522" s="27">
        <v>1.5</v>
      </c>
      <c r="C522" s="26" t="s">
        <v>1314</v>
      </c>
      <c r="D522" s="32" t="s">
        <v>1317</v>
      </c>
      <c r="E522" s="26" t="s">
        <v>1319</v>
      </c>
      <c r="F522" s="33"/>
    </row>
    <row r="523" spans="1:6" ht="18.75" hidden="1" customHeight="1">
      <c r="A523" s="96" t="s">
        <v>1753</v>
      </c>
      <c r="B523" s="27">
        <v>1.5</v>
      </c>
      <c r="C523" s="26" t="s">
        <v>1314</v>
      </c>
      <c r="D523" s="32" t="s">
        <v>1317</v>
      </c>
      <c r="E523" s="26" t="s">
        <v>1320</v>
      </c>
      <c r="F523" s="33"/>
    </row>
    <row r="524" spans="1:6" ht="18.75" hidden="1" customHeight="1">
      <c r="A524" s="96" t="s">
        <v>1753</v>
      </c>
      <c r="B524" s="27">
        <v>1.5</v>
      </c>
      <c r="C524" s="26" t="s">
        <v>1314</v>
      </c>
      <c r="D524" s="32" t="s">
        <v>1321</v>
      </c>
      <c r="E524" s="26" t="s">
        <v>1322</v>
      </c>
      <c r="F524" s="33"/>
    </row>
    <row r="525" spans="1:6" ht="18.75" hidden="1" customHeight="1">
      <c r="A525" s="96" t="s">
        <v>1753</v>
      </c>
      <c r="B525" s="27">
        <v>1.5</v>
      </c>
      <c r="C525" s="26" t="s">
        <v>1314</v>
      </c>
      <c r="D525" s="32" t="s">
        <v>1321</v>
      </c>
      <c r="E525" s="26" t="s">
        <v>1323</v>
      </c>
      <c r="F525" s="33"/>
    </row>
    <row r="526" spans="1:6" ht="18.75" hidden="1" customHeight="1">
      <c r="A526" s="96" t="s">
        <v>1753</v>
      </c>
      <c r="B526" s="27">
        <v>1.5</v>
      </c>
      <c r="C526" s="26" t="s">
        <v>1314</v>
      </c>
      <c r="D526" s="32" t="s">
        <v>1321</v>
      </c>
      <c r="E526" s="26" t="s">
        <v>1324</v>
      </c>
      <c r="F526" s="33"/>
    </row>
    <row r="527" spans="1:6" ht="18.75" hidden="1" customHeight="1">
      <c r="A527" s="96" t="s">
        <v>1753</v>
      </c>
      <c r="B527" s="27">
        <v>1.5</v>
      </c>
      <c r="C527" s="26" t="s">
        <v>1314</v>
      </c>
      <c r="D527" s="32" t="s">
        <v>1325</v>
      </c>
      <c r="E527" s="26" t="s">
        <v>1326</v>
      </c>
      <c r="F527" s="33"/>
    </row>
    <row r="528" spans="1:6" ht="18.75" hidden="1" customHeight="1">
      <c r="A528" s="96" t="s">
        <v>1753</v>
      </c>
      <c r="B528" s="27">
        <v>1.5</v>
      </c>
      <c r="C528" s="26" t="s">
        <v>1314</v>
      </c>
      <c r="D528" s="32" t="s">
        <v>1325</v>
      </c>
      <c r="E528" s="26" t="s">
        <v>1327</v>
      </c>
      <c r="F528" s="33"/>
    </row>
    <row r="529" spans="1:6" ht="18.75" hidden="1" customHeight="1">
      <c r="A529" s="96" t="s">
        <v>1753</v>
      </c>
      <c r="B529" s="27">
        <v>1.5</v>
      </c>
      <c r="C529" s="26" t="s">
        <v>1314</v>
      </c>
      <c r="D529" s="32" t="s">
        <v>1325</v>
      </c>
      <c r="E529" s="26" t="s">
        <v>1328</v>
      </c>
      <c r="F529" s="33"/>
    </row>
    <row r="530" spans="1:6" ht="18.75" hidden="1" customHeight="1">
      <c r="A530" s="96" t="s">
        <v>1753</v>
      </c>
      <c r="B530" s="27">
        <v>1.5</v>
      </c>
      <c r="C530" s="26" t="s">
        <v>1314</v>
      </c>
      <c r="D530" s="32" t="s">
        <v>1329</v>
      </c>
      <c r="E530" s="26" t="s">
        <v>1330</v>
      </c>
      <c r="F530" s="33"/>
    </row>
    <row r="531" spans="1:6" ht="18.75" hidden="1" customHeight="1">
      <c r="A531" s="96" t="s">
        <v>1753</v>
      </c>
      <c r="B531" s="27">
        <v>1.5</v>
      </c>
      <c r="C531" s="26" t="s">
        <v>1314</v>
      </c>
      <c r="D531" s="32" t="s">
        <v>1329</v>
      </c>
      <c r="E531" s="26" t="s">
        <v>1331</v>
      </c>
      <c r="F531" s="33"/>
    </row>
    <row r="532" spans="1:6" ht="18.75" hidden="1" customHeight="1">
      <c r="A532" s="96" t="s">
        <v>1753</v>
      </c>
      <c r="B532" s="27">
        <v>1.5</v>
      </c>
      <c r="C532" s="26" t="s">
        <v>1314</v>
      </c>
      <c r="D532" s="32" t="s">
        <v>1329</v>
      </c>
      <c r="E532" s="26" t="s">
        <v>1332</v>
      </c>
      <c r="F532" s="33"/>
    </row>
    <row r="533" spans="1:6" ht="18.75" hidden="1" customHeight="1">
      <c r="A533" s="96" t="s">
        <v>1753</v>
      </c>
      <c r="B533" s="27">
        <v>1.5</v>
      </c>
      <c r="C533" s="26" t="s">
        <v>1314</v>
      </c>
      <c r="D533" s="32" t="s">
        <v>1333</v>
      </c>
      <c r="E533" s="26" t="s">
        <v>1334</v>
      </c>
      <c r="F533" s="33"/>
    </row>
    <row r="534" spans="1:6" ht="18.75" hidden="1" customHeight="1">
      <c r="A534" s="96" t="s">
        <v>1753</v>
      </c>
      <c r="B534" s="27">
        <v>1.5</v>
      </c>
      <c r="C534" s="26" t="s">
        <v>1314</v>
      </c>
      <c r="D534" s="32" t="s">
        <v>1333</v>
      </c>
      <c r="E534" s="26" t="s">
        <v>1335</v>
      </c>
      <c r="F534" s="33"/>
    </row>
    <row r="535" spans="1:6" ht="18.75" hidden="1" customHeight="1">
      <c r="A535" s="96" t="s">
        <v>1753</v>
      </c>
      <c r="B535" s="27">
        <v>1.5</v>
      </c>
      <c r="C535" s="26" t="s">
        <v>1314</v>
      </c>
      <c r="D535" s="32" t="s">
        <v>1333</v>
      </c>
      <c r="E535" s="26" t="s">
        <v>1336</v>
      </c>
      <c r="F535" s="33"/>
    </row>
    <row r="536" spans="1:6" ht="18.75" hidden="1" customHeight="1">
      <c r="A536" s="96" t="s">
        <v>1753</v>
      </c>
      <c r="B536" s="27">
        <v>1.5</v>
      </c>
      <c r="C536" s="26" t="s">
        <v>1314</v>
      </c>
      <c r="D536" s="32" t="s">
        <v>1337</v>
      </c>
      <c r="E536" s="26" t="s">
        <v>1338</v>
      </c>
      <c r="F536" s="33"/>
    </row>
    <row r="537" spans="1:6" ht="18.75" hidden="1" customHeight="1">
      <c r="A537" s="96" t="s">
        <v>1753</v>
      </c>
      <c r="B537" s="27">
        <v>1.5</v>
      </c>
      <c r="C537" s="26" t="s">
        <v>1314</v>
      </c>
      <c r="D537" s="32" t="s">
        <v>1337</v>
      </c>
      <c r="E537" s="26" t="s">
        <v>1339</v>
      </c>
      <c r="F537" s="33"/>
    </row>
    <row r="538" spans="1:6" ht="18.75" hidden="1" customHeight="1">
      <c r="A538" s="96" t="s">
        <v>1753</v>
      </c>
      <c r="B538" s="27">
        <v>1.5</v>
      </c>
      <c r="C538" s="26" t="s">
        <v>1314</v>
      </c>
      <c r="D538" s="32" t="s">
        <v>1337</v>
      </c>
      <c r="E538" s="26" t="s">
        <v>1340</v>
      </c>
      <c r="F538" s="33"/>
    </row>
    <row r="539" spans="1:6" ht="18.75" hidden="1" customHeight="1">
      <c r="A539" s="96" t="s">
        <v>1753</v>
      </c>
      <c r="B539" s="27">
        <v>1.5</v>
      </c>
      <c r="C539" s="26" t="s">
        <v>1314</v>
      </c>
      <c r="D539" s="32" t="s">
        <v>1341</v>
      </c>
      <c r="E539" s="26" t="s">
        <v>1342</v>
      </c>
      <c r="F539" s="33"/>
    </row>
    <row r="540" spans="1:6" ht="18.75" hidden="1" customHeight="1">
      <c r="A540" s="96" t="s">
        <v>1753</v>
      </c>
      <c r="B540" s="27">
        <v>1.5</v>
      </c>
      <c r="C540" s="26" t="s">
        <v>1314</v>
      </c>
      <c r="D540" s="32" t="s">
        <v>1341</v>
      </c>
      <c r="E540" s="26" t="s">
        <v>1343</v>
      </c>
      <c r="F540" s="33"/>
    </row>
    <row r="541" spans="1:6" ht="18.75" hidden="1" customHeight="1">
      <c r="A541" s="96" t="s">
        <v>1753</v>
      </c>
      <c r="B541" s="27">
        <v>1.5</v>
      </c>
      <c r="C541" s="26" t="s">
        <v>1314</v>
      </c>
      <c r="D541" s="32" t="s">
        <v>1341</v>
      </c>
      <c r="E541" s="26" t="s">
        <v>1344</v>
      </c>
      <c r="F541" s="33"/>
    </row>
    <row r="542" spans="1:6" ht="18.75" hidden="1" customHeight="1">
      <c r="A542" s="96" t="s">
        <v>1753</v>
      </c>
      <c r="B542" s="27">
        <v>1.5</v>
      </c>
      <c r="C542" s="26" t="s">
        <v>1314</v>
      </c>
      <c r="D542" s="32" t="s">
        <v>1345</v>
      </c>
      <c r="E542" s="26" t="s">
        <v>1346</v>
      </c>
      <c r="F542" s="33"/>
    </row>
    <row r="543" spans="1:6" ht="18.75" hidden="1" customHeight="1">
      <c r="A543" s="96" t="s">
        <v>1753</v>
      </c>
      <c r="B543" s="27">
        <v>1.5</v>
      </c>
      <c r="C543" s="26" t="s">
        <v>1314</v>
      </c>
      <c r="D543" s="32" t="s">
        <v>1345</v>
      </c>
      <c r="E543" s="26" t="s">
        <v>1347</v>
      </c>
      <c r="F543" s="33"/>
    </row>
    <row r="544" spans="1:6" ht="18.75" hidden="1" customHeight="1" thickBot="1">
      <c r="A544" s="96" t="s">
        <v>1753</v>
      </c>
      <c r="B544" s="27">
        <v>1.5</v>
      </c>
      <c r="C544" s="26" t="s">
        <v>1314</v>
      </c>
      <c r="D544" s="32" t="s">
        <v>1345</v>
      </c>
      <c r="E544" s="26" t="s">
        <v>1348</v>
      </c>
      <c r="F544" s="33"/>
    </row>
    <row r="545" spans="1:6" ht="18.75" hidden="1" customHeight="1" thickTop="1">
      <c r="A545" s="96" t="s">
        <v>1753</v>
      </c>
      <c r="B545" s="41">
        <v>1.6</v>
      </c>
      <c r="C545" s="42" t="s">
        <v>1349</v>
      </c>
      <c r="D545" s="54" t="s">
        <v>1350</v>
      </c>
      <c r="E545" s="42" t="s">
        <v>1351</v>
      </c>
      <c r="F545" s="33"/>
    </row>
    <row r="546" spans="1:6" ht="18.75" hidden="1" customHeight="1">
      <c r="A546" s="96" t="s">
        <v>1753</v>
      </c>
      <c r="B546" s="27">
        <v>1.6</v>
      </c>
      <c r="C546" s="26" t="s">
        <v>1349</v>
      </c>
      <c r="D546" s="32" t="s">
        <v>1352</v>
      </c>
      <c r="E546" s="26" t="s">
        <v>1353</v>
      </c>
      <c r="F546" s="56"/>
    </row>
    <row r="547" spans="1:6" ht="18.75" hidden="1" customHeight="1">
      <c r="A547" s="96" t="s">
        <v>1753</v>
      </c>
      <c r="B547" s="27">
        <v>1.6</v>
      </c>
      <c r="C547" s="26" t="s">
        <v>1349</v>
      </c>
      <c r="D547" s="32" t="s">
        <v>1352</v>
      </c>
      <c r="E547" s="26" t="s">
        <v>1354</v>
      </c>
      <c r="F547" s="56"/>
    </row>
    <row r="548" spans="1:6" ht="18.75" hidden="1" customHeight="1">
      <c r="A548" s="96" t="s">
        <v>1753</v>
      </c>
      <c r="B548" s="27">
        <v>1.6</v>
      </c>
      <c r="C548" s="26" t="s">
        <v>1349</v>
      </c>
      <c r="D548" s="32" t="s">
        <v>1352</v>
      </c>
      <c r="E548" s="26" t="s">
        <v>1355</v>
      </c>
      <c r="F548" s="20"/>
    </row>
    <row r="549" spans="1:6" ht="18.75" hidden="1" customHeight="1">
      <c r="A549" s="96" t="s">
        <v>1753</v>
      </c>
      <c r="B549" s="27">
        <v>1.6</v>
      </c>
      <c r="C549" s="26" t="s">
        <v>1349</v>
      </c>
      <c r="D549" s="32" t="s">
        <v>1356</v>
      </c>
      <c r="E549" s="26" t="s">
        <v>1357</v>
      </c>
      <c r="F549" s="20"/>
    </row>
    <row r="550" spans="1:6" ht="18.75" hidden="1" customHeight="1">
      <c r="A550" s="96" t="s">
        <v>1753</v>
      </c>
      <c r="B550" s="27">
        <v>1.6</v>
      </c>
      <c r="C550" s="26" t="s">
        <v>1349</v>
      </c>
      <c r="D550" s="32" t="s">
        <v>1356</v>
      </c>
      <c r="E550" s="26" t="s">
        <v>1358</v>
      </c>
      <c r="F550" s="20"/>
    </row>
    <row r="551" spans="1:6" ht="18.75" hidden="1" customHeight="1" thickBot="1">
      <c r="A551" s="96" t="s">
        <v>1753</v>
      </c>
      <c r="B551" s="27">
        <v>1.6</v>
      </c>
      <c r="C551" s="26" t="s">
        <v>1349</v>
      </c>
      <c r="D551" s="32" t="s">
        <v>1356</v>
      </c>
      <c r="E551" s="26" t="s">
        <v>1359</v>
      </c>
      <c r="F551" s="20"/>
    </row>
    <row r="552" spans="1:6" ht="18.75" hidden="1" customHeight="1" thickTop="1">
      <c r="A552" s="96" t="s">
        <v>1753</v>
      </c>
      <c r="B552" s="45">
        <v>2</v>
      </c>
      <c r="C552" s="50" t="s">
        <v>1360</v>
      </c>
      <c r="D552" s="55" t="s">
        <v>1361</v>
      </c>
      <c r="E552" s="45" t="s">
        <v>1362</v>
      </c>
      <c r="F552" s="20"/>
    </row>
    <row r="553" spans="1:6" ht="18.75" hidden="1" customHeight="1">
      <c r="A553" s="96" t="s">
        <v>1753</v>
      </c>
      <c r="B553" s="17">
        <v>2</v>
      </c>
      <c r="C553" s="18" t="s">
        <v>1360</v>
      </c>
      <c r="D553" s="19" t="s">
        <v>1363</v>
      </c>
      <c r="E553" s="17" t="s">
        <v>1364</v>
      </c>
      <c r="F553" s="20"/>
    </row>
    <row r="554" spans="1:6" ht="18.75" hidden="1" customHeight="1">
      <c r="A554" s="95" t="s">
        <v>7</v>
      </c>
      <c r="B554" s="17">
        <v>2</v>
      </c>
      <c r="C554" s="18" t="s">
        <v>1360</v>
      </c>
      <c r="D554" s="19" t="s">
        <v>1363</v>
      </c>
      <c r="E554" s="18" t="s">
        <v>1365</v>
      </c>
      <c r="F554" s="20"/>
    </row>
    <row r="555" spans="1:6" ht="18.75" customHeight="1">
      <c r="A555" s="95" t="s">
        <v>1754</v>
      </c>
      <c r="B555" s="17">
        <v>2</v>
      </c>
      <c r="C555" s="18" t="s">
        <v>1360</v>
      </c>
      <c r="D555" s="19" t="s">
        <v>1363</v>
      </c>
      <c r="E555" s="18" t="s">
        <v>1366</v>
      </c>
      <c r="F555" s="20"/>
    </row>
    <row r="556" spans="1:6" ht="18.75" hidden="1" customHeight="1">
      <c r="A556" s="96" t="s">
        <v>1753</v>
      </c>
      <c r="B556" s="17">
        <v>2</v>
      </c>
      <c r="C556" s="18" t="s">
        <v>1360</v>
      </c>
      <c r="D556" s="21" t="s">
        <v>1367</v>
      </c>
      <c r="E556" s="18" t="s">
        <v>1368</v>
      </c>
      <c r="F556" s="20"/>
    </row>
    <row r="557" spans="1:6" ht="18.75" hidden="1" customHeight="1">
      <c r="A557" s="96" t="s">
        <v>1753</v>
      </c>
      <c r="B557" s="17">
        <v>2</v>
      </c>
      <c r="C557" s="18" t="s">
        <v>1360</v>
      </c>
      <c r="D557" s="21" t="s">
        <v>1367</v>
      </c>
      <c r="E557" s="18" t="s">
        <v>1369</v>
      </c>
      <c r="F557" s="20"/>
    </row>
    <row r="558" spans="1:6" ht="18.75" customHeight="1">
      <c r="A558" s="95" t="s">
        <v>1754</v>
      </c>
      <c r="B558" s="17">
        <v>2</v>
      </c>
      <c r="C558" s="18" t="s">
        <v>1360</v>
      </c>
      <c r="D558" s="21" t="s">
        <v>1367</v>
      </c>
      <c r="E558" s="18" t="s">
        <v>1370</v>
      </c>
      <c r="F558" s="20"/>
    </row>
    <row r="559" spans="1:6" ht="18.75" hidden="1" customHeight="1">
      <c r="A559" s="96" t="s">
        <v>1753</v>
      </c>
      <c r="B559" s="17">
        <v>2</v>
      </c>
      <c r="C559" s="18" t="s">
        <v>1360</v>
      </c>
      <c r="D559" s="21" t="s">
        <v>1371</v>
      </c>
      <c r="E559" s="18" t="s">
        <v>1372</v>
      </c>
      <c r="F559" s="20"/>
    </row>
    <row r="560" spans="1:6" ht="18.75" hidden="1" customHeight="1">
      <c r="A560" s="95" t="s">
        <v>7</v>
      </c>
      <c r="B560" s="17">
        <v>2</v>
      </c>
      <c r="C560" s="18" t="s">
        <v>1360</v>
      </c>
      <c r="D560" s="21" t="s">
        <v>1371</v>
      </c>
      <c r="E560" s="18" t="s">
        <v>1373</v>
      </c>
      <c r="F560" s="20"/>
    </row>
    <row r="561" spans="1:6" ht="18.75" customHeight="1">
      <c r="A561" s="95" t="s">
        <v>1754</v>
      </c>
      <c r="B561" s="17">
        <v>2</v>
      </c>
      <c r="C561" s="18" t="s">
        <v>1360</v>
      </c>
      <c r="D561" s="21" t="s">
        <v>1371</v>
      </c>
      <c r="E561" s="18" t="s">
        <v>1374</v>
      </c>
      <c r="F561" s="20"/>
    </row>
    <row r="562" spans="1:6" ht="18.75" hidden="1" customHeight="1" thickTop="1">
      <c r="A562" s="96" t="s">
        <v>1753</v>
      </c>
      <c r="B562" s="45">
        <v>2</v>
      </c>
      <c r="C562" s="50" t="s">
        <v>1375</v>
      </c>
      <c r="D562" s="51" t="s">
        <v>1376</v>
      </c>
      <c r="E562" s="50" t="s">
        <v>1377</v>
      </c>
      <c r="F562" s="20"/>
    </row>
    <row r="563" spans="1:6" ht="18.75" hidden="1" customHeight="1">
      <c r="A563" s="96" t="s">
        <v>1753</v>
      </c>
      <c r="B563" s="17">
        <v>2</v>
      </c>
      <c r="C563" s="18" t="s">
        <v>1375</v>
      </c>
      <c r="D563" s="21" t="s">
        <v>1378</v>
      </c>
      <c r="E563" s="18" t="s">
        <v>1379</v>
      </c>
      <c r="F563" s="20"/>
    </row>
    <row r="564" spans="1:6" ht="18.75" hidden="1" customHeight="1">
      <c r="A564" s="96" t="s">
        <v>1753</v>
      </c>
      <c r="B564" s="17">
        <v>2</v>
      </c>
      <c r="C564" s="18" t="s">
        <v>1375</v>
      </c>
      <c r="D564" s="21" t="s">
        <v>1380</v>
      </c>
      <c r="E564" s="18" t="s">
        <v>1381</v>
      </c>
      <c r="F564" s="20"/>
    </row>
    <row r="565" spans="1:6" ht="18.75" hidden="1" customHeight="1">
      <c r="A565" s="96" t="s">
        <v>1753</v>
      </c>
      <c r="B565" s="17">
        <v>2</v>
      </c>
      <c r="C565" s="18" t="s">
        <v>1375</v>
      </c>
      <c r="D565" s="19" t="s">
        <v>1382</v>
      </c>
      <c r="E565" s="18" t="s">
        <v>1383</v>
      </c>
      <c r="F565" s="20"/>
    </row>
    <row r="566" spans="1:6" ht="18.75" hidden="1" customHeight="1">
      <c r="A566" s="96" t="s">
        <v>1753</v>
      </c>
      <c r="B566" s="17">
        <v>2</v>
      </c>
      <c r="C566" s="18" t="s">
        <v>1375</v>
      </c>
      <c r="D566" s="21" t="s">
        <v>1384</v>
      </c>
      <c r="E566" s="18" t="s">
        <v>1385</v>
      </c>
      <c r="F566" s="20"/>
    </row>
    <row r="567" spans="1:6" ht="18.75" hidden="1" customHeight="1">
      <c r="A567" s="96" t="s">
        <v>1753</v>
      </c>
      <c r="B567" s="17">
        <v>2</v>
      </c>
      <c r="C567" s="18" t="s">
        <v>1375</v>
      </c>
      <c r="D567" s="21" t="s">
        <v>1386</v>
      </c>
      <c r="E567" s="18" t="s">
        <v>1387</v>
      </c>
      <c r="F567" s="20"/>
    </row>
    <row r="568" spans="1:6" ht="18.75" hidden="1" customHeight="1">
      <c r="A568" s="96" t="s">
        <v>1753</v>
      </c>
      <c r="B568" s="17">
        <v>2</v>
      </c>
      <c r="C568" s="18" t="s">
        <v>1375</v>
      </c>
      <c r="D568" s="21" t="s">
        <v>1386</v>
      </c>
      <c r="E568" s="18" t="s">
        <v>1388</v>
      </c>
      <c r="F568" s="20"/>
    </row>
    <row r="569" spans="1:6" ht="18.75" hidden="1" customHeight="1">
      <c r="A569" s="96" t="s">
        <v>1753</v>
      </c>
      <c r="B569" s="17">
        <v>2</v>
      </c>
      <c r="C569" s="18" t="s">
        <v>1375</v>
      </c>
      <c r="D569" s="21" t="s">
        <v>1386</v>
      </c>
      <c r="E569" s="18" t="s">
        <v>1389</v>
      </c>
      <c r="F569" s="20"/>
    </row>
    <row r="570" spans="1:6" ht="18.75" hidden="1" customHeight="1">
      <c r="A570" s="96" t="s">
        <v>1753</v>
      </c>
      <c r="B570" s="17">
        <v>2</v>
      </c>
      <c r="C570" s="18" t="s">
        <v>1375</v>
      </c>
      <c r="D570" s="21" t="s">
        <v>1390</v>
      </c>
      <c r="E570" s="18" t="s">
        <v>1391</v>
      </c>
      <c r="F570" s="20"/>
    </row>
    <row r="571" spans="1:6" ht="18.75" hidden="1" customHeight="1">
      <c r="A571" s="96" t="s">
        <v>1753</v>
      </c>
      <c r="B571" s="17">
        <v>2</v>
      </c>
      <c r="C571" s="18" t="s">
        <v>1375</v>
      </c>
      <c r="D571" s="21" t="s">
        <v>1390</v>
      </c>
      <c r="E571" s="18" t="s">
        <v>1392</v>
      </c>
      <c r="F571" s="20"/>
    </row>
    <row r="572" spans="1:6" ht="18.75" hidden="1" customHeight="1">
      <c r="A572" s="96" t="s">
        <v>1753</v>
      </c>
      <c r="B572" s="17">
        <v>2</v>
      </c>
      <c r="C572" s="18" t="s">
        <v>1375</v>
      </c>
      <c r="D572" s="21" t="s">
        <v>1390</v>
      </c>
      <c r="E572" s="18" t="s">
        <v>1393</v>
      </c>
      <c r="F572" s="20"/>
    </row>
    <row r="573" spans="1:6" ht="18.75" hidden="1" customHeight="1">
      <c r="A573" s="96" t="s">
        <v>1753</v>
      </c>
      <c r="B573" s="17">
        <v>2</v>
      </c>
      <c r="C573" s="18" t="s">
        <v>1375</v>
      </c>
      <c r="D573" s="21" t="s">
        <v>1394</v>
      </c>
      <c r="E573" s="18" t="s">
        <v>1395</v>
      </c>
      <c r="F573" s="20"/>
    </row>
    <row r="574" spans="1:6" ht="18.75" hidden="1" customHeight="1">
      <c r="A574" s="96" t="s">
        <v>1753</v>
      </c>
      <c r="B574" s="17">
        <v>2</v>
      </c>
      <c r="C574" s="18" t="s">
        <v>1375</v>
      </c>
      <c r="D574" s="21" t="s">
        <v>1394</v>
      </c>
      <c r="E574" s="18" t="s">
        <v>1396</v>
      </c>
      <c r="F574" s="20"/>
    </row>
    <row r="575" spans="1:6" ht="18.75" hidden="1" customHeight="1">
      <c r="A575" s="96" t="s">
        <v>1753</v>
      </c>
      <c r="B575" s="17">
        <v>2</v>
      </c>
      <c r="C575" s="18" t="s">
        <v>1375</v>
      </c>
      <c r="D575" s="21" t="s">
        <v>1394</v>
      </c>
      <c r="E575" s="18" t="s">
        <v>1397</v>
      </c>
      <c r="F575" s="20"/>
    </row>
    <row r="576" spans="1:6" ht="18.75" hidden="1" customHeight="1">
      <c r="A576" s="96" t="s">
        <v>1753</v>
      </c>
      <c r="B576" s="17">
        <v>2</v>
      </c>
      <c r="C576" s="18" t="s">
        <v>1375</v>
      </c>
      <c r="D576" s="21" t="s">
        <v>1398</v>
      </c>
      <c r="E576" s="18" t="s">
        <v>1399</v>
      </c>
      <c r="F576" s="20"/>
    </row>
    <row r="577" spans="1:6" ht="18.75" hidden="1" customHeight="1">
      <c r="A577" s="96" t="s">
        <v>1753</v>
      </c>
      <c r="B577" s="17">
        <v>2</v>
      </c>
      <c r="C577" s="18" t="s">
        <v>1375</v>
      </c>
      <c r="D577" s="21" t="s">
        <v>1400</v>
      </c>
      <c r="E577" s="18" t="s">
        <v>1401</v>
      </c>
      <c r="F577" s="20"/>
    </row>
    <row r="578" spans="1:6" ht="18.75" hidden="1" customHeight="1">
      <c r="A578" s="96" t="s">
        <v>1753</v>
      </c>
      <c r="B578" s="17">
        <v>2</v>
      </c>
      <c r="C578" s="18" t="s">
        <v>1375</v>
      </c>
      <c r="D578" s="21" t="s">
        <v>1402</v>
      </c>
      <c r="E578" s="18" t="s">
        <v>1403</v>
      </c>
      <c r="F578" s="20"/>
    </row>
    <row r="579" spans="1:6" ht="18.75" hidden="1" customHeight="1">
      <c r="A579" s="96" t="s">
        <v>1753</v>
      </c>
      <c r="B579" s="17">
        <v>2</v>
      </c>
      <c r="C579" s="18" t="s">
        <v>1375</v>
      </c>
      <c r="D579" s="21" t="s">
        <v>1404</v>
      </c>
      <c r="E579" s="18" t="s">
        <v>1405</v>
      </c>
      <c r="F579" s="20"/>
    </row>
    <row r="580" spans="1:6" ht="18.75" hidden="1" customHeight="1">
      <c r="A580" s="96" t="s">
        <v>1753</v>
      </c>
      <c r="B580" s="17">
        <v>2</v>
      </c>
      <c r="C580" s="18" t="s">
        <v>1375</v>
      </c>
      <c r="D580" s="21" t="s">
        <v>1404</v>
      </c>
      <c r="E580" s="18" t="s">
        <v>1406</v>
      </c>
      <c r="F580" s="20"/>
    </row>
    <row r="581" spans="1:6" ht="18.75" hidden="1" customHeight="1" thickBot="1">
      <c r="A581" s="96" t="s">
        <v>1753</v>
      </c>
      <c r="B581" s="17">
        <v>2</v>
      </c>
      <c r="C581" s="18" t="s">
        <v>1375</v>
      </c>
      <c r="D581" s="21" t="s">
        <v>1404</v>
      </c>
      <c r="E581" s="18" t="s">
        <v>1407</v>
      </c>
      <c r="F581" s="20"/>
    </row>
    <row r="582" spans="1:6" ht="18.75" hidden="1" customHeight="1" thickTop="1">
      <c r="A582" s="96" t="s">
        <v>1753</v>
      </c>
      <c r="B582" s="45">
        <v>2.1</v>
      </c>
      <c r="C582" s="50" t="s">
        <v>1408</v>
      </c>
      <c r="D582" s="57" t="s">
        <v>1409</v>
      </c>
      <c r="E582" s="50" t="s">
        <v>1410</v>
      </c>
      <c r="F582" s="20"/>
    </row>
    <row r="583" spans="1:6" ht="18.75" hidden="1" customHeight="1">
      <c r="A583" s="96" t="s">
        <v>1753</v>
      </c>
      <c r="B583" s="17">
        <v>2.1</v>
      </c>
      <c r="C583" s="18" t="s">
        <v>1408</v>
      </c>
      <c r="D583" s="21" t="s">
        <v>1411</v>
      </c>
      <c r="E583" s="18" t="s">
        <v>1412</v>
      </c>
      <c r="F583" s="20"/>
    </row>
    <row r="584" spans="1:6" ht="18.75" hidden="1" customHeight="1">
      <c r="A584" s="96" t="s">
        <v>1753</v>
      </c>
      <c r="B584" s="17">
        <v>2.1</v>
      </c>
      <c r="C584" s="18" t="s">
        <v>1408</v>
      </c>
      <c r="D584" s="21" t="s">
        <v>1413</v>
      </c>
      <c r="E584" s="18" t="s">
        <v>1414</v>
      </c>
      <c r="F584" s="20"/>
    </row>
    <row r="585" spans="1:6" ht="18.75" hidden="1" customHeight="1">
      <c r="A585" s="96" t="s">
        <v>1753</v>
      </c>
      <c r="B585" s="17">
        <v>2.1</v>
      </c>
      <c r="C585" s="18" t="s">
        <v>1408</v>
      </c>
      <c r="D585" s="21" t="s">
        <v>1415</v>
      </c>
      <c r="E585" s="18" t="s">
        <v>1416</v>
      </c>
      <c r="F585" s="20"/>
    </row>
    <row r="586" spans="1:6" ht="18.75" hidden="1" customHeight="1">
      <c r="A586" s="96" t="s">
        <v>1753</v>
      </c>
      <c r="B586" s="17">
        <v>2.1</v>
      </c>
      <c r="C586" s="18" t="s">
        <v>1408</v>
      </c>
      <c r="D586" s="21" t="s">
        <v>1415</v>
      </c>
      <c r="E586" s="18" t="s">
        <v>1417</v>
      </c>
      <c r="F586" s="20"/>
    </row>
    <row r="587" spans="1:6" ht="18.75" hidden="1" customHeight="1">
      <c r="A587" s="96" t="s">
        <v>1753</v>
      </c>
      <c r="B587" s="17">
        <v>2.1</v>
      </c>
      <c r="C587" s="18" t="s">
        <v>1408</v>
      </c>
      <c r="D587" s="21" t="s">
        <v>1415</v>
      </c>
      <c r="E587" s="18" t="s">
        <v>1418</v>
      </c>
      <c r="F587" s="20"/>
    </row>
    <row r="588" spans="1:6" ht="18.75" hidden="1" customHeight="1">
      <c r="A588" s="96" t="s">
        <v>1753</v>
      </c>
      <c r="B588" s="17">
        <v>2.1</v>
      </c>
      <c r="C588" s="18" t="s">
        <v>1408</v>
      </c>
      <c r="D588" s="21" t="s">
        <v>1419</v>
      </c>
      <c r="E588" s="18" t="s">
        <v>1420</v>
      </c>
      <c r="F588" s="20"/>
    </row>
    <row r="589" spans="1:6" ht="18.75" hidden="1" customHeight="1">
      <c r="A589" s="96" t="s">
        <v>1753</v>
      </c>
      <c r="B589" s="17">
        <v>2.1</v>
      </c>
      <c r="C589" s="18" t="s">
        <v>1408</v>
      </c>
      <c r="D589" s="21" t="s">
        <v>1421</v>
      </c>
      <c r="E589" s="18" t="s">
        <v>1422</v>
      </c>
      <c r="F589" s="20"/>
    </row>
    <row r="590" spans="1:6" ht="18.75" hidden="1" customHeight="1">
      <c r="A590" s="96" t="s">
        <v>1753</v>
      </c>
      <c r="B590" s="17">
        <v>2.1</v>
      </c>
      <c r="C590" s="18" t="s">
        <v>1408</v>
      </c>
      <c r="D590" s="21" t="s">
        <v>1421</v>
      </c>
      <c r="E590" s="18" t="s">
        <v>1423</v>
      </c>
      <c r="F590" s="20"/>
    </row>
    <row r="591" spans="1:6" ht="18.75" hidden="1" customHeight="1">
      <c r="A591" s="96" t="s">
        <v>1753</v>
      </c>
      <c r="B591" s="17">
        <v>2.1</v>
      </c>
      <c r="C591" s="18" t="s">
        <v>1408</v>
      </c>
      <c r="D591" s="21" t="s">
        <v>1421</v>
      </c>
      <c r="E591" s="18" t="s">
        <v>1424</v>
      </c>
      <c r="F591" s="20"/>
    </row>
    <row r="592" spans="1:6" ht="18.75" hidden="1" customHeight="1">
      <c r="A592" s="96" t="s">
        <v>1753</v>
      </c>
      <c r="B592" s="17">
        <v>2.1</v>
      </c>
      <c r="C592" s="18" t="s">
        <v>1408</v>
      </c>
      <c r="D592" s="21" t="s">
        <v>1425</v>
      </c>
      <c r="E592" s="18" t="s">
        <v>1426</v>
      </c>
      <c r="F592" s="20"/>
    </row>
    <row r="593" spans="1:6" ht="18.75" hidden="1" customHeight="1">
      <c r="A593" s="96" t="s">
        <v>1753</v>
      </c>
      <c r="B593" s="17">
        <v>2.1</v>
      </c>
      <c r="C593" s="18" t="s">
        <v>1408</v>
      </c>
      <c r="D593" s="21" t="s">
        <v>1425</v>
      </c>
      <c r="E593" s="18" t="s">
        <v>1427</v>
      </c>
      <c r="F593" s="20"/>
    </row>
    <row r="594" spans="1:6" ht="18.75" hidden="1" customHeight="1">
      <c r="A594" s="96" t="s">
        <v>1753</v>
      </c>
      <c r="B594" s="17">
        <v>2.1</v>
      </c>
      <c r="C594" s="18" t="s">
        <v>1408</v>
      </c>
      <c r="D594" s="21" t="s">
        <v>1425</v>
      </c>
      <c r="E594" s="18" t="s">
        <v>1428</v>
      </c>
      <c r="F594" s="20"/>
    </row>
    <row r="595" spans="1:6" ht="18.75" hidden="1" customHeight="1">
      <c r="A595" s="96" t="s">
        <v>1753</v>
      </c>
      <c r="B595" s="17">
        <v>2.1</v>
      </c>
      <c r="C595" s="18" t="s">
        <v>1408</v>
      </c>
      <c r="D595" s="21" t="s">
        <v>1429</v>
      </c>
      <c r="E595" s="18" t="s">
        <v>1430</v>
      </c>
      <c r="F595" s="20"/>
    </row>
    <row r="596" spans="1:6" ht="18.75" hidden="1" customHeight="1" thickBot="1">
      <c r="A596" s="96" t="s">
        <v>1753</v>
      </c>
      <c r="B596" s="17">
        <v>2.1</v>
      </c>
      <c r="C596" s="18" t="s">
        <v>1408</v>
      </c>
      <c r="D596" s="21" t="s">
        <v>1431</v>
      </c>
      <c r="E596" s="18" t="s">
        <v>1432</v>
      </c>
      <c r="F596" s="20"/>
    </row>
    <row r="597" spans="1:6" ht="18.75" hidden="1" customHeight="1" thickTop="1">
      <c r="A597" s="96" t="s">
        <v>1753</v>
      </c>
      <c r="B597" s="45">
        <v>2.2000000000000002</v>
      </c>
      <c r="C597" s="50" t="s">
        <v>1433</v>
      </c>
      <c r="D597" s="57" t="s">
        <v>1434</v>
      </c>
      <c r="E597" s="50" t="s">
        <v>1435</v>
      </c>
      <c r="F597" s="20"/>
    </row>
    <row r="598" spans="1:6" ht="18.75" hidden="1" customHeight="1">
      <c r="A598" s="96" t="s">
        <v>1753</v>
      </c>
      <c r="B598" s="17">
        <v>2.2000000000000002</v>
      </c>
      <c r="C598" s="18" t="s">
        <v>1433</v>
      </c>
      <c r="D598" s="21" t="s">
        <v>1436</v>
      </c>
      <c r="E598" s="18" t="s">
        <v>1437</v>
      </c>
      <c r="F598" s="20"/>
    </row>
    <row r="599" spans="1:6" ht="18.75" hidden="1" customHeight="1">
      <c r="A599" s="96" t="s">
        <v>1753</v>
      </c>
      <c r="B599" s="17">
        <v>2.2000000000000002</v>
      </c>
      <c r="C599" s="18" t="s">
        <v>1433</v>
      </c>
      <c r="D599" s="21" t="s">
        <v>1438</v>
      </c>
      <c r="E599" s="18" t="s">
        <v>1439</v>
      </c>
      <c r="F599" s="20"/>
    </row>
    <row r="600" spans="1:6" ht="18.75" hidden="1" customHeight="1">
      <c r="A600" s="96" t="s">
        <v>1753</v>
      </c>
      <c r="B600" s="17">
        <v>2.2000000000000002</v>
      </c>
      <c r="C600" s="18" t="s">
        <v>1433</v>
      </c>
      <c r="D600" s="21" t="s">
        <v>1440</v>
      </c>
      <c r="E600" s="18" t="s">
        <v>1441</v>
      </c>
      <c r="F600" s="20"/>
    </row>
    <row r="601" spans="1:6" ht="18.75" hidden="1" customHeight="1">
      <c r="A601" s="96" t="s">
        <v>1753</v>
      </c>
      <c r="B601" s="17">
        <v>2.2000000000000002</v>
      </c>
      <c r="C601" s="18" t="s">
        <v>1433</v>
      </c>
      <c r="D601" s="21" t="s">
        <v>1442</v>
      </c>
      <c r="E601" s="18" t="s">
        <v>1443</v>
      </c>
      <c r="F601" s="20"/>
    </row>
    <row r="602" spans="1:6" ht="18.75" hidden="1" customHeight="1">
      <c r="A602" s="96" t="s">
        <v>1753</v>
      </c>
      <c r="B602" s="17">
        <v>2.2000000000000002</v>
      </c>
      <c r="C602" s="18" t="s">
        <v>1433</v>
      </c>
      <c r="D602" s="21" t="s">
        <v>1444</v>
      </c>
      <c r="E602" s="18" t="s">
        <v>1445</v>
      </c>
      <c r="F602" s="20"/>
    </row>
    <row r="603" spans="1:6" ht="18.75" hidden="1" customHeight="1">
      <c r="A603" s="96" t="s">
        <v>1753</v>
      </c>
      <c r="B603" s="17">
        <v>2.2000000000000002</v>
      </c>
      <c r="C603" s="18" t="s">
        <v>1433</v>
      </c>
      <c r="D603" s="21" t="s">
        <v>1444</v>
      </c>
      <c r="E603" s="18" t="s">
        <v>1446</v>
      </c>
      <c r="F603" s="20"/>
    </row>
    <row r="604" spans="1:6" ht="18.75" hidden="1" customHeight="1">
      <c r="A604" s="96" t="s">
        <v>1753</v>
      </c>
      <c r="B604" s="17">
        <v>2.2000000000000002</v>
      </c>
      <c r="C604" s="18" t="s">
        <v>1433</v>
      </c>
      <c r="D604" s="21" t="s">
        <v>1444</v>
      </c>
      <c r="E604" s="18" t="s">
        <v>1447</v>
      </c>
      <c r="F604" s="20"/>
    </row>
    <row r="605" spans="1:6" ht="18.75" hidden="1" customHeight="1">
      <c r="A605" s="96" t="s">
        <v>1753</v>
      </c>
      <c r="B605" s="17">
        <v>2.2000000000000002</v>
      </c>
      <c r="C605" s="18" t="s">
        <v>1433</v>
      </c>
      <c r="D605" s="21" t="s">
        <v>1448</v>
      </c>
      <c r="E605" s="18" t="s">
        <v>1449</v>
      </c>
      <c r="F605" s="20"/>
    </row>
    <row r="606" spans="1:6" ht="18.75" hidden="1" customHeight="1">
      <c r="A606" s="96" t="s">
        <v>1753</v>
      </c>
      <c r="B606" s="17">
        <v>2.2000000000000002</v>
      </c>
      <c r="C606" s="18" t="s">
        <v>1433</v>
      </c>
      <c r="D606" s="21" t="s">
        <v>1448</v>
      </c>
      <c r="E606" s="18" t="s">
        <v>1450</v>
      </c>
      <c r="F606" s="20"/>
    </row>
    <row r="607" spans="1:6" ht="18.75" hidden="1" customHeight="1">
      <c r="A607" s="96" t="s">
        <v>1753</v>
      </c>
      <c r="B607" s="17">
        <v>2.2000000000000002</v>
      </c>
      <c r="C607" s="18" t="s">
        <v>1433</v>
      </c>
      <c r="D607" s="21" t="s">
        <v>1448</v>
      </c>
      <c r="E607" s="18" t="s">
        <v>1451</v>
      </c>
      <c r="F607" s="20"/>
    </row>
    <row r="608" spans="1:6" ht="18.75" hidden="1" customHeight="1" thickBot="1">
      <c r="A608" s="96" t="s">
        <v>1753</v>
      </c>
      <c r="B608" s="17">
        <v>2.2000000000000002</v>
      </c>
      <c r="C608" s="18" t="s">
        <v>1433</v>
      </c>
      <c r="D608" s="21" t="s">
        <v>1452</v>
      </c>
      <c r="E608" s="18" t="s">
        <v>1453</v>
      </c>
      <c r="F608" s="20"/>
    </row>
    <row r="609" spans="1:6" ht="18.75" hidden="1" customHeight="1" thickTop="1">
      <c r="A609" s="96" t="s">
        <v>1753</v>
      </c>
      <c r="B609" s="45">
        <v>2.1</v>
      </c>
      <c r="C609" s="50" t="s">
        <v>1454</v>
      </c>
      <c r="D609" s="51" t="s">
        <v>1455</v>
      </c>
      <c r="E609" s="50" t="s">
        <v>1456</v>
      </c>
      <c r="F609" s="20"/>
    </row>
    <row r="610" spans="1:6" ht="18.75" hidden="1" customHeight="1">
      <c r="A610" s="96" t="s">
        <v>1753</v>
      </c>
      <c r="B610" s="17">
        <v>2.1</v>
      </c>
      <c r="C610" s="18" t="s">
        <v>1454</v>
      </c>
      <c r="D610" s="58" t="s">
        <v>1457</v>
      </c>
      <c r="E610" s="18" t="s">
        <v>1458</v>
      </c>
      <c r="F610" s="20"/>
    </row>
    <row r="611" spans="1:6" ht="18.75" hidden="1" customHeight="1">
      <c r="A611" s="96" t="s">
        <v>1753</v>
      </c>
      <c r="B611" s="17">
        <v>2.1</v>
      </c>
      <c r="C611" s="18" t="s">
        <v>1454</v>
      </c>
      <c r="D611" s="21" t="s">
        <v>1459</v>
      </c>
      <c r="E611" s="18" t="s">
        <v>1460</v>
      </c>
      <c r="F611" s="22"/>
    </row>
    <row r="612" spans="1:6" ht="18.75" hidden="1" customHeight="1">
      <c r="A612" s="96" t="s">
        <v>1753</v>
      </c>
      <c r="B612" s="17">
        <v>2.1</v>
      </c>
      <c r="C612" s="18" t="s">
        <v>1454</v>
      </c>
      <c r="D612" s="21" t="s">
        <v>1461</v>
      </c>
      <c r="E612" s="18" t="s">
        <v>1462</v>
      </c>
      <c r="F612" s="20"/>
    </row>
    <row r="613" spans="1:6" ht="18.75" hidden="1" customHeight="1">
      <c r="A613" s="96" t="s">
        <v>1753</v>
      </c>
      <c r="B613" s="17">
        <v>2.1</v>
      </c>
      <c r="C613" s="18" t="s">
        <v>1454</v>
      </c>
      <c r="D613" s="21" t="s">
        <v>1461</v>
      </c>
      <c r="E613" s="18" t="s">
        <v>1463</v>
      </c>
      <c r="F613" s="20"/>
    </row>
    <row r="614" spans="1:6" ht="18.75" customHeight="1">
      <c r="A614" s="95" t="s">
        <v>1754</v>
      </c>
      <c r="B614" s="17">
        <v>2.1</v>
      </c>
      <c r="C614" s="18" t="s">
        <v>3004</v>
      </c>
      <c r="D614" s="21" t="s">
        <v>1461</v>
      </c>
      <c r="E614" s="18" t="s">
        <v>1464</v>
      </c>
      <c r="F614" s="20"/>
    </row>
    <row r="615" spans="1:6" ht="18.75" hidden="1" customHeight="1">
      <c r="A615" s="96" t="s">
        <v>1753</v>
      </c>
      <c r="B615" s="17">
        <v>2.1</v>
      </c>
      <c r="C615" s="18" t="s">
        <v>1454</v>
      </c>
      <c r="D615" s="21" t="s">
        <v>1465</v>
      </c>
      <c r="E615" s="18" t="s">
        <v>1466</v>
      </c>
      <c r="F615" s="25"/>
    </row>
    <row r="616" spans="1:6" ht="18.75" hidden="1" customHeight="1">
      <c r="A616" s="96" t="s">
        <v>1753</v>
      </c>
      <c r="B616" s="17">
        <v>2.1</v>
      </c>
      <c r="C616" s="18" t="s">
        <v>1454</v>
      </c>
      <c r="D616" s="21" t="s">
        <v>1467</v>
      </c>
      <c r="E616" s="18" t="s">
        <v>1468</v>
      </c>
      <c r="F616" s="25"/>
    </row>
    <row r="617" spans="1:6" ht="18.75" hidden="1" customHeight="1">
      <c r="A617" s="96" t="s">
        <v>1753</v>
      </c>
      <c r="B617" s="17">
        <v>2.1</v>
      </c>
      <c r="C617" s="18" t="s">
        <v>1454</v>
      </c>
      <c r="D617" s="24" t="s">
        <v>1469</v>
      </c>
      <c r="E617" s="34" t="s">
        <v>1470</v>
      </c>
      <c r="F617" s="25"/>
    </row>
    <row r="618" spans="1:6" ht="18.75" hidden="1" customHeight="1">
      <c r="A618" s="96" t="s">
        <v>1753</v>
      </c>
      <c r="B618" s="17">
        <v>2.1</v>
      </c>
      <c r="C618" s="18" t="s">
        <v>1454</v>
      </c>
      <c r="D618" s="21" t="s">
        <v>1471</v>
      </c>
      <c r="E618" s="18" t="s">
        <v>1472</v>
      </c>
      <c r="F618" s="25"/>
    </row>
    <row r="619" spans="1:6" ht="18.75" hidden="1" customHeight="1">
      <c r="A619" s="96" t="s">
        <v>1753</v>
      </c>
      <c r="B619" s="17">
        <v>2.1</v>
      </c>
      <c r="C619" s="18" t="s">
        <v>1454</v>
      </c>
      <c r="D619" s="21" t="s">
        <v>1473</v>
      </c>
      <c r="E619" s="18" t="s">
        <v>1474</v>
      </c>
      <c r="F619" s="25"/>
    </row>
    <row r="620" spans="1:6" ht="18.75" hidden="1" customHeight="1" thickBot="1">
      <c r="A620" s="96" t="s">
        <v>1753</v>
      </c>
      <c r="B620" s="17">
        <v>2.1</v>
      </c>
      <c r="C620" s="18" t="s">
        <v>1454</v>
      </c>
      <c r="D620" s="24" t="s">
        <v>1475</v>
      </c>
      <c r="E620" s="18" t="s">
        <v>1476</v>
      </c>
      <c r="F620" s="25"/>
    </row>
    <row r="621" spans="1:6" ht="18.75" hidden="1" customHeight="1" thickTop="1">
      <c r="A621" s="96" t="s">
        <v>1753</v>
      </c>
      <c r="B621" s="45">
        <v>2.4</v>
      </c>
      <c r="C621" s="46" t="s">
        <v>1477</v>
      </c>
      <c r="D621" s="47" t="s">
        <v>1478</v>
      </c>
      <c r="E621" s="46" t="s">
        <v>1479</v>
      </c>
      <c r="F621" s="25"/>
    </row>
    <row r="622" spans="1:6" ht="18.75" hidden="1" customHeight="1">
      <c r="A622" s="96" t="s">
        <v>1753</v>
      </c>
      <c r="B622" s="17">
        <v>2.4</v>
      </c>
      <c r="C622" s="35" t="s">
        <v>1477</v>
      </c>
      <c r="D622" s="36" t="s">
        <v>1480</v>
      </c>
      <c r="E622" s="35" t="s">
        <v>1481</v>
      </c>
      <c r="F622" s="25"/>
    </row>
    <row r="623" spans="1:6" ht="18.75" hidden="1" customHeight="1">
      <c r="A623" s="96" t="s">
        <v>1753</v>
      </c>
      <c r="B623" s="17">
        <v>2.4</v>
      </c>
      <c r="C623" s="35" t="s">
        <v>1477</v>
      </c>
      <c r="D623" s="36" t="s">
        <v>1482</v>
      </c>
      <c r="E623" s="35" t="s">
        <v>1483</v>
      </c>
      <c r="F623" s="25"/>
    </row>
    <row r="624" spans="1:6" ht="18.75" hidden="1" customHeight="1">
      <c r="A624" s="96" t="s">
        <v>1753</v>
      </c>
      <c r="B624" s="17">
        <v>2.4</v>
      </c>
      <c r="C624" s="35" t="s">
        <v>1477</v>
      </c>
      <c r="D624" s="36" t="s">
        <v>1482</v>
      </c>
      <c r="E624" s="35" t="s">
        <v>1484</v>
      </c>
      <c r="F624" s="25"/>
    </row>
    <row r="625" spans="1:6" ht="18.75" hidden="1" customHeight="1">
      <c r="A625" s="96" t="s">
        <v>1753</v>
      </c>
      <c r="B625" s="17">
        <v>2.4</v>
      </c>
      <c r="C625" s="35" t="s">
        <v>1477</v>
      </c>
      <c r="D625" s="36" t="s">
        <v>1482</v>
      </c>
      <c r="E625" s="35" t="s">
        <v>1485</v>
      </c>
      <c r="F625" s="25"/>
    </row>
    <row r="626" spans="1:6" ht="18.75" hidden="1" customHeight="1">
      <c r="A626" s="96" t="s">
        <v>1753</v>
      </c>
      <c r="B626" s="17">
        <v>2.4</v>
      </c>
      <c r="C626" s="35" t="s">
        <v>1477</v>
      </c>
      <c r="D626" s="36" t="s">
        <v>1486</v>
      </c>
      <c r="E626" s="35" t="s">
        <v>1487</v>
      </c>
      <c r="F626" s="25"/>
    </row>
    <row r="627" spans="1:6" ht="18.75" hidden="1" customHeight="1">
      <c r="A627" s="96" t="s">
        <v>1753</v>
      </c>
      <c r="B627" s="17">
        <v>2.4</v>
      </c>
      <c r="C627" s="35" t="s">
        <v>1477</v>
      </c>
      <c r="D627" s="36" t="s">
        <v>1486</v>
      </c>
      <c r="E627" s="35" t="s">
        <v>1488</v>
      </c>
      <c r="F627" s="25"/>
    </row>
    <row r="628" spans="1:6" ht="18.75" hidden="1" customHeight="1">
      <c r="A628" s="96" t="s">
        <v>1753</v>
      </c>
      <c r="B628" s="17">
        <v>2.4</v>
      </c>
      <c r="C628" s="35" t="s">
        <v>1477</v>
      </c>
      <c r="D628" s="36" t="s">
        <v>1486</v>
      </c>
      <c r="E628" s="35" t="s">
        <v>1489</v>
      </c>
      <c r="F628" s="25"/>
    </row>
    <row r="629" spans="1:6" ht="18.75" hidden="1" customHeight="1">
      <c r="A629" s="96" t="s">
        <v>1753</v>
      </c>
      <c r="B629" s="17">
        <v>2.4</v>
      </c>
      <c r="C629" s="35" t="s">
        <v>1477</v>
      </c>
      <c r="D629" s="36" t="s">
        <v>1490</v>
      </c>
      <c r="E629" s="35" t="s">
        <v>1491</v>
      </c>
      <c r="F629" s="25"/>
    </row>
    <row r="630" spans="1:6" ht="18.75" hidden="1" customHeight="1">
      <c r="A630" s="96" t="s">
        <v>1753</v>
      </c>
      <c r="B630" s="17">
        <v>2.4</v>
      </c>
      <c r="C630" s="35" t="s">
        <v>1477</v>
      </c>
      <c r="D630" s="36" t="s">
        <v>1490</v>
      </c>
      <c r="E630" s="35" t="s">
        <v>1492</v>
      </c>
      <c r="F630" s="25"/>
    </row>
    <row r="631" spans="1:6" ht="18.75" hidden="1" customHeight="1">
      <c r="A631" s="96" t="s">
        <v>1753</v>
      </c>
      <c r="B631" s="17">
        <v>2.4</v>
      </c>
      <c r="C631" s="35" t="s">
        <v>1477</v>
      </c>
      <c r="D631" s="36" t="s">
        <v>1490</v>
      </c>
      <c r="E631" s="35" t="s">
        <v>1493</v>
      </c>
      <c r="F631" s="25"/>
    </row>
    <row r="632" spans="1:6" ht="18.75" hidden="1" customHeight="1" thickBot="1">
      <c r="A632" s="96" t="s">
        <v>1753</v>
      </c>
      <c r="B632" s="17">
        <v>2.4</v>
      </c>
      <c r="C632" s="35" t="s">
        <v>1477</v>
      </c>
      <c r="D632" s="36" t="s">
        <v>1494</v>
      </c>
      <c r="E632" s="35" t="s">
        <v>1495</v>
      </c>
      <c r="F632" s="25"/>
    </row>
    <row r="633" spans="1:6" ht="18.75" hidden="1" customHeight="1" thickTop="1">
      <c r="A633" s="96" t="s">
        <v>1753</v>
      </c>
      <c r="B633" s="52">
        <v>2.6</v>
      </c>
      <c r="C633" s="53" t="s">
        <v>1496</v>
      </c>
      <c r="D633" s="53" t="s">
        <v>1497</v>
      </c>
      <c r="E633" s="53" t="s">
        <v>1498</v>
      </c>
      <c r="F633" s="25"/>
    </row>
    <row r="634" spans="1:6" ht="18.75" hidden="1" customHeight="1">
      <c r="A634" s="96" t="s">
        <v>1753</v>
      </c>
      <c r="B634" s="23">
        <v>2.6</v>
      </c>
      <c r="C634" s="4" t="s">
        <v>1496</v>
      </c>
      <c r="D634" s="4" t="s">
        <v>1499</v>
      </c>
      <c r="E634" s="4" t="s">
        <v>1500</v>
      </c>
      <c r="F634" s="25"/>
    </row>
    <row r="635" spans="1:6" ht="18.75" hidden="1" customHeight="1">
      <c r="A635" s="96" t="s">
        <v>1753</v>
      </c>
      <c r="B635" s="23">
        <v>2.6</v>
      </c>
      <c r="C635" s="4" t="s">
        <v>1496</v>
      </c>
      <c r="D635" s="4" t="s">
        <v>1501</v>
      </c>
      <c r="E635" s="4" t="s">
        <v>1502</v>
      </c>
      <c r="F635" s="25"/>
    </row>
    <row r="636" spans="1:6" ht="18.75" hidden="1" customHeight="1">
      <c r="A636" s="96" t="s">
        <v>1753</v>
      </c>
      <c r="B636" s="23">
        <v>2.6</v>
      </c>
      <c r="C636" s="4" t="s">
        <v>1496</v>
      </c>
      <c r="D636" s="4" t="s">
        <v>1503</v>
      </c>
      <c r="E636" s="4" t="s">
        <v>1504</v>
      </c>
      <c r="F636" s="25"/>
    </row>
    <row r="637" spans="1:6" ht="18.75" hidden="1" customHeight="1">
      <c r="A637" s="96" t="s">
        <v>1753</v>
      </c>
      <c r="B637" s="23">
        <v>2.6</v>
      </c>
      <c r="C637" s="4" t="s">
        <v>1496</v>
      </c>
      <c r="D637" s="4" t="s">
        <v>1503</v>
      </c>
      <c r="E637" s="4" t="s">
        <v>1505</v>
      </c>
      <c r="F637" s="25"/>
    </row>
    <row r="638" spans="1:6" ht="18.75" hidden="1" customHeight="1">
      <c r="A638" s="96" t="s">
        <v>1753</v>
      </c>
      <c r="B638" s="23">
        <v>2.6</v>
      </c>
      <c r="C638" s="4" t="s">
        <v>1496</v>
      </c>
      <c r="D638" s="4" t="s">
        <v>1503</v>
      </c>
      <c r="E638" s="4" t="s">
        <v>1506</v>
      </c>
      <c r="F638" s="25"/>
    </row>
    <row r="639" spans="1:6" ht="18.75" hidden="1" customHeight="1">
      <c r="A639" s="96" t="s">
        <v>1753</v>
      </c>
      <c r="B639" s="23">
        <v>2.6</v>
      </c>
      <c r="C639" s="4" t="s">
        <v>1496</v>
      </c>
      <c r="D639" s="4" t="s">
        <v>1507</v>
      </c>
      <c r="E639" s="4" t="s">
        <v>1508</v>
      </c>
      <c r="F639" s="25"/>
    </row>
    <row r="640" spans="1:6" ht="18.75" hidden="1" customHeight="1">
      <c r="A640" s="96" t="s">
        <v>1753</v>
      </c>
      <c r="B640" s="23">
        <v>2.6</v>
      </c>
      <c r="C640" s="4" t="s">
        <v>1496</v>
      </c>
      <c r="D640" s="4" t="s">
        <v>1507</v>
      </c>
      <c r="E640" s="4" t="s">
        <v>1509</v>
      </c>
      <c r="F640" s="25"/>
    </row>
    <row r="641" spans="1:6" ht="18.75" hidden="1" customHeight="1">
      <c r="A641" s="96" t="s">
        <v>1753</v>
      </c>
      <c r="B641" s="23">
        <v>2.6</v>
      </c>
      <c r="C641" s="4" t="s">
        <v>1496</v>
      </c>
      <c r="D641" s="4" t="s">
        <v>1507</v>
      </c>
      <c r="E641" s="4" t="s">
        <v>1510</v>
      </c>
      <c r="F641" s="25"/>
    </row>
    <row r="642" spans="1:6" ht="16.5" hidden="1">
      <c r="A642" s="96" t="s">
        <v>1753</v>
      </c>
      <c r="B642" s="23">
        <v>2.6</v>
      </c>
      <c r="C642" s="4" t="s">
        <v>1496</v>
      </c>
      <c r="D642" s="4" t="s">
        <v>1511</v>
      </c>
      <c r="E642" s="4" t="s">
        <v>1512</v>
      </c>
    </row>
    <row r="643" spans="1:6" ht="16.5" hidden="1">
      <c r="A643" s="96" t="s">
        <v>1753</v>
      </c>
      <c r="B643" s="23">
        <v>2.6</v>
      </c>
      <c r="C643" s="4" t="s">
        <v>1496</v>
      </c>
      <c r="D643" s="4" t="s">
        <v>1511</v>
      </c>
      <c r="E643" s="4" t="s">
        <v>1513</v>
      </c>
    </row>
    <row r="644" spans="1:6" ht="16.5" hidden="1">
      <c r="A644" s="96" t="s">
        <v>1753</v>
      </c>
      <c r="B644" s="23">
        <v>2.6</v>
      </c>
      <c r="C644" s="4" t="s">
        <v>1496</v>
      </c>
      <c r="D644" s="4" t="s">
        <v>1511</v>
      </c>
      <c r="E644" s="4" t="s">
        <v>1514</v>
      </c>
    </row>
    <row r="645" spans="1:6" ht="16.5" hidden="1">
      <c r="A645" s="96" t="s">
        <v>1753</v>
      </c>
      <c r="B645" s="23">
        <v>2.6</v>
      </c>
      <c r="C645" s="4" t="s">
        <v>1496</v>
      </c>
      <c r="D645" s="4" t="s">
        <v>1515</v>
      </c>
      <c r="E645" s="4" t="s">
        <v>1516</v>
      </c>
    </row>
    <row r="646" spans="1:6" ht="16.5" hidden="1">
      <c r="A646" s="96" t="s">
        <v>1753</v>
      </c>
      <c r="B646" s="23">
        <v>2.6</v>
      </c>
      <c r="C646" s="4" t="s">
        <v>1496</v>
      </c>
      <c r="D646" s="4" t="s">
        <v>1517</v>
      </c>
      <c r="E646" s="4" t="s">
        <v>1518</v>
      </c>
    </row>
    <row r="647" spans="1:6" ht="16.5" hidden="1">
      <c r="A647" s="96" t="s">
        <v>1753</v>
      </c>
      <c r="B647" s="23">
        <v>2.6</v>
      </c>
      <c r="C647" s="4" t="s">
        <v>1496</v>
      </c>
      <c r="D647" s="4" t="s">
        <v>1519</v>
      </c>
      <c r="E647" s="4" t="s">
        <v>1520</v>
      </c>
    </row>
  </sheetData>
  <autoFilter ref="A1:F647" xr:uid="{00000000-0001-0000-0100-000000000000}">
    <filterColumn colId="0">
      <filters>
        <filter val="☐"/>
      </filters>
    </filterColumn>
  </autoFilter>
  <phoneticPr fontId="50"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workbookViewId="0">
      <pane ySplit="1" topLeftCell="A2" activePane="bottomLeft" state="frozen"/>
      <selection pane="bottomLeft" sqref="A1:XFD1"/>
    </sheetView>
  </sheetViews>
  <sheetFormatPr defaultRowHeight="14.25"/>
  <cols>
    <col min="1" max="1" width="11" customWidth="1"/>
    <col min="2" max="2" width="65" customWidth="1"/>
    <col min="3" max="4" width="49" customWidth="1"/>
  </cols>
  <sheetData>
    <row r="1" spans="1:4" ht="25.5" customHeight="1">
      <c r="A1" s="59" t="s">
        <v>1711</v>
      </c>
      <c r="B1" s="60" t="s">
        <v>1712</v>
      </c>
      <c r="C1" s="59" t="s">
        <v>1713</v>
      </c>
      <c r="D1" s="59" t="s">
        <v>1714</v>
      </c>
    </row>
    <row r="2" spans="1:4" ht="112.5" customHeight="1">
      <c r="A2" s="469">
        <v>1</v>
      </c>
      <c r="B2" s="61" t="s">
        <v>258</v>
      </c>
      <c r="C2" s="62"/>
      <c r="D2" s="63"/>
    </row>
    <row r="3" spans="1:4" ht="73.5" customHeight="1">
      <c r="A3" s="470"/>
      <c r="B3" s="64" t="s">
        <v>259</v>
      </c>
      <c r="C3" s="65" t="s">
        <v>260</v>
      </c>
      <c r="D3" s="66" t="s">
        <v>1715</v>
      </c>
    </row>
    <row r="4" spans="1:4" ht="112.5" customHeight="1">
      <c r="A4" s="470"/>
      <c r="B4" s="67" t="s">
        <v>261</v>
      </c>
      <c r="C4" s="68"/>
      <c r="D4" s="69"/>
    </row>
    <row r="5" spans="1:4" ht="73.5" customHeight="1">
      <c r="A5" s="471"/>
      <c r="B5" s="70" t="s">
        <v>262</v>
      </c>
      <c r="C5" s="71" t="s">
        <v>263</v>
      </c>
      <c r="D5" s="72" t="s">
        <v>1716</v>
      </c>
    </row>
    <row r="6" spans="1:4" ht="112.5" customHeight="1">
      <c r="A6" s="466">
        <v>1.1000000000000001</v>
      </c>
      <c r="B6" s="73" t="s">
        <v>264</v>
      </c>
      <c r="C6" s="74"/>
      <c r="D6" s="75"/>
    </row>
    <row r="7" spans="1:4" ht="73.5" customHeight="1">
      <c r="A7" s="467"/>
      <c r="B7" s="76" t="s">
        <v>265</v>
      </c>
      <c r="C7" s="77" t="s">
        <v>266</v>
      </c>
      <c r="D7" s="78" t="s">
        <v>1717</v>
      </c>
    </row>
    <row r="8" spans="1:4" ht="112.5" customHeight="1">
      <c r="A8" s="467"/>
      <c r="B8" s="79"/>
      <c r="C8" s="80"/>
      <c r="D8" s="81"/>
    </row>
    <row r="9" spans="1:4" ht="69" customHeight="1">
      <c r="A9" s="468"/>
      <c r="B9" s="76" t="s">
        <v>267</v>
      </c>
      <c r="C9" s="77" t="s">
        <v>268</v>
      </c>
      <c r="D9" s="78" t="s">
        <v>1718</v>
      </c>
    </row>
    <row r="10" spans="1:4" ht="112.5" customHeight="1">
      <c r="A10" s="466">
        <v>1.2</v>
      </c>
      <c r="B10" s="73" t="s">
        <v>269</v>
      </c>
      <c r="C10" s="74"/>
      <c r="D10" s="75"/>
    </row>
    <row r="11" spans="1:4" ht="69" customHeight="1">
      <c r="A11" s="467"/>
      <c r="B11" s="82" t="s">
        <v>270</v>
      </c>
      <c r="C11" s="77" t="s">
        <v>271</v>
      </c>
      <c r="D11" s="78" t="s">
        <v>1719</v>
      </c>
    </row>
    <row r="12" spans="1:4" ht="112.5" customHeight="1">
      <c r="A12" s="467"/>
      <c r="B12" s="79"/>
      <c r="C12" s="80"/>
      <c r="D12" s="81"/>
    </row>
    <row r="13" spans="1:4" ht="69" customHeight="1">
      <c r="A13" s="468"/>
      <c r="B13" s="83" t="s">
        <v>272</v>
      </c>
      <c r="C13" s="77" t="s">
        <v>273</v>
      </c>
      <c r="D13" s="78" t="s">
        <v>1720</v>
      </c>
    </row>
    <row r="14" spans="1:4" ht="112.5" customHeight="1">
      <c r="A14" s="466">
        <v>1.3</v>
      </c>
      <c r="B14" s="73" t="s">
        <v>274</v>
      </c>
      <c r="C14" s="74"/>
      <c r="D14" s="75"/>
    </row>
    <row r="15" spans="1:4" ht="69" customHeight="1">
      <c r="A15" s="467"/>
      <c r="B15" s="84" t="s">
        <v>275</v>
      </c>
      <c r="C15" s="77" t="s">
        <v>276</v>
      </c>
      <c r="D15" s="78" t="s">
        <v>1721</v>
      </c>
    </row>
    <row r="16" spans="1:4" ht="112.5" customHeight="1">
      <c r="A16" s="467"/>
      <c r="B16" s="79"/>
      <c r="C16" s="80"/>
      <c r="D16" s="81"/>
    </row>
    <row r="17" spans="1:4" ht="69" customHeight="1">
      <c r="A17" s="467"/>
      <c r="B17" s="82" t="s">
        <v>277</v>
      </c>
      <c r="C17" s="77" t="s">
        <v>278</v>
      </c>
      <c r="D17" s="81" t="s">
        <v>279</v>
      </c>
    </row>
    <row r="18" spans="1:4" ht="112.5" customHeight="1">
      <c r="A18" s="467"/>
      <c r="B18" s="79"/>
      <c r="C18" s="80"/>
      <c r="D18" s="81"/>
    </row>
    <row r="19" spans="1:4" ht="69" customHeight="1">
      <c r="A19" s="468"/>
      <c r="B19" s="82" t="s">
        <v>280</v>
      </c>
      <c r="C19" s="77" t="s">
        <v>281</v>
      </c>
      <c r="D19" s="78" t="s">
        <v>1722</v>
      </c>
    </row>
    <row r="20" spans="1:4" ht="112.5" customHeight="1">
      <c r="A20" s="466">
        <v>1.4</v>
      </c>
      <c r="B20" s="73" t="s">
        <v>282</v>
      </c>
      <c r="C20" s="74"/>
      <c r="D20" s="75"/>
    </row>
    <row r="21" spans="1:4" ht="69" customHeight="1">
      <c r="A21" s="467"/>
      <c r="B21" s="84" t="s">
        <v>283</v>
      </c>
      <c r="C21" s="77" t="s">
        <v>260</v>
      </c>
      <c r="D21" s="78" t="s">
        <v>1723</v>
      </c>
    </row>
    <row r="22" spans="1:4" ht="112.5" customHeight="1">
      <c r="A22" s="467"/>
      <c r="B22" s="79"/>
      <c r="C22" s="80"/>
      <c r="D22" s="81"/>
    </row>
    <row r="23" spans="1:4" ht="69" customHeight="1">
      <c r="A23" s="468"/>
      <c r="B23" s="83" t="s">
        <v>284</v>
      </c>
      <c r="C23" s="77" t="s">
        <v>285</v>
      </c>
      <c r="D23" s="78" t="s">
        <v>1724</v>
      </c>
    </row>
    <row r="24" spans="1:4" ht="112.5" customHeight="1">
      <c r="A24" s="466">
        <v>1.5</v>
      </c>
      <c r="B24" s="73" t="s">
        <v>286</v>
      </c>
      <c r="C24" s="85"/>
      <c r="D24" s="86"/>
    </row>
    <row r="25" spans="1:4" ht="69" customHeight="1">
      <c r="A25" s="467"/>
      <c r="B25" s="84" t="s">
        <v>287</v>
      </c>
      <c r="C25" s="77" t="s">
        <v>268</v>
      </c>
      <c r="D25" s="78" t="s">
        <v>1725</v>
      </c>
    </row>
    <row r="26" spans="1:4" ht="112.5" customHeight="1">
      <c r="A26" s="467"/>
      <c r="B26" s="79"/>
      <c r="C26" s="80"/>
      <c r="D26" s="81"/>
    </row>
    <row r="27" spans="1:4" ht="69" customHeight="1">
      <c r="A27" s="468"/>
      <c r="B27" s="83" t="s">
        <v>288</v>
      </c>
      <c r="C27" s="77" t="s">
        <v>289</v>
      </c>
      <c r="D27" s="78" t="s">
        <v>1726</v>
      </c>
    </row>
    <row r="28" spans="1:4" ht="112.5" customHeight="1">
      <c r="A28" s="466">
        <v>1.6</v>
      </c>
      <c r="B28" s="73" t="s">
        <v>290</v>
      </c>
      <c r="C28" s="74"/>
      <c r="D28" s="75"/>
    </row>
    <row r="29" spans="1:4" ht="69" customHeight="1">
      <c r="A29" s="467"/>
      <c r="B29" s="84" t="s">
        <v>291</v>
      </c>
      <c r="C29" s="77" t="s">
        <v>263</v>
      </c>
      <c r="D29" s="78" t="s">
        <v>1727</v>
      </c>
    </row>
    <row r="30" spans="1:4" ht="112.5" customHeight="1">
      <c r="A30" s="467"/>
      <c r="B30" s="79"/>
      <c r="C30" s="80"/>
      <c r="D30" s="81"/>
    </row>
    <row r="31" spans="1:4" ht="69" customHeight="1">
      <c r="A31" s="468"/>
      <c r="B31" s="83" t="s">
        <v>292</v>
      </c>
      <c r="C31" s="77" t="s">
        <v>293</v>
      </c>
      <c r="D31" s="78" t="s">
        <v>1728</v>
      </c>
    </row>
    <row r="32" spans="1:4" ht="112.5" customHeight="1">
      <c r="A32" s="472">
        <v>2</v>
      </c>
      <c r="B32" s="73" t="s">
        <v>294</v>
      </c>
      <c r="C32" s="74"/>
      <c r="D32" s="75"/>
    </row>
    <row r="33" spans="1:4" ht="69" customHeight="1">
      <c r="A33" s="473"/>
      <c r="B33" s="84" t="s">
        <v>295</v>
      </c>
      <c r="C33" s="77" t="s">
        <v>296</v>
      </c>
      <c r="D33" s="78" t="s">
        <v>1729</v>
      </c>
    </row>
    <row r="34" spans="1:4" ht="112.5" customHeight="1">
      <c r="A34" s="473"/>
      <c r="B34" s="79"/>
      <c r="C34" s="80"/>
      <c r="D34" s="81"/>
    </row>
    <row r="35" spans="1:4" ht="69" customHeight="1">
      <c r="A35" s="474"/>
      <c r="B35" s="83" t="s">
        <v>297</v>
      </c>
      <c r="C35" s="77" t="s">
        <v>298</v>
      </c>
      <c r="D35" s="78" t="s">
        <v>1730</v>
      </c>
    </row>
    <row r="36" spans="1:4" ht="112.5" customHeight="1">
      <c r="A36" s="466">
        <v>2.1</v>
      </c>
      <c r="B36" s="73" t="s">
        <v>299</v>
      </c>
      <c r="C36" s="74"/>
      <c r="D36" s="75"/>
    </row>
    <row r="37" spans="1:4" ht="69" customHeight="1">
      <c r="A37" s="467"/>
      <c r="B37" s="84" t="s">
        <v>300</v>
      </c>
      <c r="C37" s="77" t="s">
        <v>301</v>
      </c>
      <c r="D37" s="78" t="s">
        <v>1731</v>
      </c>
    </row>
    <row r="38" spans="1:4" ht="112.5" customHeight="1">
      <c r="A38" s="467"/>
      <c r="B38" s="79"/>
      <c r="C38" s="80"/>
      <c r="D38" s="81"/>
    </row>
    <row r="39" spans="1:4" ht="69" customHeight="1">
      <c r="A39" s="468"/>
      <c r="B39" s="83" t="s">
        <v>302</v>
      </c>
      <c r="C39" s="77" t="s">
        <v>303</v>
      </c>
      <c r="D39" s="78" t="s">
        <v>1732</v>
      </c>
    </row>
    <row r="40" spans="1:4" ht="112.5" customHeight="1">
      <c r="A40" s="466">
        <v>2.2000000000000002</v>
      </c>
      <c r="B40" s="73" t="s">
        <v>304</v>
      </c>
      <c r="C40" s="74"/>
      <c r="D40" s="75"/>
    </row>
    <row r="41" spans="1:4" ht="69" customHeight="1">
      <c r="A41" s="467"/>
      <c r="B41" s="84" t="s">
        <v>305</v>
      </c>
      <c r="C41" s="77" t="s">
        <v>306</v>
      </c>
      <c r="D41" s="78" t="s">
        <v>1733</v>
      </c>
    </row>
    <row r="42" spans="1:4" ht="112.5" customHeight="1">
      <c r="A42" s="467"/>
      <c r="B42" s="79"/>
      <c r="C42" s="80"/>
      <c r="D42" s="81"/>
    </row>
    <row r="43" spans="1:4" ht="69" customHeight="1">
      <c r="A43" s="468"/>
      <c r="B43" s="83" t="s">
        <v>307</v>
      </c>
      <c r="C43" s="77" t="s">
        <v>281</v>
      </c>
      <c r="D43" s="78" t="s">
        <v>1734</v>
      </c>
    </row>
    <row r="44" spans="1:4" ht="112.5" customHeight="1">
      <c r="A44" s="466">
        <v>2.2999999999999998</v>
      </c>
      <c r="B44" s="73" t="s">
        <v>308</v>
      </c>
      <c r="C44" s="74"/>
      <c r="D44" s="75"/>
    </row>
    <row r="45" spans="1:4" ht="69" customHeight="1">
      <c r="A45" s="467"/>
      <c r="B45" s="84" t="s">
        <v>309</v>
      </c>
      <c r="C45" s="77" t="s">
        <v>310</v>
      </c>
      <c r="D45" s="78" t="s">
        <v>1735</v>
      </c>
    </row>
    <row r="46" spans="1:4" ht="112.5" customHeight="1">
      <c r="A46" s="467"/>
      <c r="B46" s="79"/>
      <c r="C46" s="80"/>
      <c r="D46" s="81"/>
    </row>
    <row r="47" spans="1:4" ht="69" customHeight="1">
      <c r="A47" s="467"/>
      <c r="B47" s="84" t="s">
        <v>309</v>
      </c>
      <c r="C47" s="77" t="s">
        <v>273</v>
      </c>
      <c r="D47" s="78" t="s">
        <v>1736</v>
      </c>
    </row>
    <row r="48" spans="1:4" ht="112.5" customHeight="1">
      <c r="A48" s="467"/>
      <c r="B48" s="79"/>
      <c r="C48" s="80"/>
      <c r="D48" s="81"/>
    </row>
    <row r="49" spans="1:4" ht="69" customHeight="1">
      <c r="A49" s="468"/>
      <c r="B49" s="83" t="s">
        <v>311</v>
      </c>
      <c r="C49" s="77" t="s">
        <v>312</v>
      </c>
      <c r="D49" s="87" t="s">
        <v>313</v>
      </c>
    </row>
    <row r="50" spans="1:4" ht="112.5" customHeight="1">
      <c r="A50" s="466">
        <v>2.4</v>
      </c>
      <c r="B50" s="61" t="s">
        <v>314</v>
      </c>
      <c r="C50" s="62"/>
      <c r="D50" s="63"/>
    </row>
    <row r="51" spans="1:4" ht="69" customHeight="1">
      <c r="A51" s="467"/>
      <c r="B51" s="88" t="s">
        <v>315</v>
      </c>
      <c r="C51" s="65" t="s">
        <v>316</v>
      </c>
      <c r="D51" s="89" t="s">
        <v>317</v>
      </c>
    </row>
    <row r="52" spans="1:4" ht="112.5" customHeight="1">
      <c r="A52" s="467"/>
      <c r="B52" s="67"/>
      <c r="C52" s="68"/>
      <c r="D52" s="63"/>
    </row>
    <row r="53" spans="1:4" ht="69" customHeight="1">
      <c r="A53" s="467"/>
      <c r="B53" s="88" t="s">
        <v>315</v>
      </c>
      <c r="C53" s="65" t="s">
        <v>276</v>
      </c>
      <c r="D53" s="89" t="s">
        <v>317</v>
      </c>
    </row>
    <row r="54" spans="1:4" ht="112.5" customHeight="1">
      <c r="A54" s="467"/>
      <c r="B54" s="67"/>
      <c r="C54" s="68"/>
      <c r="D54" s="69"/>
    </row>
    <row r="55" spans="1:4" ht="69" customHeight="1">
      <c r="A55" s="467"/>
      <c r="B55" s="90" t="s">
        <v>318</v>
      </c>
      <c r="C55" s="65" t="s">
        <v>268</v>
      </c>
      <c r="D55" s="89" t="s">
        <v>319</v>
      </c>
    </row>
    <row r="56" spans="1:4" ht="112.5" customHeight="1">
      <c r="A56" s="467"/>
      <c r="B56" s="67"/>
      <c r="C56" s="68"/>
      <c r="D56" s="69"/>
    </row>
    <row r="57" spans="1:4" ht="69" customHeight="1">
      <c r="A57" s="468"/>
      <c r="B57" s="91" t="s">
        <v>318</v>
      </c>
      <c r="C57" s="71" t="s">
        <v>320</v>
      </c>
      <c r="D57" s="89" t="s">
        <v>319</v>
      </c>
    </row>
    <row r="58" spans="1:4" ht="112.5" customHeight="1">
      <c r="A58" s="466">
        <v>2.5</v>
      </c>
      <c r="B58" s="73" t="s">
        <v>321</v>
      </c>
      <c r="C58" s="74"/>
      <c r="D58" s="75"/>
    </row>
    <row r="59" spans="1:4" ht="69" customHeight="1">
      <c r="A59" s="467"/>
      <c r="B59" s="84" t="s">
        <v>322</v>
      </c>
      <c r="C59" s="77" t="s">
        <v>323</v>
      </c>
      <c r="D59" s="87" t="s">
        <v>324</v>
      </c>
    </row>
    <row r="60" spans="1:4" ht="112.5" customHeight="1">
      <c r="A60" s="467"/>
      <c r="B60" s="79"/>
      <c r="C60" s="80"/>
      <c r="D60" s="81"/>
    </row>
    <row r="61" spans="1:4" ht="69" customHeight="1">
      <c r="A61" s="467"/>
      <c r="B61" s="83" t="s">
        <v>325</v>
      </c>
      <c r="C61" s="77" t="s">
        <v>301</v>
      </c>
      <c r="D61" s="87" t="s">
        <v>326</v>
      </c>
    </row>
    <row r="62" spans="1:4" ht="112.5" customHeight="1">
      <c r="A62" s="467"/>
      <c r="B62" s="79"/>
      <c r="C62" s="80"/>
      <c r="D62" s="81"/>
    </row>
    <row r="63" spans="1:4" ht="69" customHeight="1">
      <c r="A63" s="468"/>
      <c r="B63" s="92" t="s">
        <v>325</v>
      </c>
      <c r="C63" s="93" t="s">
        <v>303</v>
      </c>
      <c r="D63" s="87" t="s">
        <v>326</v>
      </c>
    </row>
    <row r="64" spans="1:4" ht="112.5" customHeight="1">
      <c r="A64" s="466">
        <v>2.6</v>
      </c>
      <c r="B64" s="73" t="s">
        <v>327</v>
      </c>
      <c r="C64" s="74"/>
      <c r="D64" s="75"/>
    </row>
    <row r="65" spans="1:4" ht="69" customHeight="1">
      <c r="A65" s="467"/>
      <c r="B65" s="84" t="s">
        <v>328</v>
      </c>
      <c r="C65" s="77" t="s">
        <v>329</v>
      </c>
      <c r="D65" s="87" t="s">
        <v>330</v>
      </c>
    </row>
    <row r="66" spans="1:4" ht="112.5" customHeight="1">
      <c r="A66" s="467"/>
      <c r="B66" s="79"/>
      <c r="C66" s="80"/>
      <c r="D66" s="75"/>
    </row>
    <row r="67" spans="1:4" ht="69" customHeight="1">
      <c r="A67" s="467"/>
      <c r="B67" s="84" t="s">
        <v>328</v>
      </c>
      <c r="C67" s="77" t="s">
        <v>260</v>
      </c>
      <c r="D67" s="87" t="s">
        <v>330</v>
      </c>
    </row>
    <row r="68" spans="1:4" ht="112.5" customHeight="1">
      <c r="A68" s="467"/>
      <c r="B68" s="79"/>
      <c r="C68" s="80"/>
      <c r="D68" s="81"/>
    </row>
    <row r="69" spans="1:4" ht="26.25" customHeight="1">
      <c r="A69" s="468"/>
      <c r="B69" s="92" t="s">
        <v>331</v>
      </c>
      <c r="C69" s="93" t="s">
        <v>296</v>
      </c>
      <c r="D69" s="87" t="s">
        <v>332</v>
      </c>
    </row>
  </sheetData>
  <autoFilter ref="A1:D69" xr:uid="{00000000-0009-0000-0000-000002000000}"/>
  <mergeCells count="14">
    <mergeCell ref="A58:A63"/>
    <mergeCell ref="A28:A31"/>
    <mergeCell ref="A32:A35"/>
    <mergeCell ref="A64:A69"/>
    <mergeCell ref="A44:A49"/>
    <mergeCell ref="A14:A19"/>
    <mergeCell ref="A50:A57"/>
    <mergeCell ref="A20:A23"/>
    <mergeCell ref="A24:A27"/>
    <mergeCell ref="A2:A5"/>
    <mergeCell ref="A36:A39"/>
    <mergeCell ref="A6:A9"/>
    <mergeCell ref="A40:A43"/>
    <mergeCell ref="A10:A13"/>
  </mergeCells>
  <phoneticPr fontId="50" type="noConversion"/>
  <hyperlinks>
    <hyperlink ref="B2" r:id="rId1" xr:uid="{00000000-0004-0000-0200-000000000000}"/>
    <hyperlink ref="C3" r:id="rId2" xr:uid="{00000000-0004-0000-0200-000001000000}"/>
    <hyperlink ref="D3" r:id="rId3" xr:uid="{00000000-0004-0000-0200-000002000000}"/>
    <hyperlink ref="B4" r:id="rId4" xr:uid="{00000000-0004-0000-0200-000003000000}"/>
    <hyperlink ref="C5" r:id="rId5" xr:uid="{00000000-0004-0000-0200-000004000000}"/>
    <hyperlink ref="D5" r:id="rId6" xr:uid="{00000000-0004-0000-0200-000005000000}"/>
    <hyperlink ref="B6" r:id="rId7" xr:uid="{00000000-0004-0000-0200-000006000000}"/>
    <hyperlink ref="C7" r:id="rId8" xr:uid="{00000000-0004-0000-0200-000007000000}"/>
    <hyperlink ref="D7" r:id="rId9" xr:uid="{00000000-0004-0000-0200-000008000000}"/>
    <hyperlink ref="C9" r:id="rId10" xr:uid="{00000000-0004-0000-0200-000009000000}"/>
    <hyperlink ref="D9" r:id="rId11" xr:uid="{00000000-0004-0000-0200-00000A000000}"/>
    <hyperlink ref="B10" r:id="rId12" xr:uid="{00000000-0004-0000-0200-00000B000000}"/>
    <hyperlink ref="C11" r:id="rId13" xr:uid="{00000000-0004-0000-0200-00000C000000}"/>
    <hyperlink ref="D11" r:id="rId14" xr:uid="{00000000-0004-0000-0200-00000D000000}"/>
    <hyperlink ref="C13" r:id="rId15" xr:uid="{00000000-0004-0000-0200-00000E000000}"/>
    <hyperlink ref="D13" r:id="rId16" xr:uid="{00000000-0004-0000-0200-00000F000000}"/>
    <hyperlink ref="B14" r:id="rId17" xr:uid="{00000000-0004-0000-0200-000010000000}"/>
    <hyperlink ref="C15" r:id="rId18" xr:uid="{00000000-0004-0000-0200-000011000000}"/>
    <hyperlink ref="D15" r:id="rId19" xr:uid="{00000000-0004-0000-0200-000012000000}"/>
    <hyperlink ref="C17" r:id="rId20" xr:uid="{00000000-0004-0000-0200-000013000000}"/>
    <hyperlink ref="C19" r:id="rId21" xr:uid="{00000000-0004-0000-0200-000014000000}"/>
    <hyperlink ref="D19" r:id="rId22" xr:uid="{00000000-0004-0000-0200-000015000000}"/>
    <hyperlink ref="B20" r:id="rId23" xr:uid="{00000000-0004-0000-0200-000016000000}"/>
    <hyperlink ref="C21" r:id="rId24" xr:uid="{00000000-0004-0000-0200-000017000000}"/>
    <hyperlink ref="D21" r:id="rId25" xr:uid="{00000000-0004-0000-0200-000018000000}"/>
    <hyperlink ref="C23" r:id="rId26" xr:uid="{00000000-0004-0000-0200-000019000000}"/>
    <hyperlink ref="D23" r:id="rId27" xr:uid="{00000000-0004-0000-0200-00001A000000}"/>
    <hyperlink ref="B24" r:id="rId28" xr:uid="{00000000-0004-0000-0200-00001B000000}"/>
    <hyperlink ref="C25" r:id="rId29" xr:uid="{00000000-0004-0000-0200-00001C000000}"/>
    <hyperlink ref="D25" r:id="rId30" xr:uid="{00000000-0004-0000-0200-00001D000000}"/>
    <hyperlink ref="C27" r:id="rId31" xr:uid="{00000000-0004-0000-0200-00001E000000}"/>
    <hyperlink ref="D27" r:id="rId32" xr:uid="{00000000-0004-0000-0200-00001F000000}"/>
    <hyperlink ref="B28" r:id="rId33" xr:uid="{00000000-0004-0000-0200-000020000000}"/>
    <hyperlink ref="C29" r:id="rId34" xr:uid="{00000000-0004-0000-0200-000021000000}"/>
    <hyperlink ref="D29" r:id="rId35" xr:uid="{00000000-0004-0000-0200-000022000000}"/>
    <hyperlink ref="C31" r:id="rId36" xr:uid="{00000000-0004-0000-0200-000023000000}"/>
    <hyperlink ref="D31" r:id="rId37" xr:uid="{00000000-0004-0000-0200-000024000000}"/>
    <hyperlink ref="B32" r:id="rId38" xr:uid="{00000000-0004-0000-0200-000025000000}"/>
    <hyperlink ref="C33" r:id="rId39" xr:uid="{00000000-0004-0000-0200-000026000000}"/>
    <hyperlink ref="D33" r:id="rId40" xr:uid="{00000000-0004-0000-0200-000027000000}"/>
    <hyperlink ref="C35" r:id="rId41" xr:uid="{00000000-0004-0000-0200-000028000000}"/>
    <hyperlink ref="D35" r:id="rId42" xr:uid="{00000000-0004-0000-0200-000029000000}"/>
    <hyperlink ref="B36" r:id="rId43" xr:uid="{00000000-0004-0000-0200-00002A000000}"/>
    <hyperlink ref="C37" r:id="rId44" xr:uid="{00000000-0004-0000-0200-00002B000000}"/>
    <hyperlink ref="D37" r:id="rId45" xr:uid="{00000000-0004-0000-0200-00002C000000}"/>
    <hyperlink ref="C39" r:id="rId46" xr:uid="{00000000-0004-0000-0200-00002D000000}"/>
    <hyperlink ref="D39" r:id="rId47" xr:uid="{00000000-0004-0000-0200-00002E000000}"/>
    <hyperlink ref="B40" r:id="rId48" xr:uid="{00000000-0004-0000-0200-00002F000000}"/>
    <hyperlink ref="C41" r:id="rId49" xr:uid="{00000000-0004-0000-0200-000030000000}"/>
    <hyperlink ref="D41" r:id="rId50" xr:uid="{00000000-0004-0000-0200-000031000000}"/>
    <hyperlink ref="C43" r:id="rId51" xr:uid="{00000000-0004-0000-0200-000032000000}"/>
    <hyperlink ref="D43" r:id="rId52" xr:uid="{00000000-0004-0000-0200-000033000000}"/>
    <hyperlink ref="B44" r:id="rId53" xr:uid="{00000000-0004-0000-0200-000034000000}"/>
    <hyperlink ref="C45" r:id="rId54" xr:uid="{00000000-0004-0000-0200-000035000000}"/>
    <hyperlink ref="D45" r:id="rId55" xr:uid="{00000000-0004-0000-0200-000036000000}"/>
    <hyperlink ref="C47" r:id="rId56" xr:uid="{00000000-0004-0000-0200-000037000000}"/>
    <hyperlink ref="D47" r:id="rId57" xr:uid="{00000000-0004-0000-0200-000038000000}"/>
    <hyperlink ref="C49" r:id="rId58" xr:uid="{00000000-0004-0000-0200-000039000000}"/>
    <hyperlink ref="D49" r:id="rId59" xr:uid="{00000000-0004-0000-0200-00003A000000}"/>
    <hyperlink ref="B50" r:id="rId60" xr:uid="{00000000-0004-0000-0200-00003B000000}"/>
    <hyperlink ref="C51" r:id="rId61" xr:uid="{00000000-0004-0000-0200-00003C000000}"/>
    <hyperlink ref="D51" r:id="rId62" xr:uid="{00000000-0004-0000-0200-00003D000000}"/>
    <hyperlink ref="C53" r:id="rId63" xr:uid="{00000000-0004-0000-0200-00003E000000}"/>
    <hyperlink ref="D53" r:id="rId64" xr:uid="{00000000-0004-0000-0200-00003F000000}"/>
    <hyperlink ref="C55" r:id="rId65" xr:uid="{00000000-0004-0000-0200-000040000000}"/>
    <hyperlink ref="D55" r:id="rId66" xr:uid="{00000000-0004-0000-0200-000041000000}"/>
    <hyperlink ref="C57" r:id="rId67" xr:uid="{00000000-0004-0000-0200-000042000000}"/>
    <hyperlink ref="D57" r:id="rId68" xr:uid="{00000000-0004-0000-0200-000043000000}"/>
    <hyperlink ref="B58" r:id="rId69" xr:uid="{00000000-0004-0000-0200-000044000000}"/>
    <hyperlink ref="C59" r:id="rId70" xr:uid="{00000000-0004-0000-0200-000045000000}"/>
    <hyperlink ref="D59" r:id="rId71" xr:uid="{00000000-0004-0000-0200-000046000000}"/>
    <hyperlink ref="C61" r:id="rId72" xr:uid="{00000000-0004-0000-0200-000047000000}"/>
    <hyperlink ref="D61" r:id="rId73" xr:uid="{00000000-0004-0000-0200-000048000000}"/>
    <hyperlink ref="C63" r:id="rId74" xr:uid="{00000000-0004-0000-0200-000049000000}"/>
    <hyperlink ref="D63" r:id="rId75" xr:uid="{00000000-0004-0000-0200-00004A000000}"/>
    <hyperlink ref="B64" r:id="rId76" xr:uid="{00000000-0004-0000-0200-00004B000000}"/>
    <hyperlink ref="C65" r:id="rId77" xr:uid="{00000000-0004-0000-0200-00004C000000}"/>
    <hyperlink ref="D65" r:id="rId78" xr:uid="{00000000-0004-0000-0200-00004D000000}"/>
    <hyperlink ref="C67" r:id="rId79" xr:uid="{00000000-0004-0000-0200-00004E000000}"/>
    <hyperlink ref="D67" r:id="rId80" xr:uid="{00000000-0004-0000-0200-00004F000000}"/>
    <hyperlink ref="C69" r:id="rId81" xr:uid="{00000000-0004-0000-0200-000050000000}"/>
    <hyperlink ref="D69" r:id="rId82" xr:uid="{00000000-0004-0000-0200-000051000000}"/>
  </hyperlinks>
  <pageMargins left="0.7" right="0.7" top="0.75" bottom="0.75" header="0.3" footer="0.3"/>
  <drawing r:id="rId8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2" activePane="bottomLeft" state="frozen"/>
      <selection pane="bottomLeft" activeCell="H67" sqref="H67"/>
    </sheetView>
  </sheetViews>
  <sheetFormatPr defaultRowHeight="14.25"/>
  <cols>
    <col min="1" max="1" width="10" customWidth="1"/>
    <col min="2" max="2" width="27" customWidth="1"/>
    <col min="3" max="3" width="11.75" style="97" customWidth="1"/>
    <col min="4" max="4" width="13.25" customWidth="1"/>
    <col min="5" max="5" width="13.25" style="97" customWidth="1"/>
    <col min="6" max="6" width="11" customWidth="1"/>
    <col min="9" max="9" width="4.5" style="258" customWidth="1"/>
  </cols>
  <sheetData>
    <row r="1" spans="1:10" ht="16.5">
      <c r="A1" s="94" t="s">
        <v>1737</v>
      </c>
      <c r="B1" s="94" t="s">
        <v>1738</v>
      </c>
      <c r="C1" s="195" t="s">
        <v>2670</v>
      </c>
      <c r="D1" s="195" t="s">
        <v>2667</v>
      </c>
      <c r="E1" s="195" t="s">
        <v>2668</v>
      </c>
      <c r="F1" s="94" t="s">
        <v>1739</v>
      </c>
    </row>
    <row r="2" spans="1:10" ht="16.5">
      <c r="A2" s="196" t="s">
        <v>2677</v>
      </c>
      <c r="B2" s="197" t="s">
        <v>0</v>
      </c>
      <c r="C2" s="197" t="s">
        <v>2671</v>
      </c>
      <c r="D2" s="198" t="s">
        <v>2669</v>
      </c>
      <c r="E2" s="199">
        <v>2.4</v>
      </c>
      <c r="F2" s="200"/>
    </row>
    <row r="3" spans="1:10" ht="16.5">
      <c r="A3" s="196" t="s">
        <v>2678</v>
      </c>
      <c r="B3" s="197" t="s">
        <v>1</v>
      </c>
      <c r="C3" s="197" t="s">
        <v>2671</v>
      </c>
      <c r="D3" s="198" t="s">
        <v>2669</v>
      </c>
      <c r="E3" s="199">
        <v>2.4</v>
      </c>
      <c r="F3" s="200"/>
      <c r="H3" s="475" t="s">
        <v>3017</v>
      </c>
      <c r="I3" s="476" t="s">
        <v>1753</v>
      </c>
      <c r="J3" s="477">
        <f>COUNTIF(F:F,I3)+6</f>
        <v>78</v>
      </c>
    </row>
    <row r="4" spans="1:10" ht="16.5">
      <c r="A4" s="196" t="s">
        <v>2679</v>
      </c>
      <c r="B4" s="197" t="s">
        <v>2</v>
      </c>
      <c r="C4" s="197" t="s">
        <v>2671</v>
      </c>
      <c r="D4" s="198" t="s">
        <v>2669</v>
      </c>
      <c r="E4" s="199">
        <v>2.4</v>
      </c>
      <c r="F4" s="200"/>
      <c r="H4" s="475"/>
      <c r="I4" s="476"/>
      <c r="J4" s="477"/>
    </row>
    <row r="5" spans="1:10" ht="16.5">
      <c r="A5" s="196" t="s">
        <v>2680</v>
      </c>
      <c r="B5" s="201" t="s">
        <v>3</v>
      </c>
      <c r="C5" s="202" t="s">
        <v>2672</v>
      </c>
      <c r="D5" s="198" t="s">
        <v>2669</v>
      </c>
      <c r="E5" s="199">
        <v>2.4</v>
      </c>
      <c r="F5" s="200"/>
      <c r="H5" s="475" t="s">
        <v>3018</v>
      </c>
      <c r="I5" s="478" t="s">
        <v>27</v>
      </c>
      <c r="J5" s="477">
        <f>COUNTIF(F:F,I5)</f>
        <v>0</v>
      </c>
    </row>
    <row r="6" spans="1:10" ht="16.5">
      <c r="A6" s="196" t="s">
        <v>2681</v>
      </c>
      <c r="B6" s="201" t="s">
        <v>4</v>
      </c>
      <c r="C6" s="202" t="s">
        <v>2672</v>
      </c>
      <c r="D6" s="198" t="s">
        <v>2669</v>
      </c>
      <c r="E6" s="199">
        <v>2.4</v>
      </c>
      <c r="F6" s="200"/>
      <c r="H6" s="475"/>
      <c r="I6" s="478"/>
      <c r="J6" s="477"/>
    </row>
    <row r="7" spans="1:10" ht="16.5">
      <c r="A7" s="196" t="s">
        <v>2682</v>
      </c>
      <c r="B7" s="201" t="s">
        <v>5</v>
      </c>
      <c r="C7" s="202" t="s">
        <v>2672</v>
      </c>
      <c r="D7" s="198" t="s">
        <v>2669</v>
      </c>
      <c r="E7" s="199">
        <v>2.4</v>
      </c>
      <c r="F7" s="200"/>
    </row>
    <row r="8" spans="1:10" ht="16.5">
      <c r="A8" s="196">
        <v>1</v>
      </c>
      <c r="B8" s="203" t="s">
        <v>6</v>
      </c>
      <c r="C8" s="197" t="s">
        <v>2671</v>
      </c>
      <c r="D8" s="204" t="s">
        <v>2673</v>
      </c>
      <c r="E8" s="205">
        <v>2.6</v>
      </c>
      <c r="F8" s="200" t="s">
        <v>1753</v>
      </c>
    </row>
    <row r="9" spans="1:10" ht="16.5">
      <c r="A9" s="196">
        <v>2</v>
      </c>
      <c r="B9" s="197" t="s">
        <v>8</v>
      </c>
      <c r="C9" s="197" t="s">
        <v>2671</v>
      </c>
      <c r="D9" s="206" t="s">
        <v>2674</v>
      </c>
      <c r="E9" s="199">
        <v>2.4</v>
      </c>
      <c r="F9" s="200" t="s">
        <v>1753</v>
      </c>
    </row>
    <row r="10" spans="1:10" ht="16.5">
      <c r="A10" s="196">
        <v>3</v>
      </c>
      <c r="B10" s="203" t="s">
        <v>9</v>
      </c>
      <c r="C10" s="197" t="s">
        <v>2671</v>
      </c>
      <c r="D10" s="204" t="s">
        <v>2673</v>
      </c>
      <c r="E10" s="205">
        <v>2.6</v>
      </c>
      <c r="F10" s="200" t="s">
        <v>1753</v>
      </c>
    </row>
    <row r="11" spans="1:10" ht="16.5">
      <c r="A11" s="196">
        <v>4</v>
      </c>
      <c r="B11" s="203" t="s">
        <v>10</v>
      </c>
      <c r="C11" s="197" t="s">
        <v>2671</v>
      </c>
      <c r="D11" s="204" t="s">
        <v>2673</v>
      </c>
      <c r="E11" s="205">
        <v>2.6</v>
      </c>
      <c r="F11" s="200" t="s">
        <v>1753</v>
      </c>
    </row>
    <row r="12" spans="1:10" ht="16.5">
      <c r="A12" s="196">
        <v>5</v>
      </c>
      <c r="B12" s="197" t="s">
        <v>11</v>
      </c>
      <c r="C12" s="197" t="s">
        <v>2671</v>
      </c>
      <c r="D12" s="206" t="s">
        <v>2674</v>
      </c>
      <c r="E12" s="199">
        <v>2.4</v>
      </c>
      <c r="F12" s="200" t="s">
        <v>1753</v>
      </c>
    </row>
    <row r="13" spans="1:10" ht="16.5">
      <c r="A13" s="196">
        <v>6</v>
      </c>
      <c r="B13" s="197" t="s">
        <v>12</v>
      </c>
      <c r="C13" s="197" t="s">
        <v>2671</v>
      </c>
      <c r="D13" s="206" t="s">
        <v>2674</v>
      </c>
      <c r="E13" s="199">
        <v>2.4</v>
      </c>
      <c r="F13" s="207" t="s">
        <v>7</v>
      </c>
    </row>
    <row r="14" spans="1:10" ht="16.5">
      <c r="A14" s="196">
        <v>7</v>
      </c>
      <c r="B14" s="197" t="s">
        <v>13</v>
      </c>
      <c r="C14" s="197" t="s">
        <v>2671</v>
      </c>
      <c r="D14" s="206" t="s">
        <v>2674</v>
      </c>
      <c r="E14" s="199">
        <v>2.4</v>
      </c>
      <c r="F14" s="200" t="s">
        <v>1753</v>
      </c>
    </row>
    <row r="15" spans="1:10" ht="16.5">
      <c r="A15" s="196">
        <v>8</v>
      </c>
      <c r="B15" s="197" t="s">
        <v>14</v>
      </c>
      <c r="C15" s="197" t="s">
        <v>2671</v>
      </c>
      <c r="D15" s="206" t="s">
        <v>2674</v>
      </c>
      <c r="E15" s="199">
        <v>2.4</v>
      </c>
      <c r="F15" s="200" t="s">
        <v>1753</v>
      </c>
    </row>
    <row r="16" spans="1:10" ht="16.5">
      <c r="A16" s="196">
        <v>9</v>
      </c>
      <c r="B16" s="197" t="s">
        <v>15</v>
      </c>
      <c r="C16" s="197" t="s">
        <v>2671</v>
      </c>
      <c r="D16" s="206" t="s">
        <v>2674</v>
      </c>
      <c r="E16" s="199">
        <v>2.4</v>
      </c>
      <c r="F16" s="207" t="s">
        <v>7</v>
      </c>
    </row>
    <row r="17" spans="1:6" ht="16.5">
      <c r="A17" s="196">
        <v>10</v>
      </c>
      <c r="B17" s="197" t="s">
        <v>16</v>
      </c>
      <c r="C17" s="197" t="s">
        <v>2671</v>
      </c>
      <c r="D17" s="206" t="s">
        <v>2674</v>
      </c>
      <c r="E17" s="199">
        <v>2.4</v>
      </c>
      <c r="F17" s="200" t="s">
        <v>1753</v>
      </c>
    </row>
    <row r="18" spans="1:6" ht="16.5">
      <c r="A18" s="196">
        <v>11</v>
      </c>
      <c r="B18" s="203" t="s">
        <v>17</v>
      </c>
      <c r="C18" s="197" t="s">
        <v>2671</v>
      </c>
      <c r="D18" s="204" t="s">
        <v>2673</v>
      </c>
      <c r="E18" s="205">
        <v>2.6</v>
      </c>
      <c r="F18" s="200" t="s">
        <v>1753</v>
      </c>
    </row>
    <row r="19" spans="1:6" ht="16.5">
      <c r="A19" s="196">
        <v>12</v>
      </c>
      <c r="B19" s="197" t="s">
        <v>18</v>
      </c>
      <c r="C19" s="197" t="s">
        <v>2671</v>
      </c>
      <c r="D19" s="206" t="s">
        <v>2674</v>
      </c>
      <c r="E19" s="199">
        <v>2.4</v>
      </c>
      <c r="F19" s="207" t="s">
        <v>7</v>
      </c>
    </row>
    <row r="20" spans="1:6" ht="16.5">
      <c r="A20" s="196">
        <v>13</v>
      </c>
      <c r="B20" s="197" t="s">
        <v>19</v>
      </c>
      <c r="C20" s="197" t="s">
        <v>2671</v>
      </c>
      <c r="D20" s="206" t="s">
        <v>2674</v>
      </c>
      <c r="E20" s="199">
        <v>2.4</v>
      </c>
      <c r="F20" s="200" t="s">
        <v>1753</v>
      </c>
    </row>
    <row r="21" spans="1:6" ht="16.5">
      <c r="A21" s="196">
        <v>14</v>
      </c>
      <c r="B21" s="203" t="s">
        <v>20</v>
      </c>
      <c r="C21" s="197" t="s">
        <v>2671</v>
      </c>
      <c r="D21" s="204" t="s">
        <v>2673</v>
      </c>
      <c r="E21" s="205">
        <v>2.6</v>
      </c>
      <c r="F21" s="200" t="s">
        <v>1753</v>
      </c>
    </row>
    <row r="22" spans="1:6" ht="16.5">
      <c r="A22" s="196">
        <v>15</v>
      </c>
      <c r="B22" s="203" t="s">
        <v>21</v>
      </c>
      <c r="C22" s="197" t="s">
        <v>2671</v>
      </c>
      <c r="D22" s="204" t="s">
        <v>2673</v>
      </c>
      <c r="E22" s="205">
        <v>2.6</v>
      </c>
      <c r="F22" s="200" t="s">
        <v>1753</v>
      </c>
    </row>
    <row r="23" spans="1:6" ht="16.5">
      <c r="A23" s="196">
        <v>16</v>
      </c>
      <c r="B23" s="203" t="s">
        <v>22</v>
      </c>
      <c r="C23" s="197" t="s">
        <v>2671</v>
      </c>
      <c r="D23" s="204" t="s">
        <v>2673</v>
      </c>
      <c r="E23" s="205">
        <v>2.6</v>
      </c>
      <c r="F23" s="200" t="s">
        <v>1753</v>
      </c>
    </row>
    <row r="24" spans="1:6" ht="16.5">
      <c r="A24" s="196">
        <v>17</v>
      </c>
      <c r="B24" s="197" t="s">
        <v>23</v>
      </c>
      <c r="C24" s="197" t="s">
        <v>2671</v>
      </c>
      <c r="D24" s="206" t="s">
        <v>2674</v>
      </c>
      <c r="E24" s="199">
        <v>2.4</v>
      </c>
      <c r="F24" s="200" t="s">
        <v>1753</v>
      </c>
    </row>
    <row r="25" spans="1:6" ht="16.5">
      <c r="A25" s="196">
        <v>18</v>
      </c>
      <c r="B25" s="203" t="s">
        <v>24</v>
      </c>
      <c r="C25" s="197" t="s">
        <v>2671</v>
      </c>
      <c r="D25" s="206" t="s">
        <v>2674</v>
      </c>
      <c r="E25" s="205">
        <v>2.6</v>
      </c>
      <c r="F25" s="200" t="s">
        <v>1753</v>
      </c>
    </row>
    <row r="26" spans="1:6" ht="16.5">
      <c r="A26" s="196">
        <v>19</v>
      </c>
      <c r="B26" s="203" t="s">
        <v>25</v>
      </c>
      <c r="C26" s="197" t="s">
        <v>2671</v>
      </c>
      <c r="D26" s="204" t="s">
        <v>2673</v>
      </c>
      <c r="E26" s="205">
        <v>2.6</v>
      </c>
      <c r="F26" s="200" t="s">
        <v>1753</v>
      </c>
    </row>
    <row r="27" spans="1:6" ht="16.5">
      <c r="A27" s="196">
        <v>20</v>
      </c>
      <c r="B27" s="203" t="s">
        <v>26</v>
      </c>
      <c r="C27" s="197" t="s">
        <v>2671</v>
      </c>
      <c r="D27" s="206" t="s">
        <v>2674</v>
      </c>
      <c r="E27" s="205">
        <v>2.6</v>
      </c>
      <c r="F27" s="207" t="s">
        <v>7</v>
      </c>
    </row>
    <row r="28" spans="1:6" ht="16.5">
      <c r="A28" s="196">
        <v>21</v>
      </c>
      <c r="B28" s="203" t="s">
        <v>28</v>
      </c>
      <c r="C28" s="197" t="s">
        <v>2671</v>
      </c>
      <c r="D28" s="206" t="s">
        <v>2674</v>
      </c>
      <c r="E28" s="205">
        <v>2.6</v>
      </c>
      <c r="F28" s="207" t="s">
        <v>7</v>
      </c>
    </row>
    <row r="29" spans="1:6" ht="16.5">
      <c r="A29" s="196">
        <v>22</v>
      </c>
      <c r="B29" s="203" t="s">
        <v>29</v>
      </c>
      <c r="C29" s="197" t="s">
        <v>2671</v>
      </c>
      <c r="D29" s="206" t="s">
        <v>2674</v>
      </c>
      <c r="E29" s="205">
        <v>2.6</v>
      </c>
      <c r="F29" s="200" t="s">
        <v>1753</v>
      </c>
    </row>
    <row r="30" spans="1:6" ht="16.5">
      <c r="A30" s="196">
        <v>23</v>
      </c>
      <c r="B30" s="203" t="s">
        <v>30</v>
      </c>
      <c r="C30" s="197" t="s">
        <v>2671</v>
      </c>
      <c r="D30" s="206" t="s">
        <v>2674</v>
      </c>
      <c r="E30" s="205">
        <v>2.6</v>
      </c>
      <c r="F30" s="207" t="s">
        <v>7</v>
      </c>
    </row>
    <row r="31" spans="1:6" ht="16.5">
      <c r="A31" s="196">
        <v>24</v>
      </c>
      <c r="B31" s="202" t="s">
        <v>31</v>
      </c>
      <c r="C31" s="202" t="s">
        <v>2672</v>
      </c>
      <c r="D31" s="204" t="s">
        <v>2673</v>
      </c>
      <c r="E31" s="205">
        <v>2.6</v>
      </c>
      <c r="F31" s="200" t="s">
        <v>1753</v>
      </c>
    </row>
    <row r="32" spans="1:6" ht="16.5">
      <c r="A32" s="196">
        <v>25</v>
      </c>
      <c r="B32" s="201" t="s">
        <v>32</v>
      </c>
      <c r="C32" s="202" t="s">
        <v>2672</v>
      </c>
      <c r="D32" s="206" t="s">
        <v>2674</v>
      </c>
      <c r="E32" s="199">
        <v>2.4</v>
      </c>
      <c r="F32" s="200" t="s">
        <v>1753</v>
      </c>
    </row>
    <row r="33" spans="1:6" ht="16.5">
      <c r="A33" s="196">
        <v>26</v>
      </c>
      <c r="B33" s="202" t="s">
        <v>33</v>
      </c>
      <c r="C33" s="202" t="s">
        <v>2672</v>
      </c>
      <c r="D33" s="204" t="s">
        <v>2673</v>
      </c>
      <c r="E33" s="205">
        <v>2.6</v>
      </c>
      <c r="F33" s="200" t="s">
        <v>1753</v>
      </c>
    </row>
    <row r="34" spans="1:6" ht="16.5">
      <c r="A34" s="196">
        <v>27</v>
      </c>
      <c r="B34" s="202" t="s">
        <v>34</v>
      </c>
      <c r="C34" s="202" t="s">
        <v>2672</v>
      </c>
      <c r="D34" s="204" t="s">
        <v>2673</v>
      </c>
      <c r="E34" s="205">
        <v>2.6</v>
      </c>
      <c r="F34" s="200" t="s">
        <v>1753</v>
      </c>
    </row>
    <row r="35" spans="1:6" ht="16.5">
      <c r="A35" s="196">
        <v>28</v>
      </c>
      <c r="B35" s="202" t="s">
        <v>35</v>
      </c>
      <c r="C35" s="202" t="s">
        <v>2672</v>
      </c>
      <c r="D35" s="204" t="s">
        <v>2673</v>
      </c>
      <c r="E35" s="205">
        <v>2.6</v>
      </c>
      <c r="F35" s="200" t="s">
        <v>1753</v>
      </c>
    </row>
    <row r="36" spans="1:6" ht="16.5">
      <c r="A36" s="196">
        <v>29</v>
      </c>
      <c r="B36" s="201" t="s">
        <v>36</v>
      </c>
      <c r="C36" s="202" t="s">
        <v>2672</v>
      </c>
      <c r="D36" s="206" t="s">
        <v>2674</v>
      </c>
      <c r="E36" s="199">
        <v>2.4</v>
      </c>
      <c r="F36" s="207" t="s">
        <v>7</v>
      </c>
    </row>
    <row r="37" spans="1:6" ht="16.5">
      <c r="A37" s="196">
        <v>30</v>
      </c>
      <c r="B37" s="202" t="s">
        <v>37</v>
      </c>
      <c r="C37" s="202" t="s">
        <v>2672</v>
      </c>
      <c r="D37" s="206" t="s">
        <v>2674</v>
      </c>
      <c r="E37" s="199">
        <v>2.4</v>
      </c>
      <c r="F37" s="207" t="s">
        <v>7</v>
      </c>
    </row>
    <row r="38" spans="1:6" ht="16.5">
      <c r="A38" s="196">
        <v>31</v>
      </c>
      <c r="B38" s="201" t="s">
        <v>38</v>
      </c>
      <c r="C38" s="202" t="s">
        <v>2672</v>
      </c>
      <c r="D38" s="206" t="s">
        <v>2674</v>
      </c>
      <c r="E38" s="199">
        <v>2.4</v>
      </c>
      <c r="F38" s="207" t="s">
        <v>7</v>
      </c>
    </row>
    <row r="39" spans="1:6" ht="16.5">
      <c r="A39" s="196">
        <v>32</v>
      </c>
      <c r="B39" s="202" t="s">
        <v>39</v>
      </c>
      <c r="C39" s="202" t="s">
        <v>2672</v>
      </c>
      <c r="D39" s="204" t="s">
        <v>2673</v>
      </c>
      <c r="E39" s="205">
        <v>2.6</v>
      </c>
      <c r="F39" s="200" t="s">
        <v>1753</v>
      </c>
    </row>
    <row r="40" spans="1:6" ht="16.5">
      <c r="A40" s="196">
        <v>33</v>
      </c>
      <c r="B40" s="201" t="s">
        <v>40</v>
      </c>
      <c r="C40" s="202" t="s">
        <v>2672</v>
      </c>
      <c r="D40" s="206" t="s">
        <v>2674</v>
      </c>
      <c r="E40" s="199">
        <v>2.4</v>
      </c>
      <c r="F40" s="200" t="s">
        <v>1753</v>
      </c>
    </row>
    <row r="41" spans="1:6" ht="16.5">
      <c r="A41" s="196">
        <v>34</v>
      </c>
      <c r="B41" s="202" t="s">
        <v>41</v>
      </c>
      <c r="C41" s="202" t="s">
        <v>2672</v>
      </c>
      <c r="D41" s="204" t="s">
        <v>2673</v>
      </c>
      <c r="E41" s="205">
        <v>2.6</v>
      </c>
      <c r="F41" s="200" t="s">
        <v>1753</v>
      </c>
    </row>
    <row r="42" spans="1:6" ht="16.5">
      <c r="A42" s="196">
        <v>35</v>
      </c>
      <c r="B42" s="201" t="s">
        <v>42</v>
      </c>
      <c r="C42" s="202" t="s">
        <v>2672</v>
      </c>
      <c r="D42" s="206" t="s">
        <v>2674</v>
      </c>
      <c r="E42" s="199">
        <v>2.4</v>
      </c>
      <c r="F42" s="200" t="s">
        <v>1753</v>
      </c>
    </row>
    <row r="43" spans="1:6" ht="16.5">
      <c r="A43" s="196">
        <v>36</v>
      </c>
      <c r="B43" s="201" t="s">
        <v>43</v>
      </c>
      <c r="C43" s="202" t="s">
        <v>2672</v>
      </c>
      <c r="D43" s="206" t="s">
        <v>2674</v>
      </c>
      <c r="E43" s="199">
        <v>2.4</v>
      </c>
      <c r="F43" s="207" t="s">
        <v>7</v>
      </c>
    </row>
    <row r="44" spans="1:6" ht="16.5">
      <c r="A44" s="196">
        <v>37</v>
      </c>
      <c r="B44" s="201" t="s">
        <v>44</v>
      </c>
      <c r="C44" s="202" t="s">
        <v>2672</v>
      </c>
      <c r="D44" s="206" t="s">
        <v>2674</v>
      </c>
      <c r="E44" s="199">
        <v>2.4</v>
      </c>
      <c r="F44" s="200" t="s">
        <v>1753</v>
      </c>
    </row>
    <row r="45" spans="1:6" ht="16.5">
      <c r="A45" s="196">
        <v>38</v>
      </c>
      <c r="B45" s="202" t="s">
        <v>45</v>
      </c>
      <c r="C45" s="202" t="s">
        <v>2672</v>
      </c>
      <c r="D45" s="204" t="s">
        <v>2673</v>
      </c>
      <c r="E45" s="205">
        <v>2.6</v>
      </c>
      <c r="F45" s="200" t="s">
        <v>1753</v>
      </c>
    </row>
    <row r="46" spans="1:6" ht="16.5">
      <c r="A46" s="196">
        <v>39</v>
      </c>
      <c r="B46" s="202" t="s">
        <v>46</v>
      </c>
      <c r="C46" s="202" t="s">
        <v>2672</v>
      </c>
      <c r="D46" s="204" t="s">
        <v>2673</v>
      </c>
      <c r="E46" s="205">
        <v>2.6</v>
      </c>
      <c r="F46" s="200" t="s">
        <v>1753</v>
      </c>
    </row>
    <row r="47" spans="1:6" ht="16.5">
      <c r="A47" s="196">
        <v>40</v>
      </c>
      <c r="B47" s="201" t="s">
        <v>47</v>
      </c>
      <c r="C47" s="202" t="s">
        <v>2672</v>
      </c>
      <c r="D47" s="206" t="s">
        <v>2674</v>
      </c>
      <c r="E47" s="199">
        <v>2.4</v>
      </c>
      <c r="F47" s="207" t="s">
        <v>7</v>
      </c>
    </row>
    <row r="48" spans="1:6" ht="16.5">
      <c r="A48" s="196">
        <v>41</v>
      </c>
      <c r="B48" s="202" t="s">
        <v>2675</v>
      </c>
      <c r="C48" s="202" t="s">
        <v>2672</v>
      </c>
      <c r="D48" s="206" t="s">
        <v>2674</v>
      </c>
      <c r="E48" s="199">
        <v>2.4</v>
      </c>
      <c r="F48" s="200" t="s">
        <v>1753</v>
      </c>
    </row>
    <row r="49" spans="1:6" ht="16.5">
      <c r="A49" s="196">
        <v>42</v>
      </c>
      <c r="B49" s="202" t="s">
        <v>48</v>
      </c>
      <c r="C49" s="202" t="s">
        <v>2672</v>
      </c>
      <c r="D49" s="206" t="s">
        <v>2674</v>
      </c>
      <c r="E49" s="205">
        <v>2.6</v>
      </c>
      <c r="F49" s="200" t="s">
        <v>1753</v>
      </c>
    </row>
    <row r="50" spans="1:6" ht="16.5">
      <c r="A50" s="196">
        <v>43</v>
      </c>
      <c r="B50" s="202" t="s">
        <v>49</v>
      </c>
      <c r="C50" s="202" t="s">
        <v>2672</v>
      </c>
      <c r="D50" s="206" t="s">
        <v>2674</v>
      </c>
      <c r="E50" s="205">
        <v>2.6</v>
      </c>
      <c r="F50" s="207" t="s">
        <v>7</v>
      </c>
    </row>
    <row r="51" spans="1:6" ht="16.5">
      <c r="A51" s="196">
        <v>44</v>
      </c>
      <c r="B51" s="202" t="s">
        <v>50</v>
      </c>
      <c r="C51" s="202" t="s">
        <v>2672</v>
      </c>
      <c r="D51" s="206" t="s">
        <v>2674</v>
      </c>
      <c r="E51" s="205">
        <v>2.6</v>
      </c>
      <c r="F51" s="207" t="s">
        <v>7</v>
      </c>
    </row>
    <row r="52" spans="1:6" ht="16.5">
      <c r="A52" s="196">
        <v>45</v>
      </c>
      <c r="B52" s="201" t="s">
        <v>51</v>
      </c>
      <c r="C52" s="202" t="s">
        <v>2672</v>
      </c>
      <c r="D52" s="206" t="s">
        <v>2674</v>
      </c>
      <c r="E52" s="205">
        <v>2.6</v>
      </c>
      <c r="F52" s="200" t="s">
        <v>1753</v>
      </c>
    </row>
    <row r="53" spans="1:6" ht="16.5">
      <c r="A53" s="196">
        <v>46</v>
      </c>
      <c r="B53" s="201" t="s">
        <v>52</v>
      </c>
      <c r="C53" s="202" t="s">
        <v>2672</v>
      </c>
      <c r="D53" s="206" t="s">
        <v>2674</v>
      </c>
      <c r="E53" s="205">
        <v>2.6</v>
      </c>
      <c r="F53" s="207" t="s">
        <v>7</v>
      </c>
    </row>
    <row r="54" spans="1:6" ht="16.5">
      <c r="A54" s="196">
        <v>47</v>
      </c>
      <c r="B54" s="208" t="s">
        <v>53</v>
      </c>
      <c r="C54" s="208" t="s">
        <v>2676</v>
      </c>
      <c r="D54" s="204" t="s">
        <v>2673</v>
      </c>
      <c r="E54" s="205">
        <v>2.6</v>
      </c>
      <c r="F54" s="200" t="s">
        <v>1753</v>
      </c>
    </row>
    <row r="55" spans="1:6" ht="16.5">
      <c r="A55" s="196">
        <v>48</v>
      </c>
      <c r="B55" s="208" t="s">
        <v>54</v>
      </c>
      <c r="C55" s="208" t="s">
        <v>2676</v>
      </c>
      <c r="D55" s="204" t="s">
        <v>2673</v>
      </c>
      <c r="E55" s="205">
        <v>2.6</v>
      </c>
      <c r="F55" s="200" t="s">
        <v>1753</v>
      </c>
    </row>
    <row r="56" spans="1:6" ht="16.5">
      <c r="A56" s="196">
        <v>49</v>
      </c>
      <c r="B56" s="208" t="s">
        <v>55</v>
      </c>
      <c r="C56" s="208" t="s">
        <v>2676</v>
      </c>
      <c r="D56" s="204" t="s">
        <v>2673</v>
      </c>
      <c r="E56" s="205">
        <v>2.6</v>
      </c>
      <c r="F56" s="200" t="s">
        <v>1753</v>
      </c>
    </row>
    <row r="57" spans="1:6" ht="16.5">
      <c r="A57" s="196">
        <v>50</v>
      </c>
      <c r="B57" s="208" t="s">
        <v>56</v>
      </c>
      <c r="C57" s="208" t="s">
        <v>2676</v>
      </c>
      <c r="D57" s="204" t="s">
        <v>2673</v>
      </c>
      <c r="E57" s="205">
        <v>2.6</v>
      </c>
      <c r="F57" s="200" t="s">
        <v>1753</v>
      </c>
    </row>
    <row r="58" spans="1:6" ht="16.5">
      <c r="A58" s="196">
        <v>51</v>
      </c>
      <c r="B58" s="208" t="s">
        <v>57</v>
      </c>
      <c r="C58" s="208" t="s">
        <v>2676</v>
      </c>
      <c r="D58" s="206" t="s">
        <v>2674</v>
      </c>
      <c r="E58" s="205">
        <v>2.6</v>
      </c>
      <c r="F58" s="207" t="s">
        <v>7</v>
      </c>
    </row>
    <row r="59" spans="1:6" ht="16.5">
      <c r="A59" s="196">
        <v>52</v>
      </c>
      <c r="B59" s="208" t="s">
        <v>58</v>
      </c>
      <c r="C59" s="208" t="s">
        <v>2676</v>
      </c>
      <c r="D59" s="204" t="s">
        <v>2673</v>
      </c>
      <c r="E59" s="205">
        <v>2.6</v>
      </c>
      <c r="F59" s="200" t="s">
        <v>1753</v>
      </c>
    </row>
    <row r="60" spans="1:6" ht="16.5">
      <c r="A60" s="196">
        <v>53</v>
      </c>
      <c r="B60" s="208" t="s">
        <v>59</v>
      </c>
      <c r="C60" s="208" t="s">
        <v>2676</v>
      </c>
      <c r="D60" s="204" t="s">
        <v>2673</v>
      </c>
      <c r="E60" s="205">
        <v>2.6</v>
      </c>
      <c r="F60" s="200" t="s">
        <v>1753</v>
      </c>
    </row>
    <row r="61" spans="1:6" ht="16.5">
      <c r="A61" s="196">
        <v>54</v>
      </c>
      <c r="B61" s="208" t="s">
        <v>60</v>
      </c>
      <c r="C61" s="208" t="s">
        <v>2676</v>
      </c>
      <c r="D61" s="204" t="s">
        <v>2673</v>
      </c>
      <c r="E61" s="205">
        <v>2.6</v>
      </c>
      <c r="F61" s="200" t="s">
        <v>1753</v>
      </c>
    </row>
    <row r="62" spans="1:6" ht="16.5">
      <c r="A62" s="196">
        <v>55</v>
      </c>
      <c r="B62" s="208" t="s">
        <v>61</v>
      </c>
      <c r="C62" s="208" t="s">
        <v>2676</v>
      </c>
      <c r="D62" s="206" t="s">
        <v>2674</v>
      </c>
      <c r="E62" s="205">
        <v>2.6</v>
      </c>
      <c r="F62" s="200" t="s">
        <v>1753</v>
      </c>
    </row>
    <row r="63" spans="1:6" ht="16.5">
      <c r="A63" s="196">
        <v>56</v>
      </c>
      <c r="B63" s="208" t="s">
        <v>62</v>
      </c>
      <c r="C63" s="208" t="s">
        <v>2676</v>
      </c>
      <c r="D63" s="204" t="s">
        <v>2673</v>
      </c>
      <c r="E63" s="205">
        <v>2.6</v>
      </c>
      <c r="F63" s="200" t="s">
        <v>1753</v>
      </c>
    </row>
    <row r="64" spans="1:6" ht="16.5">
      <c r="A64" s="196">
        <v>57</v>
      </c>
      <c r="B64" s="209" t="s">
        <v>63</v>
      </c>
      <c r="C64" s="208" t="s">
        <v>2676</v>
      </c>
      <c r="D64" s="206" t="s">
        <v>2674</v>
      </c>
      <c r="E64" s="205">
        <v>2.6</v>
      </c>
      <c r="F64" s="200" t="s">
        <v>1753</v>
      </c>
    </row>
    <row r="65" spans="1:6" ht="16.5">
      <c r="A65" s="196">
        <v>58</v>
      </c>
      <c r="B65" s="209" t="s">
        <v>64</v>
      </c>
      <c r="C65" s="208" t="s">
        <v>2676</v>
      </c>
      <c r="D65" s="206" t="s">
        <v>2674</v>
      </c>
      <c r="E65" s="205">
        <v>2.6</v>
      </c>
      <c r="F65" s="207" t="s">
        <v>7</v>
      </c>
    </row>
    <row r="66" spans="1:6" ht="16.5">
      <c r="A66" s="196">
        <v>59</v>
      </c>
      <c r="B66" s="209" t="s">
        <v>65</v>
      </c>
      <c r="C66" s="208" t="s">
        <v>2676</v>
      </c>
      <c r="D66" s="206" t="s">
        <v>2674</v>
      </c>
      <c r="E66" s="205">
        <v>2.6</v>
      </c>
      <c r="F66" s="207" t="s">
        <v>7</v>
      </c>
    </row>
    <row r="67" spans="1:6" ht="16.5">
      <c r="A67" s="196">
        <v>60</v>
      </c>
      <c r="B67" s="209" t="s">
        <v>66</v>
      </c>
      <c r="C67" s="208" t="s">
        <v>2676</v>
      </c>
      <c r="D67" s="206" t="s">
        <v>2674</v>
      </c>
      <c r="E67" s="205">
        <v>2.6</v>
      </c>
      <c r="F67" s="207" t="s">
        <v>7</v>
      </c>
    </row>
    <row r="68" spans="1:6" ht="16.5">
      <c r="A68" s="196">
        <v>61</v>
      </c>
      <c r="B68" s="208" t="s">
        <v>67</v>
      </c>
      <c r="C68" s="208" t="s">
        <v>2676</v>
      </c>
      <c r="D68" s="206" t="s">
        <v>2674</v>
      </c>
      <c r="E68" s="205">
        <v>2.6</v>
      </c>
      <c r="F68" s="207" t="s">
        <v>7</v>
      </c>
    </row>
    <row r="69" spans="1:6" ht="16.5">
      <c r="A69" s="196">
        <v>62</v>
      </c>
      <c r="B69" s="208" t="s">
        <v>68</v>
      </c>
      <c r="C69" s="208" t="s">
        <v>2676</v>
      </c>
      <c r="D69" s="206" t="s">
        <v>2674</v>
      </c>
      <c r="E69" s="205">
        <v>2.6</v>
      </c>
      <c r="F69" s="200" t="s">
        <v>1753</v>
      </c>
    </row>
    <row r="70" spans="1:6" ht="16.5">
      <c r="A70" s="196">
        <v>63</v>
      </c>
      <c r="B70" s="208" t="s">
        <v>69</v>
      </c>
      <c r="C70" s="208" t="s">
        <v>2676</v>
      </c>
      <c r="D70" s="206" t="s">
        <v>2674</v>
      </c>
      <c r="E70" s="205">
        <v>2.6</v>
      </c>
      <c r="F70" s="207" t="s">
        <v>7</v>
      </c>
    </row>
    <row r="71" spans="1:6" ht="16.5">
      <c r="A71" s="196">
        <v>64</v>
      </c>
      <c r="B71" s="208" t="s">
        <v>70</v>
      </c>
      <c r="C71" s="208" t="s">
        <v>2676</v>
      </c>
      <c r="D71" s="206" t="s">
        <v>2674</v>
      </c>
      <c r="E71" s="205">
        <v>2.6</v>
      </c>
      <c r="F71" s="207" t="s">
        <v>7</v>
      </c>
    </row>
    <row r="72" spans="1:6" ht="16.5">
      <c r="A72" s="196">
        <v>65</v>
      </c>
      <c r="B72" s="208" t="s">
        <v>71</v>
      </c>
      <c r="C72" s="208" t="s">
        <v>2676</v>
      </c>
      <c r="D72" s="206" t="s">
        <v>2674</v>
      </c>
      <c r="E72" s="205">
        <v>2.6</v>
      </c>
      <c r="F72" s="207" t="s">
        <v>7</v>
      </c>
    </row>
    <row r="73" spans="1:6" ht="16.5">
      <c r="A73" s="196">
        <v>66</v>
      </c>
      <c r="B73" s="209" t="s">
        <v>72</v>
      </c>
      <c r="C73" s="208" t="s">
        <v>2676</v>
      </c>
      <c r="D73" s="206" t="s">
        <v>2674</v>
      </c>
      <c r="E73" s="205">
        <v>2.6</v>
      </c>
      <c r="F73" s="207" t="s">
        <v>7</v>
      </c>
    </row>
    <row r="74" spans="1:6" ht="16.5">
      <c r="A74" s="196">
        <v>67</v>
      </c>
      <c r="B74" s="209" t="s">
        <v>3005</v>
      </c>
      <c r="C74" s="208" t="s">
        <v>2676</v>
      </c>
      <c r="D74" s="206" t="s">
        <v>2674</v>
      </c>
      <c r="E74" s="205">
        <v>2.6</v>
      </c>
      <c r="F74" s="200" t="s">
        <v>1753</v>
      </c>
    </row>
    <row r="75" spans="1:6" ht="16.5">
      <c r="A75" s="196">
        <v>68</v>
      </c>
      <c r="B75" s="209" t="s">
        <v>73</v>
      </c>
      <c r="C75" s="208" t="s">
        <v>2676</v>
      </c>
      <c r="D75" s="206" t="s">
        <v>2674</v>
      </c>
      <c r="E75" s="205">
        <v>2.6</v>
      </c>
      <c r="F75" s="207" t="s">
        <v>7</v>
      </c>
    </row>
    <row r="76" spans="1:6" ht="16.5">
      <c r="A76" s="196">
        <v>69</v>
      </c>
      <c r="B76" s="208" t="s">
        <v>74</v>
      </c>
      <c r="C76" s="208" t="s">
        <v>2676</v>
      </c>
      <c r="D76" s="206" t="s">
        <v>2674</v>
      </c>
      <c r="E76" s="205">
        <v>2.6</v>
      </c>
      <c r="F76" s="207" t="s">
        <v>7</v>
      </c>
    </row>
    <row r="77" spans="1:6" ht="16.5">
      <c r="A77" s="196">
        <v>70</v>
      </c>
      <c r="B77" s="209" t="s">
        <v>75</v>
      </c>
      <c r="C77" s="208" t="s">
        <v>2676</v>
      </c>
      <c r="D77" s="206" t="s">
        <v>2674</v>
      </c>
      <c r="E77" s="205">
        <v>2.6</v>
      </c>
      <c r="F77" s="207" t="s">
        <v>7</v>
      </c>
    </row>
    <row r="78" spans="1:6" ht="16.5">
      <c r="A78" s="196">
        <v>71</v>
      </c>
      <c r="B78" s="208" t="s">
        <v>76</v>
      </c>
      <c r="C78" s="208" t="s">
        <v>2676</v>
      </c>
      <c r="D78" s="206" t="s">
        <v>2674</v>
      </c>
      <c r="E78" s="205">
        <v>2.6</v>
      </c>
      <c r="F78" s="200" t="s">
        <v>1753</v>
      </c>
    </row>
    <row r="79" spans="1:6" ht="16.5">
      <c r="A79" s="196">
        <v>72</v>
      </c>
      <c r="B79" s="209" t="s">
        <v>77</v>
      </c>
      <c r="C79" s="208" t="s">
        <v>2676</v>
      </c>
      <c r="D79" s="206" t="s">
        <v>2674</v>
      </c>
      <c r="E79" s="205">
        <v>2.6</v>
      </c>
      <c r="F79" s="200" t="s">
        <v>1753</v>
      </c>
    </row>
  </sheetData>
  <autoFilter ref="A1:F79" xr:uid="{00000000-0009-0000-0000-000003000000}"/>
  <mergeCells count="6">
    <mergeCell ref="H3:H4"/>
    <mergeCell ref="I3:I4"/>
    <mergeCell ref="J3:J4"/>
    <mergeCell ref="H5:H6"/>
    <mergeCell ref="I5:I6"/>
    <mergeCell ref="J5:J6"/>
  </mergeCells>
  <phoneticPr fontId="2"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9F64B-8B25-4299-91B3-2F5503F554B3}">
  <dimension ref="A1:P83"/>
  <sheetViews>
    <sheetView workbookViewId="0">
      <pane ySplit="1" topLeftCell="A51" activePane="bottomLeft" state="frozen"/>
      <selection pane="bottomLeft" activeCell="E74" sqref="E74"/>
    </sheetView>
  </sheetViews>
  <sheetFormatPr defaultRowHeight="14.25"/>
  <cols>
    <col min="1" max="11" width="14" style="98" customWidth="1"/>
    <col min="12" max="12" width="15" style="98" customWidth="1"/>
    <col min="13" max="13" width="14" style="98" customWidth="1"/>
    <col min="14" max="14" width="16" style="98" customWidth="1"/>
    <col min="15" max="15" width="14" style="98" customWidth="1"/>
    <col min="16" max="16" width="20" style="98" customWidth="1"/>
    <col min="17" max="16384" width="9" style="98"/>
  </cols>
  <sheetData>
    <row r="1" spans="1:16" ht="18" thickBot="1">
      <c r="A1" s="341" t="s">
        <v>1737</v>
      </c>
      <c r="B1" s="341" t="s">
        <v>1738</v>
      </c>
      <c r="C1" s="341" t="s">
        <v>1739</v>
      </c>
      <c r="D1" s="342"/>
      <c r="E1" s="342"/>
      <c r="F1" s="342"/>
      <c r="G1" s="342"/>
      <c r="H1" s="342"/>
      <c r="I1" s="342"/>
      <c r="J1" s="342"/>
      <c r="K1" s="342"/>
      <c r="L1" s="342"/>
      <c r="M1" s="342"/>
      <c r="N1" s="342"/>
      <c r="O1" s="342"/>
      <c r="P1" s="342"/>
    </row>
    <row r="2" spans="1:16" ht="20.25">
      <c r="A2" s="343" t="s">
        <v>3263</v>
      </c>
      <c r="B2" s="343" t="s">
        <v>0</v>
      </c>
      <c r="C2" s="343"/>
      <c r="D2" s="316"/>
      <c r="E2" s="481" t="s">
        <v>3264</v>
      </c>
      <c r="F2" s="482"/>
      <c r="G2" s="482"/>
      <c r="H2" s="482"/>
      <c r="I2" s="482"/>
      <c r="J2" s="482"/>
      <c r="K2" s="483"/>
      <c r="L2" s="345"/>
      <c r="M2" s="484" t="s">
        <v>3265</v>
      </c>
      <c r="N2" s="485"/>
      <c r="O2" s="486"/>
      <c r="P2" s="346"/>
    </row>
    <row r="3" spans="1:16" ht="21">
      <c r="A3" s="343" t="s">
        <v>3266</v>
      </c>
      <c r="B3" s="343" t="s">
        <v>1</v>
      </c>
      <c r="C3" s="343"/>
      <c r="D3" s="348"/>
      <c r="E3" s="349" t="s">
        <v>3267</v>
      </c>
      <c r="F3" s="350" t="s">
        <v>3268</v>
      </c>
      <c r="G3" s="351" t="s">
        <v>3269</v>
      </c>
      <c r="H3" s="351" t="s">
        <v>3270</v>
      </c>
      <c r="I3" s="351" t="s">
        <v>3271</v>
      </c>
      <c r="J3" s="351" t="s">
        <v>3272</v>
      </c>
      <c r="K3" s="352" t="s">
        <v>3273</v>
      </c>
      <c r="L3" s="348"/>
      <c r="M3" s="353" t="s">
        <v>3274</v>
      </c>
      <c r="N3" s="350" t="s">
        <v>3275</v>
      </c>
      <c r="O3" s="354" t="s">
        <v>3276</v>
      </c>
      <c r="P3" s="355" t="s">
        <v>3277</v>
      </c>
    </row>
    <row r="4" spans="1:16" ht="20.25">
      <c r="A4" s="343" t="s">
        <v>3278</v>
      </c>
      <c r="B4" s="343" t="s">
        <v>2</v>
      </c>
      <c r="C4" s="343"/>
      <c r="D4" s="342"/>
      <c r="E4" s="356"/>
      <c r="F4" s="342">
        <v>375</v>
      </c>
      <c r="G4" s="342">
        <v>1525</v>
      </c>
      <c r="H4" s="342">
        <v>3425</v>
      </c>
      <c r="I4" s="342">
        <v>6300</v>
      </c>
      <c r="J4" s="342">
        <v>11525</v>
      </c>
      <c r="K4" s="357">
        <v>28800</v>
      </c>
      <c r="L4" s="342"/>
      <c r="M4" s="358" t="s">
        <v>3279</v>
      </c>
      <c r="N4" s="359">
        <v>1500</v>
      </c>
      <c r="O4" s="487">
        <v>16800</v>
      </c>
      <c r="P4" s="360" t="s">
        <v>3280</v>
      </c>
    </row>
    <row r="5" spans="1:16" ht="20.25">
      <c r="A5" s="343" t="s">
        <v>3281</v>
      </c>
      <c r="B5" s="343" t="s">
        <v>3</v>
      </c>
      <c r="C5" s="343"/>
      <c r="D5" s="342"/>
      <c r="E5" s="356"/>
      <c r="F5" s="342">
        <v>500</v>
      </c>
      <c r="G5" s="342">
        <v>1650</v>
      </c>
      <c r="H5" s="342">
        <v>3725</v>
      </c>
      <c r="I5" s="342">
        <v>6600</v>
      </c>
      <c r="J5" s="342">
        <v>12475</v>
      </c>
      <c r="K5" s="357">
        <v>31200</v>
      </c>
      <c r="L5" s="342"/>
      <c r="M5" s="358" t="s">
        <v>3282</v>
      </c>
      <c r="N5" s="359">
        <v>900</v>
      </c>
      <c r="O5" s="488"/>
      <c r="P5" s="360" t="s">
        <v>3283</v>
      </c>
    </row>
    <row r="6" spans="1:16" ht="21" thickBot="1">
      <c r="A6" s="343" t="s">
        <v>3284</v>
      </c>
      <c r="B6" s="343" t="s">
        <v>4</v>
      </c>
      <c r="C6" s="343"/>
      <c r="D6" s="342"/>
      <c r="E6" s="356"/>
      <c r="F6" s="342">
        <v>625</v>
      </c>
      <c r="G6" s="342">
        <v>1775</v>
      </c>
      <c r="H6" s="342">
        <v>4000</v>
      </c>
      <c r="I6" s="342">
        <v>6900</v>
      </c>
      <c r="J6" s="342">
        <v>13450</v>
      </c>
      <c r="K6" s="357">
        <v>33600</v>
      </c>
      <c r="L6" s="342"/>
      <c r="M6" s="358" t="s">
        <v>3285</v>
      </c>
      <c r="N6" s="342">
        <v>180</v>
      </c>
      <c r="O6" s="357">
        <v>1260</v>
      </c>
      <c r="P6" s="361" t="s">
        <v>3286</v>
      </c>
    </row>
    <row r="7" spans="1:16" ht="20.25">
      <c r="A7" s="343" t="s">
        <v>3287</v>
      </c>
      <c r="B7" s="343" t="s">
        <v>5</v>
      </c>
      <c r="C7" s="343"/>
      <c r="D7" s="342"/>
      <c r="E7" s="356"/>
      <c r="F7" s="342">
        <v>725</v>
      </c>
      <c r="G7" s="342">
        <v>1875</v>
      </c>
      <c r="H7" s="342">
        <v>4300</v>
      </c>
      <c r="I7" s="342">
        <v>7175</v>
      </c>
      <c r="J7" s="342">
        <v>14400</v>
      </c>
      <c r="K7" s="357">
        <v>36000</v>
      </c>
      <c r="L7" s="362" t="s">
        <v>3288</v>
      </c>
      <c r="M7" s="363" t="s">
        <v>1540</v>
      </c>
      <c r="N7" s="364">
        <f>SUM(N4:N6)</f>
        <v>2580</v>
      </c>
      <c r="O7" s="354">
        <v>18060</v>
      </c>
      <c r="P7" s="361" t="s">
        <v>3283</v>
      </c>
    </row>
    <row r="8" spans="1:16" ht="20.25">
      <c r="A8" s="343">
        <v>1</v>
      </c>
      <c r="B8" s="343" t="s">
        <v>6</v>
      </c>
      <c r="C8" s="343" t="s">
        <v>27</v>
      </c>
      <c r="D8" s="342"/>
      <c r="E8" s="356"/>
      <c r="F8" s="342">
        <v>850</v>
      </c>
      <c r="G8" s="342">
        <v>2000</v>
      </c>
      <c r="H8" s="342">
        <v>4575</v>
      </c>
      <c r="I8" s="342">
        <v>7475</v>
      </c>
      <c r="J8" s="342">
        <v>15350</v>
      </c>
      <c r="K8" s="365">
        <v>232350</v>
      </c>
      <c r="L8" s="366" t="s">
        <v>3289</v>
      </c>
      <c r="M8" s="367"/>
      <c r="N8" s="342"/>
      <c r="O8" s="357"/>
      <c r="P8" s="368" t="s">
        <v>3290</v>
      </c>
    </row>
    <row r="9" spans="1:16" ht="20.25">
      <c r="A9" s="343">
        <v>2</v>
      </c>
      <c r="B9" s="343" t="s">
        <v>8</v>
      </c>
      <c r="C9" s="343" t="s">
        <v>27</v>
      </c>
      <c r="D9" s="342"/>
      <c r="E9" s="369"/>
      <c r="F9" s="342">
        <v>950</v>
      </c>
      <c r="G9" s="342">
        <v>2375</v>
      </c>
      <c r="H9" s="342">
        <v>4875</v>
      </c>
      <c r="I9" s="342">
        <v>7750</v>
      </c>
      <c r="J9" s="342">
        <v>16325</v>
      </c>
      <c r="K9" s="365">
        <v>258950</v>
      </c>
      <c r="L9" s="370">
        <f>SUM(K8:K12)</f>
        <v>1430000</v>
      </c>
      <c r="M9" s="358" t="s">
        <v>3291</v>
      </c>
      <c r="N9" s="348" t="s">
        <v>3292</v>
      </c>
      <c r="O9" s="371" t="s">
        <v>3293</v>
      </c>
      <c r="P9" s="368" t="s">
        <v>3283</v>
      </c>
    </row>
    <row r="10" spans="1:16" ht="20.25">
      <c r="A10" s="343">
        <v>3</v>
      </c>
      <c r="B10" s="343" t="s">
        <v>9</v>
      </c>
      <c r="C10" s="343" t="s">
        <v>27</v>
      </c>
      <c r="D10" s="342"/>
      <c r="E10" s="356"/>
      <c r="F10" s="342">
        <v>1075</v>
      </c>
      <c r="G10" s="342">
        <v>2500</v>
      </c>
      <c r="H10" s="342">
        <v>5150</v>
      </c>
      <c r="I10" s="342">
        <v>8050</v>
      </c>
      <c r="J10" s="342">
        <v>17275</v>
      </c>
      <c r="K10" s="365">
        <v>285750</v>
      </c>
      <c r="L10" s="366" t="s">
        <v>3294</v>
      </c>
      <c r="M10" s="358" t="s">
        <v>3295</v>
      </c>
      <c r="N10" s="348" t="s">
        <v>3296</v>
      </c>
      <c r="O10" s="372" t="s">
        <v>3297</v>
      </c>
      <c r="P10" s="373"/>
    </row>
    <row r="11" spans="1:16" ht="20.25">
      <c r="A11" s="343">
        <v>4</v>
      </c>
      <c r="B11" s="343" t="s">
        <v>10</v>
      </c>
      <c r="C11" s="343" t="s">
        <v>27</v>
      </c>
      <c r="D11" s="342"/>
      <c r="E11" s="356"/>
      <c r="F11" s="342">
        <v>1200</v>
      </c>
      <c r="G11" s="342">
        <v>2625</v>
      </c>
      <c r="H11" s="342">
        <v>5450</v>
      </c>
      <c r="I11" s="342">
        <v>8325</v>
      </c>
      <c r="J11" s="342">
        <v>18250</v>
      </c>
      <c r="K11" s="365">
        <v>312825</v>
      </c>
      <c r="L11" s="366" t="s">
        <v>3298</v>
      </c>
      <c r="M11" s="489" t="s">
        <v>3299</v>
      </c>
      <c r="N11" s="490"/>
      <c r="O11" s="488"/>
      <c r="P11" s="374" t="s">
        <v>3300</v>
      </c>
    </row>
    <row r="12" spans="1:16" ht="21" thickBot="1">
      <c r="A12" s="343">
        <v>5</v>
      </c>
      <c r="B12" s="343" t="s">
        <v>11</v>
      </c>
      <c r="C12" s="343" t="s">
        <v>27</v>
      </c>
      <c r="D12" s="342"/>
      <c r="E12" s="369"/>
      <c r="F12" s="348">
        <v>1300</v>
      </c>
      <c r="G12" s="348">
        <v>2775</v>
      </c>
      <c r="H12" s="348">
        <v>5725</v>
      </c>
      <c r="I12" s="348">
        <v>8625</v>
      </c>
      <c r="J12" s="348">
        <v>19200</v>
      </c>
      <c r="K12" s="375">
        <v>340125</v>
      </c>
      <c r="L12" s="376" t="s">
        <v>3301</v>
      </c>
      <c r="M12" s="367"/>
      <c r="N12" s="342"/>
      <c r="O12" s="357"/>
      <c r="P12" s="374" t="s">
        <v>3302</v>
      </c>
    </row>
    <row r="13" spans="1:16" ht="20.25">
      <c r="A13" s="343">
        <v>6</v>
      </c>
      <c r="B13" s="344" t="s">
        <v>12</v>
      </c>
      <c r="C13" s="343" t="s">
        <v>27</v>
      </c>
      <c r="D13" s="348"/>
      <c r="E13" s="369"/>
      <c r="F13" s="342">
        <v>1425</v>
      </c>
      <c r="G13" s="342">
        <v>2825</v>
      </c>
      <c r="H13" s="342">
        <v>6025</v>
      </c>
      <c r="I13" s="342">
        <v>10550</v>
      </c>
      <c r="J13" s="342">
        <v>26400</v>
      </c>
      <c r="K13" s="372" t="s">
        <v>1539</v>
      </c>
      <c r="L13" s="348"/>
      <c r="M13" s="367" t="s">
        <v>3303</v>
      </c>
      <c r="N13" s="491" t="s">
        <v>3304</v>
      </c>
      <c r="O13" s="488"/>
      <c r="P13" s="377" t="s">
        <v>3305</v>
      </c>
    </row>
    <row r="14" spans="1:16" ht="21.75" thickBot="1">
      <c r="A14" s="343">
        <v>7</v>
      </c>
      <c r="B14" s="344" t="s">
        <v>13</v>
      </c>
      <c r="C14" s="343" t="s">
        <v>27</v>
      </c>
      <c r="D14" s="342"/>
      <c r="E14" s="378" t="s">
        <v>3306</v>
      </c>
      <c r="F14" s="379">
        <f t="shared" ref="F14:K14" si="0">SUM(F4:F13)</f>
        <v>9025</v>
      </c>
      <c r="G14" s="379">
        <f t="shared" si="0"/>
        <v>21925</v>
      </c>
      <c r="H14" s="379">
        <f t="shared" si="0"/>
        <v>47250</v>
      </c>
      <c r="I14" s="379">
        <f t="shared" si="0"/>
        <v>77750</v>
      </c>
      <c r="J14" s="379">
        <f t="shared" si="0"/>
        <v>164650</v>
      </c>
      <c r="K14" s="380">
        <f t="shared" si="0"/>
        <v>1559600</v>
      </c>
      <c r="L14" s="342"/>
      <c r="M14" s="381" t="s">
        <v>3307</v>
      </c>
      <c r="N14" s="479" t="s">
        <v>3308</v>
      </c>
      <c r="O14" s="480"/>
      <c r="P14" s="374" t="s">
        <v>3309</v>
      </c>
    </row>
    <row r="15" spans="1:16" ht="17.25">
      <c r="A15" s="343">
        <v>8</v>
      </c>
      <c r="B15" s="344" t="s">
        <v>14</v>
      </c>
      <c r="C15" s="343" t="s">
        <v>27</v>
      </c>
      <c r="D15" s="342"/>
      <c r="E15" s="342"/>
      <c r="F15" s="342"/>
      <c r="G15" s="342"/>
      <c r="H15" s="342"/>
      <c r="I15" s="342"/>
      <c r="J15" s="342"/>
      <c r="K15" s="342"/>
      <c r="L15" s="342"/>
      <c r="M15" s="342"/>
      <c r="N15" s="342"/>
      <c r="O15" s="342"/>
      <c r="P15" s="342"/>
    </row>
    <row r="16" spans="1:16" ht="18" thickBot="1">
      <c r="A16" s="343">
        <v>9</v>
      </c>
      <c r="B16" s="344" t="s">
        <v>15</v>
      </c>
      <c r="C16" s="343" t="s">
        <v>27</v>
      </c>
      <c r="D16" s="342"/>
      <c r="E16" s="342"/>
      <c r="F16" s="342"/>
      <c r="G16" s="342"/>
      <c r="H16" s="342"/>
      <c r="I16" s="342"/>
      <c r="J16" s="342"/>
      <c r="K16" s="342"/>
      <c r="L16" s="342"/>
      <c r="M16" s="342"/>
      <c r="N16" s="342"/>
      <c r="O16" s="342"/>
      <c r="P16" s="342"/>
    </row>
    <row r="17" spans="1:16" ht="21">
      <c r="A17" s="343">
        <v>10</v>
      </c>
      <c r="B17" s="344" t="s">
        <v>16</v>
      </c>
      <c r="C17" s="343" t="s">
        <v>27</v>
      </c>
      <c r="D17" s="382"/>
      <c r="E17" s="495" t="s">
        <v>1740</v>
      </c>
      <c r="F17" s="497" t="s">
        <v>1741</v>
      </c>
      <c r="G17" s="498"/>
      <c r="H17" s="499"/>
      <c r="I17" s="497" t="s">
        <v>1742</v>
      </c>
      <c r="J17" s="493"/>
      <c r="K17" s="501"/>
      <c r="L17" s="497" t="s">
        <v>1743</v>
      </c>
      <c r="M17" s="494"/>
      <c r="N17" s="481" t="s">
        <v>3310</v>
      </c>
      <c r="O17" s="486"/>
      <c r="P17" s="314"/>
    </row>
    <row r="18" spans="1:16" ht="20.25">
      <c r="A18" s="343">
        <v>11</v>
      </c>
      <c r="B18" s="343" t="s">
        <v>17</v>
      </c>
      <c r="C18" s="343" t="s">
        <v>27</v>
      </c>
      <c r="D18" s="314"/>
      <c r="E18" s="496"/>
      <c r="F18" s="383" t="s">
        <v>1521</v>
      </c>
      <c r="G18" s="383" t="s">
        <v>1522</v>
      </c>
      <c r="H18" s="500"/>
      <c r="I18" s="383" t="s">
        <v>1521</v>
      </c>
      <c r="J18" s="383" t="s">
        <v>1522</v>
      </c>
      <c r="K18" s="500"/>
      <c r="L18" s="383" t="s">
        <v>1521</v>
      </c>
      <c r="M18" s="384" t="s">
        <v>1522</v>
      </c>
      <c r="N18" s="353" t="s">
        <v>1537</v>
      </c>
      <c r="O18" s="354" t="s">
        <v>1538</v>
      </c>
      <c r="P18" s="314"/>
    </row>
    <row r="19" spans="1:16" ht="20.25">
      <c r="A19" s="343">
        <v>12</v>
      </c>
      <c r="B19" s="344" t="s">
        <v>18</v>
      </c>
      <c r="C19" s="343" t="s">
        <v>27</v>
      </c>
      <c r="D19" s="314"/>
      <c r="E19" s="369" t="s">
        <v>1523</v>
      </c>
      <c r="F19" s="347" t="s">
        <v>1744</v>
      </c>
      <c r="G19" s="385" t="s">
        <v>1524</v>
      </c>
      <c r="H19" s="369" t="s">
        <v>1523</v>
      </c>
      <c r="I19" s="347" t="s">
        <v>1744</v>
      </c>
      <c r="J19" s="385" t="s">
        <v>1524</v>
      </c>
      <c r="K19" s="369" t="s">
        <v>1523</v>
      </c>
      <c r="L19" s="347" t="s">
        <v>1744</v>
      </c>
      <c r="M19" s="386" t="s">
        <v>1524</v>
      </c>
      <c r="N19" s="367">
        <v>1</v>
      </c>
      <c r="O19" s="357">
        <v>1000</v>
      </c>
      <c r="P19" s="314"/>
    </row>
    <row r="20" spans="1:16" ht="20.25">
      <c r="A20" s="343">
        <v>13</v>
      </c>
      <c r="B20" s="344" t="s">
        <v>19</v>
      </c>
      <c r="C20" s="343" t="s">
        <v>27</v>
      </c>
      <c r="D20" s="314"/>
      <c r="E20" s="369" t="s">
        <v>1525</v>
      </c>
      <c r="F20" s="347" t="s">
        <v>1745</v>
      </c>
      <c r="G20" s="387" t="s">
        <v>1526</v>
      </c>
      <c r="H20" s="369" t="s">
        <v>1525</v>
      </c>
      <c r="I20" s="347" t="s">
        <v>1745</v>
      </c>
      <c r="J20" s="387" t="s">
        <v>1526</v>
      </c>
      <c r="K20" s="369" t="s">
        <v>1525</v>
      </c>
      <c r="L20" s="347" t="s">
        <v>1745</v>
      </c>
      <c r="M20" s="388" t="s">
        <v>1526</v>
      </c>
      <c r="N20" s="367">
        <v>2</v>
      </c>
      <c r="O20" s="357">
        <v>1550</v>
      </c>
      <c r="P20" s="314"/>
    </row>
    <row r="21" spans="1:16" ht="20.25">
      <c r="A21" s="343">
        <v>14</v>
      </c>
      <c r="B21" s="344" t="s">
        <v>20</v>
      </c>
      <c r="C21" s="343" t="s">
        <v>27</v>
      </c>
      <c r="D21" s="314"/>
      <c r="E21" s="369" t="s">
        <v>1527</v>
      </c>
      <c r="F21" s="347" t="s">
        <v>1746</v>
      </c>
      <c r="G21" s="385" t="s">
        <v>1524</v>
      </c>
      <c r="H21" s="369" t="s">
        <v>1527</v>
      </c>
      <c r="I21" s="347" t="s">
        <v>1746</v>
      </c>
      <c r="J21" s="385" t="s">
        <v>1524</v>
      </c>
      <c r="K21" s="369" t="s">
        <v>1527</v>
      </c>
      <c r="L21" s="347" t="s">
        <v>1746</v>
      </c>
      <c r="M21" s="386" t="s">
        <v>1524</v>
      </c>
      <c r="N21" s="367">
        <v>3</v>
      </c>
      <c r="O21" s="357">
        <v>2050</v>
      </c>
      <c r="P21" s="314"/>
    </row>
    <row r="22" spans="1:16" ht="20.25">
      <c r="A22" s="343">
        <v>15</v>
      </c>
      <c r="B22" s="344" t="s">
        <v>21</v>
      </c>
      <c r="C22" s="343" t="s">
        <v>27</v>
      </c>
      <c r="D22" s="314"/>
      <c r="E22" s="369" t="s">
        <v>1528</v>
      </c>
      <c r="F22" s="347" t="s">
        <v>1747</v>
      </c>
      <c r="G22" s="387" t="s">
        <v>1526</v>
      </c>
      <c r="H22" s="369" t="s">
        <v>1528</v>
      </c>
      <c r="I22" s="347" t="s">
        <v>1747</v>
      </c>
      <c r="J22" s="387" t="s">
        <v>1526</v>
      </c>
      <c r="K22" s="369" t="s">
        <v>1528</v>
      </c>
      <c r="L22" s="347" t="s">
        <v>1747</v>
      </c>
      <c r="M22" s="388" t="s">
        <v>1526</v>
      </c>
      <c r="N22" s="367">
        <v>4</v>
      </c>
      <c r="O22" s="357">
        <v>2600</v>
      </c>
      <c r="P22" s="314"/>
    </row>
    <row r="23" spans="1:16" ht="20.25">
      <c r="A23" s="343">
        <v>16</v>
      </c>
      <c r="B23" s="344" t="s">
        <v>22</v>
      </c>
      <c r="C23" s="343" t="s">
        <v>27</v>
      </c>
      <c r="D23" s="314"/>
      <c r="E23" s="369" t="s">
        <v>1529</v>
      </c>
      <c r="F23" s="347" t="s">
        <v>1748</v>
      </c>
      <c r="G23" s="385" t="s">
        <v>1524</v>
      </c>
      <c r="H23" s="369" t="s">
        <v>1529</v>
      </c>
      <c r="I23" s="347" t="s">
        <v>1748</v>
      </c>
      <c r="J23" s="385" t="s">
        <v>1524</v>
      </c>
      <c r="K23" s="369" t="s">
        <v>1529</v>
      </c>
      <c r="L23" s="347" t="s">
        <v>1748</v>
      </c>
      <c r="M23" s="386" t="s">
        <v>1524</v>
      </c>
      <c r="N23" s="367">
        <v>5</v>
      </c>
      <c r="O23" s="357">
        <v>3175</v>
      </c>
      <c r="P23" s="314"/>
    </row>
    <row r="24" spans="1:16" ht="20.25">
      <c r="A24" s="343">
        <v>17</v>
      </c>
      <c r="B24" s="344" t="s">
        <v>23</v>
      </c>
      <c r="C24" s="343" t="s">
        <v>27</v>
      </c>
      <c r="D24" s="314"/>
      <c r="E24" s="369" t="s">
        <v>1530</v>
      </c>
      <c r="F24" s="347" t="s">
        <v>1749</v>
      </c>
      <c r="G24" s="387" t="s">
        <v>1526</v>
      </c>
      <c r="H24" s="369" t="s">
        <v>1530</v>
      </c>
      <c r="I24" s="347" t="s">
        <v>1749</v>
      </c>
      <c r="J24" s="387" t="s">
        <v>1526</v>
      </c>
      <c r="K24" s="369" t="s">
        <v>1530</v>
      </c>
      <c r="L24" s="347" t="s">
        <v>1749</v>
      </c>
      <c r="M24" s="388" t="s">
        <v>1526</v>
      </c>
      <c r="N24" s="367">
        <v>6</v>
      </c>
      <c r="O24" s="357">
        <v>3750</v>
      </c>
      <c r="P24" s="314"/>
    </row>
    <row r="25" spans="1:16" ht="20.25">
      <c r="A25" s="343">
        <v>18</v>
      </c>
      <c r="B25" s="344" t="s">
        <v>24</v>
      </c>
      <c r="C25" s="343" t="s">
        <v>27</v>
      </c>
      <c r="D25" s="314"/>
      <c r="E25" s="369" t="s">
        <v>1531</v>
      </c>
      <c r="F25" s="347" t="s">
        <v>1744</v>
      </c>
      <c r="G25" s="385" t="s">
        <v>1524</v>
      </c>
      <c r="H25" s="369" t="s">
        <v>1531</v>
      </c>
      <c r="I25" s="347" t="s">
        <v>1744</v>
      </c>
      <c r="J25" s="385" t="s">
        <v>1524</v>
      </c>
      <c r="K25" s="369" t="s">
        <v>1531</v>
      </c>
      <c r="L25" s="347" t="s">
        <v>1744</v>
      </c>
      <c r="M25" s="386" t="s">
        <v>1524</v>
      </c>
      <c r="N25" s="367">
        <v>7</v>
      </c>
      <c r="O25" s="357">
        <v>4350</v>
      </c>
      <c r="P25" s="314"/>
    </row>
    <row r="26" spans="1:16" ht="20.25">
      <c r="A26" s="343">
        <v>19</v>
      </c>
      <c r="B26" s="344" t="s">
        <v>25</v>
      </c>
      <c r="C26" s="343" t="s">
        <v>27</v>
      </c>
      <c r="D26" s="314"/>
      <c r="E26" s="369" t="s">
        <v>1532</v>
      </c>
      <c r="F26" s="347" t="s">
        <v>1745</v>
      </c>
      <c r="G26" s="387" t="s">
        <v>1526</v>
      </c>
      <c r="H26" s="369" t="s">
        <v>1532</v>
      </c>
      <c r="I26" s="347" t="s">
        <v>1745</v>
      </c>
      <c r="J26" s="387" t="s">
        <v>1526</v>
      </c>
      <c r="K26" s="369" t="s">
        <v>1532</v>
      </c>
      <c r="L26" s="347" t="s">
        <v>1745</v>
      </c>
      <c r="M26" s="388" t="s">
        <v>1526</v>
      </c>
      <c r="N26" s="367">
        <v>8</v>
      </c>
      <c r="O26" s="357">
        <v>4975</v>
      </c>
      <c r="P26" s="314"/>
    </row>
    <row r="27" spans="1:16" ht="20.25">
      <c r="A27" s="343">
        <v>20</v>
      </c>
      <c r="B27" s="344" t="s">
        <v>26</v>
      </c>
      <c r="C27" s="343" t="s">
        <v>27</v>
      </c>
      <c r="D27" s="314"/>
      <c r="E27" s="369" t="s">
        <v>1533</v>
      </c>
      <c r="F27" s="347" t="s">
        <v>1746</v>
      </c>
      <c r="G27" s="385" t="s">
        <v>1524</v>
      </c>
      <c r="H27" s="369" t="s">
        <v>1533</v>
      </c>
      <c r="I27" s="347" t="s">
        <v>1746</v>
      </c>
      <c r="J27" s="385" t="s">
        <v>1524</v>
      </c>
      <c r="K27" s="369" t="s">
        <v>1533</v>
      </c>
      <c r="L27" s="347" t="s">
        <v>1746</v>
      </c>
      <c r="M27" s="386" t="s">
        <v>1524</v>
      </c>
      <c r="N27" s="367">
        <v>9</v>
      </c>
      <c r="O27" s="357">
        <v>5650</v>
      </c>
      <c r="P27" s="314"/>
    </row>
    <row r="28" spans="1:16" ht="20.25">
      <c r="A28" s="343">
        <v>21</v>
      </c>
      <c r="B28" s="344" t="s">
        <v>28</v>
      </c>
      <c r="C28" s="343" t="s">
        <v>27</v>
      </c>
      <c r="D28" s="314"/>
      <c r="E28" s="369" t="s">
        <v>1534</v>
      </c>
      <c r="F28" s="347" t="s">
        <v>1747</v>
      </c>
      <c r="G28" s="387" t="s">
        <v>1526</v>
      </c>
      <c r="H28" s="369" t="s">
        <v>1534</v>
      </c>
      <c r="I28" s="347" t="s">
        <v>1747</v>
      </c>
      <c r="J28" s="387" t="s">
        <v>1526</v>
      </c>
      <c r="K28" s="369" t="s">
        <v>1534</v>
      </c>
      <c r="L28" s="347" t="s">
        <v>1747</v>
      </c>
      <c r="M28" s="388" t="s">
        <v>1526</v>
      </c>
      <c r="N28" s="367">
        <v>10</v>
      </c>
      <c r="O28" s="372" t="s">
        <v>1539</v>
      </c>
      <c r="P28" s="314"/>
    </row>
    <row r="29" spans="1:16" ht="21" thickBot="1">
      <c r="A29" s="343">
        <v>22</v>
      </c>
      <c r="B29" s="344" t="s">
        <v>29</v>
      </c>
      <c r="C29" s="343" t="s">
        <v>27</v>
      </c>
      <c r="D29" s="314"/>
      <c r="E29" s="369" t="s">
        <v>1535</v>
      </c>
      <c r="F29" s="347" t="s">
        <v>1748</v>
      </c>
      <c r="G29" s="385" t="s">
        <v>1524</v>
      </c>
      <c r="H29" s="369" t="s">
        <v>1535</v>
      </c>
      <c r="I29" s="347" t="s">
        <v>1748</v>
      </c>
      <c r="J29" s="385" t="s">
        <v>1524</v>
      </c>
      <c r="K29" s="369" t="s">
        <v>1535</v>
      </c>
      <c r="L29" s="347" t="s">
        <v>1748</v>
      </c>
      <c r="M29" s="386" t="s">
        <v>1524</v>
      </c>
      <c r="N29" s="389" t="s">
        <v>1540</v>
      </c>
      <c r="O29" s="390">
        <f>SUM(O19:O28)</f>
        <v>29100</v>
      </c>
      <c r="P29" s="314"/>
    </row>
    <row r="30" spans="1:16" ht="21" thickBot="1">
      <c r="A30" s="343">
        <v>23</v>
      </c>
      <c r="B30" s="344" t="s">
        <v>30</v>
      </c>
      <c r="C30" s="343" t="s">
        <v>27</v>
      </c>
      <c r="D30" s="314"/>
      <c r="E30" s="369" t="s">
        <v>1536</v>
      </c>
      <c r="F30" s="347" t="s">
        <v>1749</v>
      </c>
      <c r="G30" s="387" t="s">
        <v>1526</v>
      </c>
      <c r="H30" s="369" t="s">
        <v>1536</v>
      </c>
      <c r="I30" s="347" t="s">
        <v>1749</v>
      </c>
      <c r="J30" s="387" t="s">
        <v>1526</v>
      </c>
      <c r="K30" s="369" t="s">
        <v>1536</v>
      </c>
      <c r="L30" s="347" t="s">
        <v>1749</v>
      </c>
      <c r="M30" s="388" t="s">
        <v>1526</v>
      </c>
      <c r="N30" s="342"/>
      <c r="O30" s="342"/>
      <c r="P30" s="342"/>
    </row>
    <row r="31" spans="1:16" ht="21">
      <c r="A31" s="343">
        <v>24</v>
      </c>
      <c r="B31" s="344" t="s">
        <v>31</v>
      </c>
      <c r="C31" s="343" t="s">
        <v>27</v>
      </c>
      <c r="D31" s="314"/>
      <c r="E31" s="492" t="s">
        <v>1750</v>
      </c>
      <c r="F31" s="493"/>
      <c r="G31" s="493"/>
      <c r="H31" s="493"/>
      <c r="I31" s="493"/>
      <c r="J31" s="493"/>
      <c r="K31" s="493"/>
      <c r="L31" s="493"/>
      <c r="M31" s="494"/>
      <c r="N31" s="342"/>
      <c r="O31" s="342"/>
      <c r="P31" s="342"/>
    </row>
    <row r="32" spans="1:16" ht="21">
      <c r="A32" s="343">
        <v>25</v>
      </c>
      <c r="B32" s="344" t="s">
        <v>32</v>
      </c>
      <c r="C32" s="343" t="s">
        <v>27</v>
      </c>
      <c r="D32" s="314"/>
      <c r="E32" s="391"/>
      <c r="F32" s="392"/>
      <c r="G32" s="345">
        <v>1</v>
      </c>
      <c r="H32" s="345">
        <v>2</v>
      </c>
      <c r="I32" s="345">
        <v>3</v>
      </c>
      <c r="J32" s="345">
        <v>4</v>
      </c>
      <c r="K32" s="345">
        <v>5</v>
      </c>
      <c r="L32" s="345">
        <v>6</v>
      </c>
      <c r="M32" s="393"/>
      <c r="N32" s="342"/>
      <c r="O32" s="342"/>
      <c r="P32" s="342"/>
    </row>
    <row r="33" spans="1:16" ht="21">
      <c r="A33" s="343">
        <v>26</v>
      </c>
      <c r="B33" s="344" t="s">
        <v>33</v>
      </c>
      <c r="C33" s="343" t="s">
        <v>27</v>
      </c>
      <c r="D33" s="314"/>
      <c r="E33" s="391"/>
      <c r="F33" s="347" t="s">
        <v>1751</v>
      </c>
      <c r="G33" s="387" t="s">
        <v>1526</v>
      </c>
      <c r="H33" s="385" t="s">
        <v>1524</v>
      </c>
      <c r="I33" s="387" t="s">
        <v>1526</v>
      </c>
      <c r="J33" s="385" t="s">
        <v>1524</v>
      </c>
      <c r="K33" s="387" t="s">
        <v>1526</v>
      </c>
      <c r="L33" s="385" t="s">
        <v>1524</v>
      </c>
      <c r="M33" s="393"/>
      <c r="N33" s="342"/>
      <c r="O33" s="342"/>
      <c r="P33" s="342"/>
    </row>
    <row r="34" spans="1:16" ht="21.75" thickBot="1">
      <c r="A34" s="343">
        <v>27</v>
      </c>
      <c r="B34" s="344" t="s">
        <v>34</v>
      </c>
      <c r="C34" s="343" t="s">
        <v>27</v>
      </c>
      <c r="D34" s="314"/>
      <c r="E34" s="394"/>
      <c r="F34" s="395" t="s">
        <v>1752</v>
      </c>
      <c r="G34" s="395" t="s">
        <v>1747</v>
      </c>
      <c r="H34" s="395" t="s">
        <v>1748</v>
      </c>
      <c r="I34" s="395" t="s">
        <v>1749</v>
      </c>
      <c r="J34" s="395" t="s">
        <v>1744</v>
      </c>
      <c r="K34" s="395" t="s">
        <v>1745</v>
      </c>
      <c r="L34" s="395" t="s">
        <v>1746</v>
      </c>
      <c r="M34" s="396"/>
      <c r="N34" s="342"/>
      <c r="O34" s="342"/>
      <c r="P34" s="342"/>
    </row>
    <row r="35" spans="1:16" ht="21">
      <c r="A35" s="343">
        <v>28</v>
      </c>
      <c r="B35" s="344" t="s">
        <v>35</v>
      </c>
      <c r="C35" s="343" t="s">
        <v>27</v>
      </c>
      <c r="D35" s="314"/>
      <c r="E35" s="314"/>
      <c r="F35" s="314"/>
      <c r="G35" s="314"/>
      <c r="H35" s="314"/>
      <c r="I35" s="314"/>
      <c r="J35" s="314"/>
      <c r="K35" s="397"/>
      <c r="L35" s="342"/>
      <c r="M35" s="342"/>
      <c r="N35" s="342"/>
      <c r="O35" s="342"/>
      <c r="P35" s="342"/>
    </row>
    <row r="36" spans="1:16" ht="20.25">
      <c r="A36" s="343">
        <v>29</v>
      </c>
      <c r="B36" s="344" t="s">
        <v>36</v>
      </c>
      <c r="C36" s="343" t="s">
        <v>27</v>
      </c>
      <c r="D36" s="345"/>
      <c r="E36" s="314"/>
      <c r="F36" s="314"/>
      <c r="G36" s="314"/>
      <c r="H36" s="314"/>
      <c r="I36" s="314"/>
      <c r="J36" s="314"/>
      <c r="K36" s="314"/>
      <c r="L36" s="314"/>
      <c r="M36" s="314"/>
      <c r="N36" s="342"/>
      <c r="O36" s="342"/>
      <c r="P36" s="342"/>
    </row>
    <row r="37" spans="1:16" ht="20.25">
      <c r="A37" s="343">
        <v>30</v>
      </c>
      <c r="B37" s="344" t="s">
        <v>37</v>
      </c>
      <c r="C37" s="343" t="s">
        <v>27</v>
      </c>
      <c r="D37" s="345"/>
      <c r="E37" s="314"/>
      <c r="F37" s="314"/>
      <c r="G37" s="314"/>
      <c r="H37" s="314"/>
      <c r="I37" s="314"/>
      <c r="J37" s="314"/>
      <c r="K37" s="314"/>
      <c r="L37" s="314"/>
      <c r="M37" s="314"/>
      <c r="N37" s="342"/>
      <c r="O37" s="342"/>
      <c r="P37" s="342"/>
    </row>
    <row r="38" spans="1:16" ht="17.25">
      <c r="A38" s="343">
        <v>31</v>
      </c>
      <c r="B38" s="344" t="s">
        <v>38</v>
      </c>
      <c r="C38" s="343" t="s">
        <v>27</v>
      </c>
      <c r="D38" s="342"/>
      <c r="E38" s="314"/>
      <c r="F38" s="314"/>
      <c r="G38" s="314"/>
      <c r="H38" s="314"/>
      <c r="I38" s="314"/>
      <c r="J38" s="314"/>
      <c r="K38" s="314"/>
      <c r="L38" s="314"/>
      <c r="M38" s="314"/>
      <c r="N38" s="342"/>
      <c r="O38" s="342"/>
      <c r="P38" s="342"/>
    </row>
    <row r="39" spans="1:16" ht="17.25">
      <c r="A39" s="343">
        <v>32</v>
      </c>
      <c r="B39" s="344" t="s">
        <v>39</v>
      </c>
      <c r="C39" s="343" t="s">
        <v>27</v>
      </c>
      <c r="D39" s="342"/>
      <c r="E39" s="314"/>
      <c r="F39" s="314"/>
      <c r="G39" s="314"/>
      <c r="H39" s="314"/>
      <c r="I39" s="314"/>
      <c r="J39" s="314"/>
      <c r="K39" s="314"/>
      <c r="L39" s="314"/>
      <c r="M39" s="314"/>
      <c r="N39" s="342"/>
      <c r="O39" s="342"/>
      <c r="P39" s="342"/>
    </row>
    <row r="40" spans="1:16" ht="17.25">
      <c r="A40" s="343">
        <v>33</v>
      </c>
      <c r="B40" s="344" t="s">
        <v>40</v>
      </c>
      <c r="C40" s="343" t="s">
        <v>27</v>
      </c>
      <c r="D40" s="342"/>
      <c r="E40" s="314"/>
      <c r="F40" s="314"/>
      <c r="G40" s="314"/>
      <c r="H40" s="314"/>
      <c r="I40" s="314"/>
      <c r="J40" s="314"/>
      <c r="K40" s="314"/>
      <c r="L40" s="314"/>
      <c r="M40" s="314"/>
      <c r="N40" s="342"/>
      <c r="O40" s="342"/>
      <c r="P40" s="342"/>
    </row>
    <row r="41" spans="1:16" ht="17.25">
      <c r="A41" s="343">
        <v>34</v>
      </c>
      <c r="B41" s="344" t="s">
        <v>41</v>
      </c>
      <c r="C41" s="343" t="s">
        <v>27</v>
      </c>
      <c r="D41" s="342"/>
      <c r="E41" s="314"/>
      <c r="F41" s="314"/>
      <c r="G41" s="314"/>
      <c r="H41" s="314"/>
      <c r="I41" s="314"/>
      <c r="J41" s="314"/>
      <c r="K41" s="314"/>
      <c r="L41" s="314"/>
      <c r="M41" s="314"/>
      <c r="N41" s="342"/>
      <c r="O41" s="342"/>
      <c r="P41" s="342"/>
    </row>
    <row r="42" spans="1:16" ht="17.25">
      <c r="A42" s="343">
        <v>35</v>
      </c>
      <c r="B42" s="344" t="s">
        <v>42</v>
      </c>
      <c r="C42" s="343" t="s">
        <v>27</v>
      </c>
      <c r="D42" s="342"/>
      <c r="E42" s="314"/>
      <c r="F42" s="314"/>
      <c r="G42" s="314"/>
      <c r="H42" s="314"/>
      <c r="I42" s="314"/>
      <c r="J42" s="314"/>
      <c r="K42" s="314"/>
      <c r="L42" s="314"/>
      <c r="M42" s="314"/>
      <c r="N42" s="342"/>
      <c r="O42" s="342"/>
      <c r="P42" s="342"/>
    </row>
    <row r="43" spans="1:16" ht="17.25">
      <c r="A43" s="343">
        <v>36</v>
      </c>
      <c r="B43" s="344" t="s">
        <v>43</v>
      </c>
      <c r="C43" s="343" t="s">
        <v>27</v>
      </c>
      <c r="D43" s="342"/>
      <c r="E43" s="314"/>
      <c r="F43" s="314"/>
      <c r="G43" s="314"/>
      <c r="H43" s="314"/>
      <c r="I43" s="314"/>
      <c r="J43" s="314"/>
      <c r="K43" s="314"/>
      <c r="L43" s="314"/>
      <c r="M43" s="314"/>
      <c r="N43" s="342"/>
      <c r="O43" s="342"/>
      <c r="P43" s="342"/>
    </row>
    <row r="44" spans="1:16" ht="17.25">
      <c r="A44" s="343">
        <v>37</v>
      </c>
      <c r="B44" s="344" t="s">
        <v>44</v>
      </c>
      <c r="C44" s="343" t="s">
        <v>27</v>
      </c>
      <c r="D44" s="342"/>
      <c r="E44" s="314"/>
      <c r="F44" s="314"/>
      <c r="G44" s="314"/>
      <c r="H44" s="314"/>
      <c r="I44" s="314"/>
      <c r="J44" s="314"/>
      <c r="K44" s="314"/>
      <c r="L44" s="314"/>
      <c r="M44" s="314"/>
      <c r="N44" s="342"/>
      <c r="O44" s="342"/>
      <c r="P44" s="342"/>
    </row>
    <row r="45" spans="1:16" ht="17.25">
      <c r="A45" s="343">
        <v>38</v>
      </c>
      <c r="B45" s="344" t="s">
        <v>45</v>
      </c>
      <c r="C45" s="343" t="s">
        <v>27</v>
      </c>
      <c r="D45" s="342"/>
      <c r="E45" s="314"/>
      <c r="F45" s="314"/>
      <c r="G45" s="314"/>
      <c r="H45" s="314"/>
      <c r="I45" s="314"/>
      <c r="J45" s="314"/>
      <c r="K45" s="314"/>
      <c r="L45" s="314"/>
      <c r="M45" s="314"/>
      <c r="N45" s="342"/>
      <c r="O45" s="342"/>
      <c r="P45" s="342"/>
    </row>
    <row r="46" spans="1:16" ht="16.5">
      <c r="A46" s="343">
        <v>39</v>
      </c>
      <c r="B46" s="344" t="s">
        <v>46</v>
      </c>
      <c r="C46" s="343" t="s">
        <v>27</v>
      </c>
      <c r="D46" s="316"/>
      <c r="E46" s="314"/>
      <c r="F46" s="314"/>
      <c r="G46" s="314"/>
      <c r="H46" s="314"/>
      <c r="I46" s="314"/>
      <c r="J46" s="314"/>
      <c r="K46" s="314"/>
      <c r="L46" s="314"/>
      <c r="M46" s="314"/>
      <c r="N46" s="316"/>
      <c r="O46" s="316"/>
      <c r="P46" s="316"/>
    </row>
    <row r="47" spans="1:16" ht="16.5">
      <c r="A47" s="343">
        <v>40</v>
      </c>
      <c r="B47" s="344" t="s">
        <v>47</v>
      </c>
      <c r="C47" s="343" t="s">
        <v>27</v>
      </c>
      <c r="D47" s="316"/>
      <c r="E47" s="314"/>
      <c r="F47" s="314"/>
      <c r="G47" s="314"/>
      <c r="H47" s="314"/>
      <c r="I47" s="314"/>
      <c r="J47" s="314"/>
      <c r="K47" s="314"/>
      <c r="L47" s="314"/>
      <c r="M47" s="314"/>
      <c r="N47" s="316"/>
      <c r="O47" s="316"/>
      <c r="P47" s="316"/>
    </row>
    <row r="48" spans="1:16" ht="16.5">
      <c r="A48" s="343">
        <v>41</v>
      </c>
      <c r="B48" s="344" t="s">
        <v>3311</v>
      </c>
      <c r="C48" s="343" t="s">
        <v>27</v>
      </c>
      <c r="D48" s="316"/>
      <c r="E48" s="314"/>
      <c r="F48" s="314"/>
      <c r="G48" s="314"/>
      <c r="H48" s="314"/>
      <c r="I48" s="314"/>
      <c r="J48" s="314"/>
      <c r="K48" s="314"/>
      <c r="L48" s="314"/>
      <c r="M48" s="314"/>
      <c r="N48" s="316"/>
      <c r="O48" s="316"/>
      <c r="P48" s="316"/>
    </row>
    <row r="49" spans="1:16" ht="16.5">
      <c r="A49" s="343">
        <v>42</v>
      </c>
      <c r="B49" s="344" t="s">
        <v>48</v>
      </c>
      <c r="C49" s="343" t="s">
        <v>27</v>
      </c>
      <c r="D49" s="316"/>
      <c r="E49" s="314"/>
      <c r="F49" s="314"/>
      <c r="G49" s="314"/>
      <c r="H49" s="314"/>
      <c r="I49" s="314"/>
      <c r="J49" s="314"/>
      <c r="K49" s="314"/>
      <c r="L49" s="314"/>
      <c r="M49" s="314"/>
      <c r="N49" s="316"/>
      <c r="O49" s="316"/>
      <c r="P49" s="316"/>
    </row>
    <row r="50" spans="1:16" ht="16.5">
      <c r="A50" s="343">
        <v>43</v>
      </c>
      <c r="B50" s="344" t="s">
        <v>49</v>
      </c>
      <c r="C50" s="343" t="s">
        <v>27</v>
      </c>
      <c r="D50" s="316"/>
      <c r="E50" s="314"/>
      <c r="F50" s="314"/>
      <c r="G50" s="314"/>
      <c r="H50" s="314"/>
      <c r="I50" s="314"/>
      <c r="J50" s="314"/>
      <c r="K50" s="314"/>
      <c r="L50" s="314"/>
      <c r="M50" s="314"/>
      <c r="N50" s="316"/>
      <c r="O50" s="316"/>
      <c r="P50" s="316"/>
    </row>
    <row r="51" spans="1:16" ht="16.5">
      <c r="A51" s="343">
        <v>44</v>
      </c>
      <c r="B51" s="344" t="s">
        <v>50</v>
      </c>
      <c r="C51" s="343" t="s">
        <v>27</v>
      </c>
      <c r="D51" s="316"/>
      <c r="E51" s="314"/>
      <c r="F51" s="314"/>
      <c r="G51" s="314"/>
      <c r="H51" s="314"/>
      <c r="I51" s="314"/>
      <c r="J51" s="314"/>
      <c r="K51" s="314"/>
      <c r="L51" s="314"/>
      <c r="M51" s="314"/>
      <c r="N51" s="316"/>
      <c r="O51" s="316"/>
      <c r="P51" s="316"/>
    </row>
    <row r="52" spans="1:16" ht="16.5">
      <c r="A52" s="343">
        <v>45</v>
      </c>
      <c r="B52" s="344" t="s">
        <v>51</v>
      </c>
      <c r="C52" s="343" t="s">
        <v>27</v>
      </c>
      <c r="D52" s="316"/>
      <c r="E52" s="314"/>
      <c r="F52" s="314"/>
      <c r="G52" s="314"/>
      <c r="H52" s="314"/>
      <c r="I52" s="314"/>
      <c r="J52" s="314"/>
      <c r="K52" s="314"/>
      <c r="L52" s="314"/>
      <c r="M52" s="314"/>
      <c r="N52" s="316"/>
      <c r="O52" s="316"/>
      <c r="P52" s="316"/>
    </row>
    <row r="53" spans="1:16" ht="16.5">
      <c r="A53" s="343">
        <v>46</v>
      </c>
      <c r="B53" s="344" t="s">
        <v>52</v>
      </c>
      <c r="C53" s="343" t="s">
        <v>27</v>
      </c>
      <c r="D53" s="316"/>
      <c r="E53" s="314"/>
      <c r="F53" s="314"/>
      <c r="G53" s="314"/>
      <c r="H53" s="314"/>
      <c r="I53" s="314"/>
      <c r="J53" s="314"/>
      <c r="K53" s="314"/>
      <c r="L53" s="314"/>
      <c r="M53" s="314"/>
      <c r="N53" s="316"/>
      <c r="O53" s="316"/>
      <c r="P53" s="316"/>
    </row>
    <row r="54" spans="1:16" ht="16.5">
      <c r="A54" s="343">
        <v>47</v>
      </c>
      <c r="B54" s="344" t="s">
        <v>53</v>
      </c>
      <c r="C54" s="343" t="s">
        <v>27</v>
      </c>
      <c r="D54" s="316"/>
      <c r="E54" s="316"/>
      <c r="F54" s="316"/>
      <c r="G54" s="316"/>
      <c r="H54" s="316"/>
      <c r="I54" s="316"/>
      <c r="J54" s="316"/>
      <c r="K54" s="316"/>
      <c r="L54" s="316"/>
      <c r="M54" s="316"/>
      <c r="N54" s="316"/>
      <c r="O54" s="316"/>
      <c r="P54" s="316"/>
    </row>
    <row r="55" spans="1:16" ht="16.5">
      <c r="A55" s="343">
        <v>48</v>
      </c>
      <c r="B55" s="344" t="s">
        <v>54</v>
      </c>
      <c r="C55" s="343" t="s">
        <v>27</v>
      </c>
      <c r="D55" s="316"/>
      <c r="E55" s="316"/>
      <c r="F55" s="316"/>
      <c r="G55" s="316"/>
      <c r="H55" s="316"/>
      <c r="I55" s="316"/>
      <c r="J55" s="316"/>
      <c r="K55" s="316"/>
      <c r="L55" s="316"/>
      <c r="M55" s="316"/>
      <c r="N55" s="316"/>
      <c r="O55" s="316"/>
      <c r="P55" s="316"/>
    </row>
    <row r="56" spans="1:16" ht="16.5">
      <c r="A56" s="343">
        <v>49</v>
      </c>
      <c r="B56" s="344" t="s">
        <v>55</v>
      </c>
      <c r="C56" s="343" t="s">
        <v>27</v>
      </c>
      <c r="D56" s="316"/>
      <c r="E56" s="316"/>
      <c r="F56" s="316"/>
      <c r="G56" s="316"/>
      <c r="H56" s="316"/>
      <c r="I56" s="316"/>
      <c r="J56" s="316"/>
      <c r="K56" s="316"/>
      <c r="L56" s="316"/>
      <c r="M56" s="316"/>
      <c r="N56" s="316"/>
      <c r="O56" s="316"/>
      <c r="P56" s="316"/>
    </row>
    <row r="57" spans="1:16" ht="16.5">
      <c r="A57" s="343">
        <v>50</v>
      </c>
      <c r="B57" s="344" t="s">
        <v>56</v>
      </c>
      <c r="C57" s="343" t="s">
        <v>27</v>
      </c>
      <c r="D57" s="316"/>
      <c r="E57" s="316"/>
      <c r="F57" s="316"/>
      <c r="G57" s="316"/>
      <c r="H57" s="316"/>
      <c r="I57" s="316"/>
      <c r="J57" s="316"/>
      <c r="K57" s="316"/>
      <c r="L57" s="316"/>
      <c r="M57" s="316"/>
      <c r="N57" s="316"/>
      <c r="O57" s="316"/>
      <c r="P57" s="316"/>
    </row>
    <row r="58" spans="1:16" ht="16.5">
      <c r="A58" s="343">
        <v>51</v>
      </c>
      <c r="B58" s="344" t="s">
        <v>57</v>
      </c>
      <c r="C58" s="343" t="s">
        <v>27</v>
      </c>
      <c r="D58" s="316"/>
      <c r="E58" s="316"/>
      <c r="F58" s="316"/>
      <c r="G58" s="316"/>
      <c r="H58" s="316"/>
      <c r="I58" s="316"/>
      <c r="J58" s="316"/>
      <c r="K58" s="316"/>
      <c r="L58" s="316"/>
      <c r="M58" s="316"/>
      <c r="N58" s="316"/>
      <c r="O58" s="316"/>
      <c r="P58" s="316"/>
    </row>
    <row r="59" spans="1:16" ht="16.5">
      <c r="A59" s="343">
        <v>52</v>
      </c>
      <c r="B59" s="344" t="s">
        <v>58</v>
      </c>
      <c r="C59" s="343" t="s">
        <v>27</v>
      </c>
      <c r="D59" s="316"/>
      <c r="E59" s="316"/>
      <c r="F59" s="316"/>
      <c r="G59" s="316"/>
      <c r="H59" s="316"/>
      <c r="I59" s="316"/>
      <c r="J59" s="316"/>
      <c r="K59" s="316"/>
      <c r="L59" s="316"/>
      <c r="M59" s="316"/>
      <c r="N59" s="316"/>
      <c r="O59" s="316"/>
      <c r="P59" s="316"/>
    </row>
    <row r="60" spans="1:16" ht="16.5">
      <c r="A60" s="343">
        <v>53</v>
      </c>
      <c r="B60" s="344" t="s">
        <v>59</v>
      </c>
      <c r="C60" s="343" t="s">
        <v>27</v>
      </c>
      <c r="D60" s="316"/>
      <c r="E60" s="316"/>
      <c r="F60" s="316"/>
      <c r="G60" s="316"/>
      <c r="H60" s="316"/>
      <c r="I60" s="316"/>
      <c r="J60" s="316"/>
      <c r="K60" s="316"/>
      <c r="L60" s="316"/>
      <c r="M60" s="316"/>
      <c r="N60" s="316"/>
      <c r="O60" s="316"/>
      <c r="P60" s="316"/>
    </row>
    <row r="61" spans="1:16" ht="16.5">
      <c r="A61" s="343">
        <v>54</v>
      </c>
      <c r="B61" s="344" t="s">
        <v>60</v>
      </c>
      <c r="C61" s="343" t="s">
        <v>27</v>
      </c>
      <c r="D61" s="316"/>
      <c r="E61" s="316"/>
      <c r="F61" s="316"/>
      <c r="G61" s="316"/>
      <c r="H61" s="316"/>
      <c r="I61" s="316"/>
      <c r="J61" s="316"/>
      <c r="K61" s="316"/>
      <c r="L61" s="316"/>
      <c r="M61" s="316"/>
      <c r="N61" s="316"/>
      <c r="O61" s="316"/>
      <c r="P61" s="316"/>
    </row>
    <row r="62" spans="1:16" ht="16.5">
      <c r="A62" s="343">
        <v>55</v>
      </c>
      <c r="B62" s="344" t="s">
        <v>61</v>
      </c>
      <c r="C62" s="343" t="s">
        <v>27</v>
      </c>
      <c r="D62" s="316"/>
      <c r="E62" s="316"/>
      <c r="F62" s="316"/>
      <c r="G62" s="316"/>
      <c r="H62" s="316"/>
      <c r="I62" s="316"/>
      <c r="J62" s="316"/>
      <c r="K62" s="316"/>
      <c r="L62" s="316"/>
      <c r="M62" s="316"/>
      <c r="N62" s="316"/>
      <c r="O62" s="316"/>
      <c r="P62" s="316"/>
    </row>
    <row r="63" spans="1:16" ht="16.5">
      <c r="A63" s="343">
        <v>56</v>
      </c>
      <c r="B63" s="344" t="s">
        <v>62</v>
      </c>
      <c r="C63" s="343" t="s">
        <v>27</v>
      </c>
      <c r="D63" s="316"/>
      <c r="E63" s="316"/>
      <c r="F63" s="316"/>
      <c r="G63" s="316"/>
      <c r="H63" s="316"/>
      <c r="I63" s="316"/>
      <c r="J63" s="316"/>
      <c r="K63" s="316"/>
      <c r="L63" s="316"/>
      <c r="M63" s="316"/>
      <c r="N63" s="316"/>
      <c r="O63" s="316"/>
      <c r="P63" s="316"/>
    </row>
    <row r="64" spans="1:16" ht="16.5">
      <c r="A64" s="343">
        <v>57</v>
      </c>
      <c r="B64" s="344" t="s">
        <v>63</v>
      </c>
      <c r="C64" s="343" t="s">
        <v>27</v>
      </c>
      <c r="D64" s="316"/>
      <c r="E64" s="316"/>
      <c r="F64" s="316"/>
      <c r="G64" s="316"/>
      <c r="H64" s="316"/>
      <c r="I64" s="316"/>
      <c r="J64" s="316"/>
      <c r="K64" s="316"/>
      <c r="L64" s="316"/>
      <c r="M64" s="316"/>
      <c r="N64" s="316"/>
      <c r="O64" s="316"/>
      <c r="P64" s="316"/>
    </row>
    <row r="65" spans="1:16" ht="16.5">
      <c r="A65" s="343">
        <v>58</v>
      </c>
      <c r="B65" s="344" t="s">
        <v>64</v>
      </c>
      <c r="C65" s="343" t="s">
        <v>27</v>
      </c>
      <c r="D65" s="316"/>
      <c r="E65" s="316"/>
      <c r="F65" s="316"/>
      <c r="G65" s="316"/>
      <c r="H65" s="316"/>
      <c r="I65" s="316"/>
      <c r="J65" s="316"/>
      <c r="K65" s="316"/>
      <c r="L65" s="316"/>
      <c r="M65" s="316"/>
      <c r="N65" s="316"/>
      <c r="O65" s="316"/>
      <c r="P65" s="316"/>
    </row>
    <row r="66" spans="1:16" ht="16.5">
      <c r="A66" s="343">
        <v>59</v>
      </c>
      <c r="B66" s="344" t="s">
        <v>65</v>
      </c>
      <c r="C66" s="343" t="s">
        <v>27</v>
      </c>
      <c r="D66" s="316"/>
      <c r="E66" s="316"/>
      <c r="F66" s="316"/>
      <c r="G66" s="316"/>
      <c r="H66" s="316"/>
      <c r="I66" s="316"/>
      <c r="J66" s="316"/>
      <c r="K66" s="316"/>
      <c r="L66" s="316"/>
      <c r="M66" s="316"/>
      <c r="N66" s="316"/>
      <c r="O66" s="316"/>
      <c r="P66" s="316"/>
    </row>
    <row r="67" spans="1:16" ht="16.5">
      <c r="A67" s="343">
        <v>60</v>
      </c>
      <c r="B67" s="344" t="s">
        <v>66</v>
      </c>
      <c r="C67" s="343" t="s">
        <v>27</v>
      </c>
      <c r="D67" s="316"/>
      <c r="E67" s="316"/>
      <c r="F67" s="316"/>
      <c r="G67" s="316"/>
      <c r="H67" s="316"/>
      <c r="I67" s="316"/>
      <c r="J67" s="316"/>
      <c r="K67" s="316"/>
      <c r="L67" s="316"/>
      <c r="M67" s="316"/>
      <c r="N67" s="316"/>
      <c r="O67" s="316"/>
      <c r="P67" s="316"/>
    </row>
    <row r="68" spans="1:16" ht="16.5">
      <c r="A68" s="343">
        <v>61</v>
      </c>
      <c r="B68" s="344" t="s">
        <v>67</v>
      </c>
      <c r="C68" s="343" t="s">
        <v>27</v>
      </c>
      <c r="D68" s="316"/>
      <c r="E68" s="316"/>
      <c r="F68" s="316"/>
      <c r="G68" s="316"/>
      <c r="H68" s="316"/>
      <c r="I68" s="316"/>
      <c r="J68" s="316"/>
      <c r="K68" s="316"/>
      <c r="L68" s="316"/>
      <c r="M68" s="316"/>
      <c r="N68" s="316"/>
      <c r="O68" s="316"/>
      <c r="P68" s="316"/>
    </row>
    <row r="69" spans="1:16" ht="16.5">
      <c r="A69" s="343">
        <v>62</v>
      </c>
      <c r="B69" s="344" t="s">
        <v>68</v>
      </c>
      <c r="C69" s="343" t="s">
        <v>27</v>
      </c>
      <c r="D69" s="316"/>
      <c r="E69" s="316"/>
      <c r="F69" s="316"/>
      <c r="G69" s="316"/>
      <c r="H69" s="316"/>
      <c r="I69" s="316"/>
      <c r="J69" s="316"/>
      <c r="K69" s="316"/>
      <c r="L69" s="316"/>
      <c r="M69" s="316"/>
      <c r="N69" s="316"/>
      <c r="O69" s="316"/>
      <c r="P69" s="316"/>
    </row>
    <row r="70" spans="1:16" ht="16.5">
      <c r="A70" s="343">
        <v>63</v>
      </c>
      <c r="B70" s="344" t="s">
        <v>69</v>
      </c>
      <c r="C70" s="343" t="s">
        <v>27</v>
      </c>
      <c r="D70" s="316"/>
      <c r="E70" s="316"/>
      <c r="F70" s="316"/>
      <c r="G70" s="316"/>
      <c r="H70" s="316"/>
      <c r="I70" s="316"/>
      <c r="J70" s="316"/>
      <c r="K70" s="316"/>
      <c r="L70" s="316"/>
      <c r="M70" s="316"/>
      <c r="N70" s="316"/>
      <c r="O70" s="316"/>
      <c r="P70" s="316"/>
    </row>
    <row r="71" spans="1:16" ht="16.5">
      <c r="A71" s="343">
        <v>64</v>
      </c>
      <c r="B71" s="344" t="s">
        <v>70</v>
      </c>
      <c r="C71" s="343" t="s">
        <v>27</v>
      </c>
      <c r="D71" s="316"/>
      <c r="E71" s="316"/>
      <c r="F71" s="316"/>
      <c r="G71" s="316"/>
      <c r="H71" s="316"/>
      <c r="I71" s="316"/>
      <c r="J71" s="316"/>
      <c r="K71" s="316"/>
      <c r="L71" s="316"/>
      <c r="M71" s="316"/>
      <c r="N71" s="316"/>
      <c r="O71" s="316"/>
      <c r="P71" s="316"/>
    </row>
    <row r="72" spans="1:16" ht="16.5">
      <c r="A72" s="343">
        <v>65</v>
      </c>
      <c r="B72" s="344" t="s">
        <v>71</v>
      </c>
      <c r="C72" s="343" t="s">
        <v>27</v>
      </c>
      <c r="D72" s="316"/>
      <c r="E72" s="316"/>
      <c r="F72" s="316"/>
      <c r="G72" s="316"/>
      <c r="H72" s="316"/>
      <c r="I72" s="316"/>
      <c r="J72" s="316"/>
      <c r="K72" s="316"/>
      <c r="L72" s="316"/>
      <c r="M72" s="316"/>
      <c r="N72" s="316"/>
      <c r="O72" s="316"/>
      <c r="P72" s="316"/>
    </row>
    <row r="73" spans="1:16" ht="16.5">
      <c r="A73" s="343">
        <v>66</v>
      </c>
      <c r="B73" s="344" t="s">
        <v>72</v>
      </c>
      <c r="C73" s="343" t="s">
        <v>27</v>
      </c>
      <c r="D73" s="316"/>
      <c r="E73" s="316"/>
      <c r="F73" s="316"/>
      <c r="G73" s="316"/>
      <c r="H73" s="316"/>
      <c r="I73" s="316"/>
      <c r="J73" s="316"/>
      <c r="K73" s="316"/>
      <c r="L73" s="316"/>
      <c r="M73" s="316"/>
      <c r="N73" s="316"/>
      <c r="O73" s="316"/>
      <c r="P73" s="316"/>
    </row>
    <row r="74" spans="1:16" ht="16.5">
      <c r="A74" s="343">
        <v>67</v>
      </c>
      <c r="B74" s="344" t="s">
        <v>3312</v>
      </c>
      <c r="C74" s="343" t="s">
        <v>27</v>
      </c>
      <c r="D74" s="316"/>
      <c r="E74" s="316"/>
      <c r="F74" s="316"/>
      <c r="G74" s="316"/>
      <c r="H74" s="316"/>
      <c r="I74" s="316"/>
      <c r="J74" s="316"/>
      <c r="K74" s="316"/>
      <c r="L74" s="316"/>
      <c r="M74" s="316"/>
      <c r="N74" s="316"/>
      <c r="O74" s="316"/>
      <c r="P74" s="316"/>
    </row>
    <row r="75" spans="1:16" ht="16.5">
      <c r="A75" s="343">
        <v>68</v>
      </c>
      <c r="B75" s="344" t="s">
        <v>73</v>
      </c>
      <c r="C75" s="343" t="s">
        <v>27</v>
      </c>
      <c r="D75" s="316"/>
      <c r="E75" s="316"/>
      <c r="F75" s="316"/>
      <c r="G75" s="316"/>
      <c r="H75" s="316"/>
      <c r="I75" s="316"/>
      <c r="J75" s="316"/>
      <c r="K75" s="316"/>
      <c r="L75" s="316"/>
      <c r="M75" s="316"/>
      <c r="N75" s="316"/>
      <c r="O75" s="316"/>
      <c r="P75" s="316"/>
    </row>
    <row r="76" spans="1:16" ht="16.5">
      <c r="A76" s="343">
        <v>69</v>
      </c>
      <c r="B76" s="344" t="s">
        <v>74</v>
      </c>
      <c r="C76" s="343" t="s">
        <v>27</v>
      </c>
      <c r="D76" s="316"/>
      <c r="E76" s="316"/>
      <c r="F76" s="316"/>
      <c r="G76" s="316"/>
      <c r="H76" s="316"/>
      <c r="I76" s="316"/>
      <c r="J76" s="316"/>
      <c r="K76" s="316"/>
      <c r="L76" s="316"/>
      <c r="M76" s="316"/>
      <c r="N76" s="316"/>
      <c r="O76" s="316"/>
      <c r="P76" s="316"/>
    </row>
    <row r="77" spans="1:16" ht="16.5">
      <c r="A77" s="343">
        <v>70</v>
      </c>
      <c r="B77" s="344" t="s">
        <v>75</v>
      </c>
      <c r="C77" s="343" t="s">
        <v>27</v>
      </c>
      <c r="D77" s="316"/>
      <c r="E77" s="316"/>
      <c r="F77" s="316"/>
      <c r="G77" s="316"/>
      <c r="H77" s="316"/>
      <c r="I77" s="316"/>
      <c r="J77" s="316"/>
      <c r="K77" s="316"/>
      <c r="L77" s="316"/>
      <c r="M77" s="316"/>
      <c r="N77" s="316"/>
      <c r="O77" s="316"/>
      <c r="P77" s="316"/>
    </row>
    <row r="78" spans="1:16" ht="16.5">
      <c r="A78" s="343">
        <v>71</v>
      </c>
      <c r="B78" s="344" t="s">
        <v>76</v>
      </c>
      <c r="C78" s="343" t="s">
        <v>27</v>
      </c>
      <c r="D78" s="316"/>
      <c r="E78" s="316"/>
      <c r="F78" s="316"/>
      <c r="G78" s="316"/>
      <c r="H78" s="316"/>
      <c r="I78" s="316"/>
      <c r="J78" s="316"/>
      <c r="K78" s="316"/>
      <c r="L78" s="316"/>
      <c r="M78" s="316"/>
      <c r="N78" s="316"/>
      <c r="O78" s="316"/>
      <c r="P78" s="316"/>
    </row>
    <row r="79" spans="1:16" ht="16.5">
      <c r="A79" s="343">
        <v>72</v>
      </c>
      <c r="B79" s="344" t="s">
        <v>77</v>
      </c>
      <c r="C79" s="343" t="s">
        <v>27</v>
      </c>
      <c r="D79" s="316"/>
      <c r="E79" s="316"/>
      <c r="F79" s="316"/>
      <c r="G79" s="316"/>
      <c r="H79" s="316"/>
      <c r="I79" s="316"/>
      <c r="J79" s="316"/>
      <c r="K79" s="316"/>
      <c r="L79" s="316"/>
      <c r="M79" s="316"/>
      <c r="N79" s="316"/>
      <c r="O79" s="316"/>
      <c r="P79" s="316"/>
    </row>
    <row r="80" spans="1:16" ht="16.5">
      <c r="A80" s="343"/>
      <c r="B80" s="344"/>
      <c r="C80" s="343"/>
      <c r="D80" s="316"/>
      <c r="E80" s="316"/>
      <c r="F80" s="316"/>
      <c r="G80" s="316"/>
      <c r="H80" s="316"/>
      <c r="I80" s="316"/>
      <c r="J80" s="316"/>
      <c r="K80" s="316"/>
      <c r="L80" s="316"/>
      <c r="M80" s="316"/>
      <c r="N80" s="316"/>
      <c r="O80" s="316"/>
      <c r="P80" s="316"/>
    </row>
    <row r="81" spans="1:16" ht="16.5">
      <c r="A81" s="343"/>
      <c r="B81" s="344"/>
      <c r="C81" s="343"/>
      <c r="D81" s="316"/>
      <c r="E81" s="316"/>
      <c r="F81" s="316"/>
      <c r="G81" s="316"/>
      <c r="H81" s="316"/>
      <c r="I81" s="316"/>
      <c r="J81" s="316"/>
      <c r="K81" s="316"/>
      <c r="L81" s="316"/>
      <c r="M81" s="316"/>
      <c r="N81" s="316"/>
      <c r="O81" s="316"/>
      <c r="P81" s="316"/>
    </row>
    <row r="82" spans="1:16" ht="16.5">
      <c r="A82" s="343"/>
      <c r="B82" s="344"/>
      <c r="C82" s="343"/>
      <c r="D82" s="316"/>
      <c r="E82" s="316"/>
      <c r="F82" s="316"/>
      <c r="G82" s="316"/>
      <c r="H82" s="316"/>
      <c r="I82" s="316"/>
      <c r="J82" s="316"/>
      <c r="K82" s="316"/>
      <c r="L82" s="316"/>
      <c r="M82" s="316"/>
      <c r="N82" s="316"/>
      <c r="O82" s="316"/>
      <c r="P82" s="316"/>
    </row>
    <row r="83" spans="1:16">
      <c r="A83" s="316"/>
      <c r="B83" s="316"/>
      <c r="C83" s="316"/>
      <c r="D83" s="316"/>
      <c r="E83" s="316"/>
      <c r="F83" s="316"/>
      <c r="G83" s="316"/>
      <c r="H83" s="316"/>
      <c r="I83" s="316"/>
      <c r="J83" s="316"/>
      <c r="K83" s="316"/>
      <c r="L83" s="316"/>
      <c r="M83" s="316"/>
      <c r="N83" s="316"/>
      <c r="O83" s="316"/>
      <c r="P83" s="316"/>
    </row>
  </sheetData>
  <autoFilter ref="A1:C79" xr:uid="{00000000-0009-0000-0000-000003000000}"/>
  <mergeCells count="14">
    <mergeCell ref="N17:O17"/>
    <mergeCell ref="E31:M31"/>
    <mergeCell ref="E17:E18"/>
    <mergeCell ref="F17:G17"/>
    <mergeCell ref="H17:H18"/>
    <mergeCell ref="I17:J17"/>
    <mergeCell ref="K17:K18"/>
    <mergeCell ref="L17:M17"/>
    <mergeCell ref="N14:O14"/>
    <mergeCell ref="E2:K2"/>
    <mergeCell ref="M2:O2"/>
    <mergeCell ref="O4:O5"/>
    <mergeCell ref="M11:O11"/>
    <mergeCell ref="N13:O13"/>
  </mergeCells>
  <phoneticPr fontId="50" type="noConversion"/>
  <dataValidations count="1">
    <dataValidation type="list" allowBlank="1" showInputMessage="1" showErrorMessage="1" sqref="C8:C79" xr:uid="{E03F8A63-BE87-4F0D-8421-8C8B788C1779}">
      <formula1>"☐,☑"</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0246-EFB2-487B-B87C-F00B5CC35F58}">
  <dimension ref="A1:C16"/>
  <sheetViews>
    <sheetView workbookViewId="0">
      <pane ySplit="1" topLeftCell="A2" activePane="bottomLeft" state="frozen"/>
      <selection pane="bottomLeft" activeCell="C3" sqref="C3"/>
    </sheetView>
  </sheetViews>
  <sheetFormatPr defaultRowHeight="14.25"/>
  <cols>
    <col min="1" max="1" width="10" style="98" customWidth="1"/>
    <col min="2" max="2" width="14" style="98" customWidth="1"/>
    <col min="3" max="3" width="75" style="98" customWidth="1"/>
    <col min="4" max="16384" width="9" style="98"/>
  </cols>
  <sheetData>
    <row r="1" spans="1:3" ht="18">
      <c r="A1" s="341" t="s">
        <v>3313</v>
      </c>
      <c r="B1" s="341" t="s">
        <v>3314</v>
      </c>
      <c r="C1" s="341" t="s">
        <v>3315</v>
      </c>
    </row>
    <row r="2" spans="1:3" ht="17.25">
      <c r="A2" s="398" t="s">
        <v>27</v>
      </c>
      <c r="B2" s="399" t="s">
        <v>3316</v>
      </c>
      <c r="C2" s="400" t="s">
        <v>3337</v>
      </c>
    </row>
    <row r="3" spans="1:3" ht="17.25">
      <c r="A3" s="398" t="s">
        <v>27</v>
      </c>
      <c r="B3" s="399" t="s">
        <v>3317</v>
      </c>
      <c r="C3" s="400" t="s">
        <v>3341</v>
      </c>
    </row>
    <row r="4" spans="1:3" ht="17.25">
      <c r="A4" s="398" t="s">
        <v>27</v>
      </c>
      <c r="B4" s="399" t="s">
        <v>3318</v>
      </c>
      <c r="C4" s="400" t="s">
        <v>3340</v>
      </c>
    </row>
    <row r="5" spans="1:3" ht="17.25">
      <c r="A5" s="398" t="s">
        <v>27</v>
      </c>
      <c r="B5" s="399" t="s">
        <v>3319</v>
      </c>
      <c r="C5" s="400" t="s">
        <v>3339</v>
      </c>
    </row>
    <row r="6" spans="1:3" ht="17.25">
      <c r="A6" s="398" t="s">
        <v>27</v>
      </c>
      <c r="B6" s="399" t="s">
        <v>3320</v>
      </c>
      <c r="C6" s="401"/>
    </row>
    <row r="7" spans="1:3" ht="17.25">
      <c r="A7" s="398" t="s">
        <v>7</v>
      </c>
      <c r="B7" s="399" t="s">
        <v>3321</v>
      </c>
      <c r="C7" s="400" t="s">
        <v>3338</v>
      </c>
    </row>
    <row r="8" spans="1:3" ht="17.25">
      <c r="A8" s="398" t="s">
        <v>27</v>
      </c>
      <c r="B8" s="399" t="s">
        <v>3322</v>
      </c>
      <c r="C8" s="400" t="s">
        <v>3323</v>
      </c>
    </row>
    <row r="9" spans="1:3" ht="17.25">
      <c r="A9" s="398" t="s">
        <v>27</v>
      </c>
      <c r="B9" s="402" t="s">
        <v>3324</v>
      </c>
      <c r="C9" s="401"/>
    </row>
    <row r="10" spans="1:3" ht="17.25">
      <c r="A10" s="398" t="s">
        <v>27</v>
      </c>
      <c r="B10" s="399" t="s">
        <v>3325</v>
      </c>
      <c r="C10" s="400" t="s">
        <v>3326</v>
      </c>
    </row>
    <row r="11" spans="1:3" ht="17.25">
      <c r="A11" s="398" t="s">
        <v>27</v>
      </c>
      <c r="B11" s="399" t="s">
        <v>3327</v>
      </c>
      <c r="C11" s="400" t="s">
        <v>3328</v>
      </c>
    </row>
    <row r="12" spans="1:3" ht="17.25">
      <c r="A12" s="398" t="s">
        <v>27</v>
      </c>
      <c r="B12" s="399" t="s">
        <v>3329</v>
      </c>
      <c r="C12" s="400" t="s">
        <v>3330</v>
      </c>
    </row>
    <row r="13" spans="1:3" ht="17.25">
      <c r="A13" s="398" t="s">
        <v>27</v>
      </c>
      <c r="B13" s="399" t="s">
        <v>3331</v>
      </c>
      <c r="C13" s="400" t="s">
        <v>3332</v>
      </c>
    </row>
    <row r="14" spans="1:3" ht="17.25">
      <c r="A14" s="398" t="s">
        <v>27</v>
      </c>
      <c r="B14" s="399" t="s">
        <v>3333</v>
      </c>
      <c r="C14" s="400" t="s">
        <v>3334</v>
      </c>
    </row>
    <row r="15" spans="1:3" ht="17.25">
      <c r="A15" s="398" t="s">
        <v>27</v>
      </c>
      <c r="B15" s="399" t="s">
        <v>1869</v>
      </c>
      <c r="C15" s="400" t="s">
        <v>3335</v>
      </c>
    </row>
    <row r="16" spans="1:3" ht="17.25">
      <c r="A16" s="398" t="s">
        <v>27</v>
      </c>
      <c r="B16" s="399" t="s">
        <v>1522</v>
      </c>
      <c r="C16" s="400" t="s">
        <v>3336</v>
      </c>
    </row>
  </sheetData>
  <phoneticPr fontId="50" type="noConversion"/>
  <dataValidations count="1">
    <dataValidation type="list" allowBlank="1" showInputMessage="1" showErrorMessage="1" sqref="A2:A16" xr:uid="{19073E6A-DBDC-4057-A11F-24A58850ED23}">
      <formula1>"☐,☑"</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G27" sqref="G27"/>
    </sheetView>
  </sheetViews>
  <sheetFormatPr defaultRowHeight="14.25"/>
  <cols>
    <col min="1" max="2" width="13.875" style="312" customWidth="1"/>
    <col min="3" max="9" width="9" style="312"/>
    <col min="10" max="10" width="3.125" style="312" bestFit="1" customWidth="1"/>
    <col min="11" max="11" width="7.125" style="312" bestFit="1" customWidth="1"/>
    <col min="12" max="12" width="3.125" style="312" bestFit="1" customWidth="1"/>
    <col min="13" max="13" width="7.375" style="312" bestFit="1" customWidth="1"/>
    <col min="14" max="14" width="3.625" style="312" bestFit="1" customWidth="1"/>
    <col min="15" max="15" width="11.25" style="312" bestFit="1" customWidth="1"/>
    <col min="16" max="16384" width="9" style="312"/>
  </cols>
  <sheetData>
    <row r="1" spans="1:15" ht="15">
      <c r="A1" s="406" t="s">
        <v>3344</v>
      </c>
      <c r="B1" s="406" t="s">
        <v>3345</v>
      </c>
      <c r="C1" s="502" t="s">
        <v>1756</v>
      </c>
      <c r="D1" s="502"/>
      <c r="E1" s="502"/>
      <c r="F1" s="502"/>
      <c r="G1" s="502"/>
      <c r="H1" s="502"/>
      <c r="I1" s="502"/>
      <c r="J1" s="502" t="s">
        <v>3343</v>
      </c>
      <c r="K1" s="502"/>
      <c r="L1" s="502"/>
      <c r="M1" s="502"/>
      <c r="N1" s="502"/>
      <c r="O1" s="502"/>
    </row>
    <row r="2" spans="1:15" ht="16.5">
      <c r="A2" s="407">
        <v>44714</v>
      </c>
      <c r="B2" s="408">
        <v>2.7</v>
      </c>
      <c r="C2" s="502"/>
      <c r="D2" s="502"/>
      <c r="E2" s="502"/>
      <c r="F2" s="502"/>
      <c r="G2" s="502"/>
      <c r="H2" s="502"/>
      <c r="I2" s="502"/>
      <c r="J2" s="411" t="s">
        <v>1754</v>
      </c>
      <c r="K2" s="413" t="s">
        <v>3350</v>
      </c>
      <c r="L2" s="411" t="s">
        <v>1753</v>
      </c>
      <c r="M2" s="412" t="s">
        <v>3349</v>
      </c>
      <c r="N2" s="409" t="s">
        <v>3348</v>
      </c>
      <c r="O2" s="409" t="s">
        <v>3347</v>
      </c>
    </row>
    <row r="3" spans="1:15" ht="15">
      <c r="A3" s="502" t="s">
        <v>3342</v>
      </c>
      <c r="B3" s="502"/>
      <c r="C3" s="503" t="s">
        <v>1757</v>
      </c>
      <c r="D3" s="503"/>
      <c r="E3" s="503"/>
      <c r="F3" s="503"/>
      <c r="G3" s="503"/>
      <c r="H3" s="503"/>
      <c r="I3" s="503"/>
      <c r="J3" s="504" t="s">
        <v>7</v>
      </c>
      <c r="K3" s="504"/>
      <c r="L3" s="504"/>
      <c r="M3" s="504"/>
      <c r="N3" s="504"/>
      <c r="O3" s="504"/>
    </row>
    <row r="4" spans="1:15" ht="15">
      <c r="A4" s="502" t="s">
        <v>1755</v>
      </c>
      <c r="B4" s="502"/>
      <c r="C4" s="503" t="s">
        <v>1758</v>
      </c>
      <c r="D4" s="503"/>
      <c r="E4" s="503"/>
      <c r="F4" s="503"/>
      <c r="G4" s="503"/>
      <c r="H4" s="503"/>
      <c r="I4" s="503"/>
      <c r="J4" s="504" t="s">
        <v>7</v>
      </c>
      <c r="K4" s="504"/>
      <c r="L4" s="504"/>
      <c r="M4" s="504"/>
      <c r="N4" s="504"/>
      <c r="O4" s="504"/>
    </row>
    <row r="5" spans="1:15" ht="15">
      <c r="I5" s="216"/>
      <c r="J5" s="410"/>
      <c r="K5" s="410"/>
      <c r="L5" s="216"/>
      <c r="M5" s="216"/>
    </row>
    <row r="6" spans="1:15" ht="15">
      <c r="I6" s="216"/>
      <c r="J6" s="410"/>
      <c r="K6" s="410"/>
      <c r="L6" s="216"/>
      <c r="M6" s="216"/>
    </row>
    <row r="7" spans="1:15" ht="15">
      <c r="I7" s="216"/>
      <c r="J7" s="410"/>
      <c r="K7" s="410"/>
      <c r="L7" s="216"/>
      <c r="M7" s="216"/>
    </row>
    <row r="8" spans="1:15" ht="15">
      <c r="I8" s="216"/>
      <c r="J8" s="410"/>
      <c r="K8" s="410"/>
      <c r="L8" s="216"/>
      <c r="M8" s="216"/>
    </row>
  </sheetData>
  <dataConsolidate/>
  <mergeCells count="8">
    <mergeCell ref="A4:B4"/>
    <mergeCell ref="C4:I4"/>
    <mergeCell ref="J4:O4"/>
    <mergeCell ref="C1:I2"/>
    <mergeCell ref="J1:O1"/>
    <mergeCell ref="A3:B3"/>
    <mergeCell ref="C3:I3"/>
    <mergeCell ref="J3:O3"/>
  </mergeCells>
  <phoneticPr fontId="50"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77"/>
  <sheetViews>
    <sheetView workbookViewId="0">
      <pane xSplit="1" ySplit="3" topLeftCell="B73" activePane="bottomRight" state="frozen"/>
      <selection activeCell="E76" sqref="E76"/>
      <selection pane="topRight" activeCell="E76" sqref="E76"/>
      <selection pane="bottomLeft" activeCell="E76" sqref="E76"/>
      <selection pane="bottomRight" activeCell="G6" sqref="G6"/>
    </sheetView>
  </sheetViews>
  <sheetFormatPr defaultRowHeight="147" customHeight="1"/>
  <cols>
    <col min="1" max="1" width="26.75" style="210" customWidth="1"/>
    <col min="2" max="2" width="47.875" style="210" customWidth="1"/>
    <col min="3" max="3" width="9.625" style="210" customWidth="1"/>
    <col min="4" max="4" width="9" style="210" customWidth="1"/>
    <col min="5" max="5" width="47.875" style="210" customWidth="1"/>
    <col min="6" max="6" width="13.5" style="210" customWidth="1"/>
    <col min="7" max="7" width="18.125" style="210" customWidth="1"/>
    <col min="8" max="8" width="24.125" style="210" customWidth="1"/>
    <col min="9" max="9" width="48.625" style="210" customWidth="1"/>
    <col min="10" max="10" width="36" style="210" customWidth="1"/>
    <col min="11" max="11" width="54.75" style="311" customWidth="1"/>
    <col min="12" max="16384" width="9" style="210"/>
  </cols>
  <sheetData>
    <row r="1" spans="1:11" s="311" customFormat="1" ht="44.25" customHeight="1">
      <c r="A1" s="531" t="s">
        <v>3188</v>
      </c>
      <c r="B1" s="532"/>
      <c r="C1" s="532"/>
      <c r="D1" s="532"/>
      <c r="E1" s="532"/>
      <c r="F1" s="532"/>
      <c r="G1" s="532"/>
      <c r="H1" s="532"/>
      <c r="I1" s="532"/>
      <c r="J1" s="532"/>
      <c r="K1" s="532"/>
    </row>
    <row r="2" spans="1:11" s="216" customFormat="1" ht="18">
      <c r="A2" s="590" t="s">
        <v>2691</v>
      </c>
      <c r="B2" s="590" t="s">
        <v>2692</v>
      </c>
      <c r="C2" s="592" t="s">
        <v>2684</v>
      </c>
      <c r="D2" s="592"/>
      <c r="E2" s="590" t="s">
        <v>2693</v>
      </c>
      <c r="F2" s="592" t="s">
        <v>2685</v>
      </c>
      <c r="G2" s="592"/>
      <c r="H2" s="550" t="s">
        <v>3174</v>
      </c>
      <c r="I2" s="550" t="s">
        <v>3176</v>
      </c>
      <c r="J2" s="550" t="s">
        <v>3177</v>
      </c>
      <c r="K2" s="550" t="s">
        <v>3178</v>
      </c>
    </row>
    <row r="3" spans="1:11" ht="18.75" thickBot="1">
      <c r="A3" s="591"/>
      <c r="B3" s="591"/>
      <c r="C3" s="324" t="s">
        <v>2686</v>
      </c>
      <c r="D3" s="324" t="s">
        <v>2687</v>
      </c>
      <c r="E3" s="591"/>
      <c r="F3" s="324" t="s">
        <v>2686</v>
      </c>
      <c r="G3" s="324" t="s">
        <v>2687</v>
      </c>
      <c r="H3" s="574"/>
      <c r="I3" s="550"/>
      <c r="J3" s="550"/>
      <c r="K3" s="550"/>
    </row>
    <row r="4" spans="1:11" ht="141.75" customHeight="1">
      <c r="A4" s="533" t="s">
        <v>2694</v>
      </c>
      <c r="B4" s="325"/>
      <c r="C4" s="326" t="s">
        <v>2688</v>
      </c>
      <c r="D4" s="327" t="s">
        <v>2749</v>
      </c>
      <c r="E4" s="325"/>
      <c r="F4" s="326" t="s">
        <v>2723</v>
      </c>
      <c r="G4" s="327" t="s">
        <v>2927</v>
      </c>
      <c r="H4" s="536" t="s">
        <v>3175</v>
      </c>
      <c r="I4" s="551" t="s">
        <v>3179</v>
      </c>
      <c r="J4" s="554" t="s">
        <v>3218</v>
      </c>
      <c r="K4" s="542" t="s">
        <v>3182</v>
      </c>
    </row>
    <row r="5" spans="1:11" ht="18" customHeight="1">
      <c r="A5" s="562"/>
      <c r="B5" s="219" t="s">
        <v>2683</v>
      </c>
      <c r="C5" s="215"/>
      <c r="D5" s="328"/>
      <c r="E5" s="219" t="s">
        <v>2683</v>
      </c>
      <c r="F5" s="214"/>
      <c r="G5" s="328"/>
      <c r="H5" s="547"/>
      <c r="I5" s="552"/>
      <c r="J5" s="549"/>
      <c r="K5" s="543"/>
    </row>
    <row r="6" spans="1:11" ht="141.75" customHeight="1">
      <c r="A6" s="562"/>
      <c r="B6" s="216"/>
      <c r="C6" s="217" t="s">
        <v>2689</v>
      </c>
      <c r="D6" s="218" t="s">
        <v>2752</v>
      </c>
      <c r="E6" s="216"/>
      <c r="F6" s="217" t="s">
        <v>2724</v>
      </c>
      <c r="G6" s="218" t="s">
        <v>2926</v>
      </c>
      <c r="H6" s="547"/>
      <c r="I6" s="552"/>
      <c r="J6" s="549"/>
      <c r="K6" s="543"/>
    </row>
    <row r="7" spans="1:11" ht="18.75" customHeight="1" thickBot="1">
      <c r="A7" s="563"/>
      <c r="B7" s="329" t="s">
        <v>2690</v>
      </c>
      <c r="C7" s="330"/>
      <c r="D7" s="331"/>
      <c r="E7" s="329" t="s">
        <v>2690</v>
      </c>
      <c r="F7" s="332"/>
      <c r="G7" s="331"/>
      <c r="H7" s="561"/>
      <c r="I7" s="553"/>
      <c r="J7" s="555"/>
      <c r="K7" s="544"/>
    </row>
    <row r="8" spans="1:11" ht="141.75" customHeight="1">
      <c r="A8" s="579" t="s">
        <v>2697</v>
      </c>
      <c r="B8" s="325"/>
      <c r="C8" s="326" t="s">
        <v>2734</v>
      </c>
      <c r="D8" s="327" t="s">
        <v>2753</v>
      </c>
      <c r="E8" s="325"/>
      <c r="F8" s="326" t="s">
        <v>2805</v>
      </c>
      <c r="G8" s="327" t="s">
        <v>4232</v>
      </c>
      <c r="H8" s="536" t="s">
        <v>3180</v>
      </c>
      <c r="I8" s="556" t="s">
        <v>3181</v>
      </c>
      <c r="J8" s="554" t="s">
        <v>3217</v>
      </c>
      <c r="K8" s="545" t="s">
        <v>3183</v>
      </c>
    </row>
    <row r="9" spans="1:11" ht="18" customHeight="1">
      <c r="A9" s="582"/>
      <c r="B9" s="219" t="s">
        <v>2695</v>
      </c>
      <c r="C9" s="215"/>
      <c r="D9" s="328"/>
      <c r="E9" s="219" t="s">
        <v>2695</v>
      </c>
      <c r="F9" s="214"/>
      <c r="G9" s="328"/>
      <c r="H9" s="547"/>
      <c r="I9" s="557"/>
      <c r="J9" s="549"/>
      <c r="K9" s="546"/>
    </row>
    <row r="10" spans="1:11" ht="141.75" customHeight="1">
      <c r="A10" s="582"/>
      <c r="B10" s="216"/>
      <c r="C10" s="217" t="s">
        <v>2735</v>
      </c>
      <c r="D10" s="218" t="s">
        <v>2750</v>
      </c>
      <c r="E10" s="216"/>
      <c r="F10" s="217" t="s">
        <v>2804</v>
      </c>
      <c r="G10" s="218" t="s">
        <v>4231</v>
      </c>
      <c r="H10" s="547"/>
      <c r="I10" s="557"/>
      <c r="J10" s="549"/>
      <c r="K10" s="546"/>
    </row>
    <row r="11" spans="1:11" ht="18.75" customHeight="1" thickBot="1">
      <c r="A11" s="583"/>
      <c r="B11" s="329" t="s">
        <v>2696</v>
      </c>
      <c r="C11" s="330"/>
      <c r="D11" s="331"/>
      <c r="E11" s="329" t="s">
        <v>2696</v>
      </c>
      <c r="F11" s="330"/>
      <c r="G11" s="331"/>
      <c r="H11" s="561"/>
      <c r="I11" s="557"/>
      <c r="J11" s="549"/>
      <c r="K11" s="546"/>
    </row>
    <row r="12" spans="1:11" ht="141.75" customHeight="1">
      <c r="A12" s="579" t="s">
        <v>2698</v>
      </c>
      <c r="B12" s="325"/>
      <c r="C12" s="326" t="s">
        <v>2736</v>
      </c>
      <c r="D12" s="327" t="s">
        <v>2743</v>
      </c>
      <c r="E12" s="325"/>
      <c r="F12" s="326" t="s">
        <v>2745</v>
      </c>
      <c r="G12" s="327" t="s">
        <v>4230</v>
      </c>
      <c r="H12" s="507" t="s">
        <v>3185</v>
      </c>
      <c r="I12" s="571"/>
      <c r="J12" s="548" t="s">
        <v>3214</v>
      </c>
      <c r="K12" s="536" t="s">
        <v>3184</v>
      </c>
    </row>
    <row r="13" spans="1:11" ht="18" customHeight="1">
      <c r="A13" s="582"/>
      <c r="B13" s="333" t="s">
        <v>2699</v>
      </c>
      <c r="C13" s="215"/>
      <c r="D13" s="328"/>
      <c r="E13" s="333" t="s">
        <v>2699</v>
      </c>
      <c r="F13" s="215"/>
      <c r="G13" s="328"/>
      <c r="H13" s="508"/>
      <c r="I13" s="572"/>
      <c r="J13" s="549"/>
      <c r="K13" s="547"/>
    </row>
    <row r="14" spans="1:11" ht="141.75" customHeight="1">
      <c r="A14" s="582"/>
      <c r="B14" s="216"/>
      <c r="C14" s="217" t="s">
        <v>2737</v>
      </c>
      <c r="D14" s="218" t="s">
        <v>2754</v>
      </c>
      <c r="E14" s="216"/>
      <c r="F14" s="217" t="s">
        <v>2746</v>
      </c>
      <c r="G14" s="218" t="s">
        <v>2751</v>
      </c>
      <c r="H14" s="508"/>
      <c r="I14" s="572"/>
      <c r="J14" s="549"/>
      <c r="K14" s="547"/>
    </row>
    <row r="15" spans="1:11" ht="18.75" customHeight="1" thickBot="1">
      <c r="A15" s="583"/>
      <c r="B15" s="334" t="s">
        <v>2700</v>
      </c>
      <c r="C15" s="330"/>
      <c r="D15" s="331"/>
      <c r="E15" s="334" t="s">
        <v>2700</v>
      </c>
      <c r="F15" s="330"/>
      <c r="G15" s="331"/>
      <c r="H15" s="509"/>
      <c r="I15" s="572"/>
      <c r="J15" s="549"/>
      <c r="K15" s="547"/>
    </row>
    <row r="16" spans="1:11" ht="141.75" customHeight="1">
      <c r="A16" s="579" t="s">
        <v>2725</v>
      </c>
      <c r="B16" s="325"/>
      <c r="C16" s="326" t="s">
        <v>2740</v>
      </c>
      <c r="D16" s="327" t="s">
        <v>2744</v>
      </c>
      <c r="E16" s="325"/>
      <c r="F16" s="577" t="s">
        <v>2803</v>
      </c>
      <c r="G16" s="575" t="s">
        <v>4229</v>
      </c>
      <c r="H16" s="533" t="s">
        <v>3186</v>
      </c>
      <c r="I16" s="536"/>
      <c r="J16" s="539" t="s">
        <v>3215</v>
      </c>
      <c r="K16" s="536" t="s">
        <v>3187</v>
      </c>
    </row>
    <row r="17" spans="1:11" ht="18" customHeight="1">
      <c r="A17" s="582"/>
      <c r="B17" s="333" t="s">
        <v>2701</v>
      </c>
      <c r="C17" s="215"/>
      <c r="D17" s="328"/>
      <c r="E17" s="333" t="s">
        <v>2701</v>
      </c>
      <c r="F17" s="578"/>
      <c r="G17" s="576"/>
      <c r="H17" s="534"/>
      <c r="I17" s="537"/>
      <c r="J17" s="540"/>
      <c r="K17" s="537"/>
    </row>
    <row r="18" spans="1:11" ht="141.75" customHeight="1">
      <c r="A18" s="582"/>
      <c r="B18" s="216"/>
      <c r="C18" s="217" t="s">
        <v>2741</v>
      </c>
      <c r="D18" s="218" t="s">
        <v>2755</v>
      </c>
      <c r="E18" s="216"/>
      <c r="F18" s="578"/>
      <c r="G18" s="576"/>
      <c r="H18" s="534"/>
      <c r="I18" s="537"/>
      <c r="J18" s="540"/>
      <c r="K18" s="537"/>
    </row>
    <row r="19" spans="1:11" ht="18.75" customHeight="1">
      <c r="A19" s="582"/>
      <c r="B19" s="333" t="s">
        <v>2702</v>
      </c>
      <c r="C19" s="215"/>
      <c r="D19" s="328"/>
      <c r="E19" s="333" t="s">
        <v>2738</v>
      </c>
      <c r="F19" s="231"/>
      <c r="G19" s="328"/>
      <c r="H19" s="534"/>
      <c r="I19" s="537"/>
      <c r="J19" s="540"/>
      <c r="K19" s="537"/>
    </row>
    <row r="20" spans="1:11" ht="141.75" customHeight="1">
      <c r="A20" s="582"/>
      <c r="B20" s="216"/>
      <c r="C20" s="217" t="s">
        <v>2742</v>
      </c>
      <c r="D20" s="218" t="s">
        <v>2756</v>
      </c>
      <c r="E20" s="216"/>
      <c r="F20" s="217" t="s">
        <v>2757</v>
      </c>
      <c r="G20" s="218" t="s">
        <v>3173</v>
      </c>
      <c r="H20" s="534"/>
      <c r="I20" s="537"/>
      <c r="J20" s="540"/>
      <c r="K20" s="537"/>
    </row>
    <row r="21" spans="1:11" ht="18.75" customHeight="1" thickBot="1">
      <c r="A21" s="583"/>
      <c r="B21" s="334" t="s">
        <v>2703</v>
      </c>
      <c r="C21" s="330"/>
      <c r="D21" s="331"/>
      <c r="E21" s="334" t="s">
        <v>2739</v>
      </c>
      <c r="F21" s="330"/>
      <c r="G21" s="331"/>
      <c r="H21" s="535"/>
      <c r="I21" s="538"/>
      <c r="J21" s="541"/>
      <c r="K21" s="538"/>
    </row>
    <row r="22" spans="1:11" ht="141.75" customHeight="1">
      <c r="A22" s="579" t="s">
        <v>2726</v>
      </c>
      <c r="B22" s="325"/>
      <c r="C22" s="326" t="s">
        <v>2688</v>
      </c>
      <c r="D22" s="327" t="s">
        <v>2761</v>
      </c>
      <c r="E22" s="325"/>
      <c r="F22" s="326" t="s">
        <v>2796</v>
      </c>
      <c r="G22" s="327" t="s">
        <v>2801</v>
      </c>
      <c r="H22" s="533" t="s">
        <v>3190</v>
      </c>
      <c r="I22" s="573" t="s">
        <v>3189</v>
      </c>
      <c r="J22" s="558" t="s">
        <v>3194</v>
      </c>
      <c r="K22" s="536" t="s">
        <v>3191</v>
      </c>
    </row>
    <row r="23" spans="1:11" ht="18.75" customHeight="1">
      <c r="A23" s="580"/>
      <c r="B23" s="333" t="s">
        <v>2704</v>
      </c>
      <c r="C23" s="215"/>
      <c r="D23" s="328"/>
      <c r="E23" s="333" t="s">
        <v>2704</v>
      </c>
      <c r="F23" s="215"/>
      <c r="G23" s="328"/>
      <c r="H23" s="562"/>
      <c r="I23" s="547"/>
      <c r="J23" s="559"/>
      <c r="K23" s="547"/>
    </row>
    <row r="24" spans="1:11" ht="141.75" customHeight="1">
      <c r="A24" s="580"/>
      <c r="B24" s="216"/>
      <c r="C24" s="217" t="s">
        <v>2734</v>
      </c>
      <c r="D24" s="218" t="s">
        <v>2762</v>
      </c>
      <c r="E24" s="216"/>
      <c r="F24" s="217" t="s">
        <v>2760</v>
      </c>
      <c r="G24" s="218" t="s">
        <v>2800</v>
      </c>
      <c r="H24" s="562"/>
      <c r="I24" s="547"/>
      <c r="J24" s="559"/>
      <c r="K24" s="547"/>
    </row>
    <row r="25" spans="1:11" ht="18.75" customHeight="1" thickBot="1">
      <c r="A25" s="581"/>
      <c r="B25" s="334" t="s">
        <v>2705</v>
      </c>
      <c r="C25" s="330"/>
      <c r="D25" s="331"/>
      <c r="E25" s="334" t="s">
        <v>2705</v>
      </c>
      <c r="F25" s="330"/>
      <c r="G25" s="331"/>
      <c r="H25" s="563"/>
      <c r="I25" s="561"/>
      <c r="J25" s="560"/>
      <c r="K25" s="561"/>
    </row>
    <row r="26" spans="1:11" ht="141.75" customHeight="1">
      <c r="A26" s="579" t="s">
        <v>2727</v>
      </c>
      <c r="B26" s="325"/>
      <c r="C26" s="326" t="s">
        <v>2758</v>
      </c>
      <c r="D26" s="327" t="s">
        <v>2763</v>
      </c>
      <c r="E26" s="325"/>
      <c r="F26" s="326" t="s">
        <v>2797</v>
      </c>
      <c r="G26" s="327" t="s">
        <v>2802</v>
      </c>
      <c r="H26" s="533" t="s">
        <v>3192</v>
      </c>
      <c r="I26" s="564"/>
      <c r="J26" s="567" t="s">
        <v>3219</v>
      </c>
      <c r="K26" s="570" t="s">
        <v>3195</v>
      </c>
    </row>
    <row r="27" spans="1:11" ht="18.75" customHeight="1">
      <c r="A27" s="580"/>
      <c r="B27" s="333" t="s">
        <v>2706</v>
      </c>
      <c r="C27" s="215"/>
      <c r="D27" s="328"/>
      <c r="E27" s="333" t="s">
        <v>2706</v>
      </c>
      <c r="F27" s="215"/>
      <c r="G27" s="328"/>
      <c r="H27" s="562"/>
      <c r="I27" s="565"/>
      <c r="J27" s="568"/>
      <c r="K27" s="565"/>
    </row>
    <row r="28" spans="1:11" ht="141.75" customHeight="1">
      <c r="A28" s="580"/>
      <c r="B28" s="216"/>
      <c r="C28" s="217" t="s">
        <v>2759</v>
      </c>
      <c r="D28" s="218" t="s">
        <v>2764</v>
      </c>
      <c r="E28" s="216"/>
      <c r="F28" s="217" t="s">
        <v>2806</v>
      </c>
      <c r="G28" s="218" t="s">
        <v>2808</v>
      </c>
      <c r="H28" s="562"/>
      <c r="I28" s="565"/>
      <c r="J28" s="568"/>
      <c r="K28" s="565"/>
    </row>
    <row r="29" spans="1:11" ht="18.75" customHeight="1" thickBot="1">
      <c r="A29" s="581"/>
      <c r="B29" s="334" t="s">
        <v>2707</v>
      </c>
      <c r="C29" s="330"/>
      <c r="D29" s="331"/>
      <c r="E29" s="334" t="s">
        <v>2707</v>
      </c>
      <c r="F29" s="330"/>
      <c r="G29" s="331"/>
      <c r="H29" s="563"/>
      <c r="I29" s="566"/>
      <c r="J29" s="569"/>
      <c r="K29" s="566"/>
    </row>
    <row r="30" spans="1:11" ht="141.75" customHeight="1">
      <c r="A30" s="579" t="s">
        <v>2728</v>
      </c>
      <c r="B30" s="336"/>
      <c r="C30" s="326" t="s">
        <v>2689</v>
      </c>
      <c r="D30" s="327" t="s">
        <v>2765</v>
      </c>
      <c r="E30" s="336"/>
      <c r="F30" s="326" t="s">
        <v>2807</v>
      </c>
      <c r="G30" s="327" t="s">
        <v>2809</v>
      </c>
      <c r="H30" s="507" t="s">
        <v>3196</v>
      </c>
      <c r="I30" s="512" t="s">
        <v>3193</v>
      </c>
      <c r="J30" s="528"/>
      <c r="K30" s="507" t="s">
        <v>3197</v>
      </c>
    </row>
    <row r="31" spans="1:11" ht="18.75" customHeight="1">
      <c r="A31" s="580"/>
      <c r="B31" s="333" t="s">
        <v>2708</v>
      </c>
      <c r="C31" s="215"/>
      <c r="D31" s="328"/>
      <c r="E31" s="333" t="s">
        <v>2708</v>
      </c>
      <c r="F31" s="215"/>
      <c r="G31" s="328"/>
      <c r="H31" s="510"/>
      <c r="I31" s="523"/>
      <c r="J31" s="529"/>
      <c r="K31" s="510"/>
    </row>
    <row r="32" spans="1:11" ht="141.75" customHeight="1">
      <c r="A32" s="580"/>
      <c r="B32" s="335"/>
      <c r="C32" s="217" t="s">
        <v>2766</v>
      </c>
      <c r="D32" s="218" t="s">
        <v>2767</v>
      </c>
      <c r="E32" s="335"/>
      <c r="F32" s="217" t="s">
        <v>2791</v>
      </c>
      <c r="G32" s="218" t="s">
        <v>2810</v>
      </c>
      <c r="H32" s="510"/>
      <c r="I32" s="523"/>
      <c r="J32" s="529"/>
      <c r="K32" s="510"/>
    </row>
    <row r="33" spans="1:11" ht="18.75" customHeight="1" thickBot="1">
      <c r="A33" s="581"/>
      <c r="B33" s="334" t="s">
        <v>2709</v>
      </c>
      <c r="C33" s="330"/>
      <c r="D33" s="331"/>
      <c r="E33" s="334" t="s">
        <v>2709</v>
      </c>
      <c r="F33" s="330"/>
      <c r="G33" s="331"/>
      <c r="H33" s="511"/>
      <c r="I33" s="524"/>
      <c r="J33" s="530"/>
      <c r="K33" s="511"/>
    </row>
    <row r="34" spans="1:11" ht="141.75" customHeight="1">
      <c r="A34" s="587" t="s">
        <v>2747</v>
      </c>
      <c r="B34" s="336"/>
      <c r="C34" s="326" t="s">
        <v>2768</v>
      </c>
      <c r="D34" s="327" t="s">
        <v>2769</v>
      </c>
      <c r="E34" s="336"/>
      <c r="F34" s="326" t="s">
        <v>2792</v>
      </c>
      <c r="G34" s="327" t="s">
        <v>2811</v>
      </c>
      <c r="H34" s="507" t="s">
        <v>3198</v>
      </c>
      <c r="I34" s="513" t="s">
        <v>3199</v>
      </c>
      <c r="J34" s="525" t="s">
        <v>3216</v>
      </c>
      <c r="K34" s="528" t="s">
        <v>3201</v>
      </c>
    </row>
    <row r="35" spans="1:11" ht="18.75" customHeight="1">
      <c r="A35" s="588"/>
      <c r="B35" s="333" t="s">
        <v>2710</v>
      </c>
      <c r="C35" s="215"/>
      <c r="D35" s="328"/>
      <c r="E35" s="333" t="s">
        <v>2710</v>
      </c>
      <c r="F35" s="215"/>
      <c r="G35" s="328"/>
      <c r="H35" s="510"/>
      <c r="I35" s="523"/>
      <c r="J35" s="526"/>
      <c r="K35" s="529"/>
    </row>
    <row r="36" spans="1:11" ht="141.75" customHeight="1">
      <c r="A36" s="588"/>
      <c r="B36" s="335"/>
      <c r="C36" s="217" t="s">
        <v>2770</v>
      </c>
      <c r="D36" s="218" t="s">
        <v>2771</v>
      </c>
      <c r="E36" s="335"/>
      <c r="F36" s="217" t="s">
        <v>2793</v>
      </c>
      <c r="G36" s="218" t="s">
        <v>2812</v>
      </c>
      <c r="H36" s="510"/>
      <c r="I36" s="523"/>
      <c r="J36" s="526"/>
      <c r="K36" s="529"/>
    </row>
    <row r="37" spans="1:11" ht="18.75" customHeight="1" thickBot="1">
      <c r="A37" s="589"/>
      <c r="B37" s="334" t="s">
        <v>2711</v>
      </c>
      <c r="C37" s="330"/>
      <c r="D37" s="331"/>
      <c r="E37" s="334" t="s">
        <v>2711</v>
      </c>
      <c r="F37" s="330"/>
      <c r="G37" s="331"/>
      <c r="H37" s="511"/>
      <c r="I37" s="524"/>
      <c r="J37" s="527"/>
      <c r="K37" s="530"/>
    </row>
    <row r="38" spans="1:11" ht="141.75" customHeight="1">
      <c r="A38" s="579" t="s">
        <v>2748</v>
      </c>
      <c r="B38" s="336"/>
      <c r="C38" s="326" t="s">
        <v>2772</v>
      </c>
      <c r="D38" s="327" t="s">
        <v>2773</v>
      </c>
      <c r="E38" s="336"/>
      <c r="F38" s="326" t="s">
        <v>2813</v>
      </c>
      <c r="G38" s="327" t="s">
        <v>4228</v>
      </c>
      <c r="H38" s="507" t="s">
        <v>3202</v>
      </c>
      <c r="I38" s="512" t="s">
        <v>3200</v>
      </c>
      <c r="J38" s="513" t="s">
        <v>3220</v>
      </c>
      <c r="K38" s="507" t="s">
        <v>3204</v>
      </c>
    </row>
    <row r="39" spans="1:11" ht="18.75" customHeight="1">
      <c r="A39" s="580"/>
      <c r="B39" s="333" t="s">
        <v>2712</v>
      </c>
      <c r="C39" s="215"/>
      <c r="D39" s="328"/>
      <c r="E39" s="333" t="s">
        <v>2712</v>
      </c>
      <c r="F39" s="215"/>
      <c r="G39" s="328"/>
      <c r="H39" s="510"/>
      <c r="I39" s="523"/>
      <c r="J39" s="523"/>
      <c r="K39" s="510"/>
    </row>
    <row r="40" spans="1:11" ht="141.75" customHeight="1">
      <c r="A40" s="580"/>
      <c r="B40" s="335"/>
      <c r="C40" s="217" t="s">
        <v>2774</v>
      </c>
      <c r="D40" s="218" t="s">
        <v>2775</v>
      </c>
      <c r="E40" s="335"/>
      <c r="F40" s="217" t="s">
        <v>2814</v>
      </c>
      <c r="G40" s="218" t="s">
        <v>2815</v>
      </c>
      <c r="H40" s="510"/>
      <c r="I40" s="523"/>
      <c r="J40" s="523"/>
      <c r="K40" s="510"/>
    </row>
    <row r="41" spans="1:11" ht="18.75" customHeight="1" thickBot="1">
      <c r="A41" s="581"/>
      <c r="B41" s="334" t="s">
        <v>2713</v>
      </c>
      <c r="C41" s="330"/>
      <c r="D41" s="331"/>
      <c r="E41" s="334" t="s">
        <v>2713</v>
      </c>
      <c r="F41" s="330"/>
      <c r="G41" s="331"/>
      <c r="H41" s="511"/>
      <c r="I41" s="524"/>
      <c r="J41" s="524"/>
      <c r="K41" s="511"/>
    </row>
    <row r="42" spans="1:11" ht="141.75" customHeight="1">
      <c r="A42" s="579" t="s">
        <v>2729</v>
      </c>
      <c r="B42" s="336"/>
      <c r="C42" s="326" t="s">
        <v>2734</v>
      </c>
      <c r="D42" s="327" t="s">
        <v>2769</v>
      </c>
      <c r="E42" s="336"/>
      <c r="F42" s="326" t="s">
        <v>2794</v>
      </c>
      <c r="G42" s="327" t="s">
        <v>4227</v>
      </c>
      <c r="H42" s="507" t="s">
        <v>3205</v>
      </c>
      <c r="I42" s="510"/>
      <c r="J42" s="520" t="s">
        <v>3203</v>
      </c>
      <c r="K42" s="507" t="s">
        <v>3206</v>
      </c>
    </row>
    <row r="43" spans="1:11" ht="18.75" customHeight="1">
      <c r="A43" s="580"/>
      <c r="B43" s="333" t="s">
        <v>2714</v>
      </c>
      <c r="C43" s="215"/>
      <c r="D43" s="328"/>
      <c r="E43" s="333" t="s">
        <v>2714</v>
      </c>
      <c r="F43" s="215"/>
      <c r="G43" s="328"/>
      <c r="H43" s="510"/>
      <c r="I43" s="510"/>
      <c r="J43" s="521"/>
      <c r="K43" s="510"/>
    </row>
    <row r="44" spans="1:11" ht="141.75" customHeight="1">
      <c r="A44" s="580"/>
      <c r="B44" s="335"/>
      <c r="C44" s="217" t="s">
        <v>2742</v>
      </c>
      <c r="D44" s="218" t="s">
        <v>2776</v>
      </c>
      <c r="E44" s="335"/>
      <c r="F44" s="217" t="s">
        <v>2817</v>
      </c>
      <c r="G44" s="218" t="s">
        <v>2816</v>
      </c>
      <c r="H44" s="510"/>
      <c r="I44" s="510"/>
      <c r="J44" s="521"/>
      <c r="K44" s="510"/>
    </row>
    <row r="45" spans="1:11" ht="18.75" customHeight="1" thickBot="1">
      <c r="A45" s="581"/>
      <c r="B45" s="334" t="s">
        <v>2715</v>
      </c>
      <c r="C45" s="330"/>
      <c r="D45" s="331"/>
      <c r="E45" s="334" t="s">
        <v>2715</v>
      </c>
      <c r="F45" s="330"/>
      <c r="G45" s="331"/>
      <c r="H45" s="511"/>
      <c r="I45" s="511"/>
      <c r="J45" s="522"/>
      <c r="K45" s="511"/>
    </row>
    <row r="46" spans="1:11" ht="141.75" customHeight="1">
      <c r="A46" s="579" t="s">
        <v>2730</v>
      </c>
      <c r="B46" s="336"/>
      <c r="C46" s="326" t="s">
        <v>2777</v>
      </c>
      <c r="D46" s="327" t="s">
        <v>2778</v>
      </c>
      <c r="E46" s="336"/>
      <c r="F46" s="577" t="s">
        <v>2818</v>
      </c>
      <c r="G46" s="575" t="s">
        <v>4226</v>
      </c>
      <c r="H46" s="507" t="s">
        <v>3207</v>
      </c>
      <c r="I46" s="519"/>
      <c r="J46" s="507" t="s">
        <v>3221</v>
      </c>
      <c r="K46" s="507" t="s">
        <v>3208</v>
      </c>
    </row>
    <row r="47" spans="1:11" ht="18.75" customHeight="1">
      <c r="A47" s="580"/>
      <c r="B47" s="333" t="s">
        <v>2716</v>
      </c>
      <c r="C47" s="215"/>
      <c r="D47" s="328"/>
      <c r="E47" s="333" t="s">
        <v>2716</v>
      </c>
      <c r="F47" s="578"/>
      <c r="G47" s="576"/>
      <c r="H47" s="510"/>
      <c r="I47" s="510"/>
      <c r="J47" s="510"/>
      <c r="K47" s="510"/>
    </row>
    <row r="48" spans="1:11" ht="141.75" customHeight="1">
      <c r="A48" s="580"/>
      <c r="B48" s="335"/>
      <c r="C48" s="217" t="s">
        <v>2759</v>
      </c>
      <c r="D48" s="218" t="s">
        <v>2778</v>
      </c>
      <c r="E48" s="335"/>
      <c r="F48" s="578"/>
      <c r="G48" s="576"/>
      <c r="H48" s="510"/>
      <c r="I48" s="510"/>
      <c r="J48" s="510"/>
      <c r="K48" s="510"/>
    </row>
    <row r="49" spans="1:11" ht="18" customHeight="1">
      <c r="A49" s="580"/>
      <c r="B49" s="333" t="s">
        <v>2716</v>
      </c>
      <c r="C49" s="215"/>
      <c r="D49" s="328"/>
      <c r="E49" s="333" t="s">
        <v>2716</v>
      </c>
      <c r="F49" s="215"/>
      <c r="G49" s="328"/>
      <c r="H49" s="510"/>
      <c r="I49" s="510"/>
      <c r="J49" s="510"/>
      <c r="K49" s="510"/>
    </row>
    <row r="50" spans="1:11" ht="141.75" customHeight="1">
      <c r="A50" s="580"/>
      <c r="B50" s="335"/>
      <c r="C50" s="217" t="s">
        <v>2779</v>
      </c>
      <c r="D50" s="218" t="s">
        <v>2780</v>
      </c>
      <c r="E50" s="335"/>
      <c r="F50" s="217" t="s">
        <v>2819</v>
      </c>
      <c r="G50" s="218" t="s">
        <v>2820</v>
      </c>
      <c r="H50" s="510"/>
      <c r="I50" s="510"/>
      <c r="J50" s="510"/>
      <c r="K50" s="510"/>
    </row>
    <row r="51" spans="1:11" ht="18.75" customHeight="1" thickBot="1">
      <c r="A51" s="581"/>
      <c r="B51" s="334" t="s">
        <v>2717</v>
      </c>
      <c r="C51" s="330"/>
      <c r="D51" s="331"/>
      <c r="E51" s="334" t="s">
        <v>2717</v>
      </c>
      <c r="F51" s="330"/>
      <c r="G51" s="331"/>
      <c r="H51" s="511"/>
      <c r="I51" s="511"/>
      <c r="J51" s="511"/>
      <c r="K51" s="511"/>
    </row>
    <row r="52" spans="1:11" ht="141.75" customHeight="1">
      <c r="A52" s="579" t="s">
        <v>2731</v>
      </c>
      <c r="B52" s="336"/>
      <c r="C52" s="326" t="s">
        <v>2781</v>
      </c>
      <c r="D52" s="327" t="s">
        <v>2782</v>
      </c>
      <c r="E52" s="336"/>
      <c r="F52" s="577" t="s">
        <v>2798</v>
      </c>
      <c r="G52" s="575" t="s">
        <v>2821</v>
      </c>
      <c r="H52" s="507" t="s">
        <v>3209</v>
      </c>
      <c r="I52" s="513" t="s">
        <v>3210</v>
      </c>
      <c r="J52" s="516" t="s">
        <v>3211</v>
      </c>
      <c r="K52" s="507" t="s">
        <v>3212</v>
      </c>
    </row>
    <row r="53" spans="1:11" ht="18" customHeight="1">
      <c r="A53" s="580"/>
      <c r="B53" s="333" t="s">
        <v>2718</v>
      </c>
      <c r="C53" s="215"/>
      <c r="D53" s="328"/>
      <c r="E53" s="333" t="s">
        <v>2718</v>
      </c>
      <c r="F53" s="578"/>
      <c r="G53" s="576"/>
      <c r="H53" s="508"/>
      <c r="I53" s="514"/>
      <c r="J53" s="517"/>
      <c r="K53" s="508"/>
    </row>
    <row r="54" spans="1:11" ht="141.75" customHeight="1">
      <c r="A54" s="580"/>
      <c r="B54" s="335"/>
      <c r="C54" s="217" t="s">
        <v>2783</v>
      </c>
      <c r="D54" s="218" t="s">
        <v>2782</v>
      </c>
      <c r="E54" s="335"/>
      <c r="F54" s="578"/>
      <c r="G54" s="576"/>
      <c r="H54" s="508"/>
      <c r="I54" s="514"/>
      <c r="J54" s="517"/>
      <c r="K54" s="508"/>
    </row>
    <row r="55" spans="1:11" ht="18.75" customHeight="1">
      <c r="A55" s="580"/>
      <c r="B55" s="333" t="s">
        <v>2718</v>
      </c>
      <c r="C55" s="215"/>
      <c r="D55" s="328"/>
      <c r="E55" s="333" t="s">
        <v>2718</v>
      </c>
      <c r="F55" s="215"/>
      <c r="G55" s="328"/>
      <c r="H55" s="508"/>
      <c r="I55" s="514"/>
      <c r="J55" s="517"/>
      <c r="K55" s="508"/>
    </row>
    <row r="56" spans="1:11" ht="141.75" customHeight="1">
      <c r="A56" s="580"/>
      <c r="B56" s="335"/>
      <c r="C56" s="217" t="s">
        <v>2758</v>
      </c>
      <c r="D56" s="218" t="s">
        <v>2784</v>
      </c>
      <c r="E56" s="335"/>
      <c r="F56" s="578" t="s">
        <v>2822</v>
      </c>
      <c r="G56" s="576" t="s">
        <v>2823</v>
      </c>
      <c r="H56" s="508"/>
      <c r="I56" s="514"/>
      <c r="J56" s="517"/>
      <c r="K56" s="508"/>
    </row>
    <row r="57" spans="1:11" ht="18" customHeight="1">
      <c r="A57" s="580"/>
      <c r="B57" s="333" t="s">
        <v>2719</v>
      </c>
      <c r="C57" s="215"/>
      <c r="D57" s="328"/>
      <c r="E57" s="333" t="s">
        <v>2719</v>
      </c>
      <c r="F57" s="578"/>
      <c r="G57" s="576"/>
      <c r="H57" s="508"/>
      <c r="I57" s="514"/>
      <c r="J57" s="517"/>
      <c r="K57" s="508"/>
    </row>
    <row r="58" spans="1:11" ht="141.75" customHeight="1">
      <c r="A58" s="580"/>
      <c r="B58" s="335"/>
      <c r="C58" s="217" t="s">
        <v>2737</v>
      </c>
      <c r="D58" s="218" t="s">
        <v>2784</v>
      </c>
      <c r="E58" s="335"/>
      <c r="F58" s="578"/>
      <c r="G58" s="576"/>
      <c r="H58" s="508"/>
      <c r="I58" s="514"/>
      <c r="J58" s="517"/>
      <c r="K58" s="508"/>
    </row>
    <row r="59" spans="1:11" ht="18.75" customHeight="1" thickBot="1">
      <c r="A59" s="581"/>
      <c r="B59" s="334" t="s">
        <v>2719</v>
      </c>
      <c r="C59" s="330"/>
      <c r="D59" s="331"/>
      <c r="E59" s="334" t="s">
        <v>2719</v>
      </c>
      <c r="F59" s="330"/>
      <c r="G59" s="331"/>
      <c r="H59" s="509"/>
      <c r="I59" s="515"/>
      <c r="J59" s="518"/>
      <c r="K59" s="509"/>
    </row>
    <row r="60" spans="1:11" ht="141.75" customHeight="1">
      <c r="A60" s="579" t="s">
        <v>2732</v>
      </c>
      <c r="B60" s="336"/>
      <c r="C60" s="326" t="s">
        <v>2785</v>
      </c>
      <c r="D60" s="327" t="s">
        <v>2786</v>
      </c>
      <c r="E60" s="336"/>
      <c r="F60" s="326" t="s">
        <v>2799</v>
      </c>
      <c r="G60" s="327" t="s">
        <v>2824</v>
      </c>
      <c r="H60" s="507" t="s">
        <v>3213</v>
      </c>
      <c r="I60" s="507"/>
      <c r="J60" s="513" t="s">
        <v>3222</v>
      </c>
      <c r="K60" s="507" t="s">
        <v>3223</v>
      </c>
    </row>
    <row r="61" spans="1:11" ht="18" customHeight="1">
      <c r="A61" s="580"/>
      <c r="B61" s="333" t="s">
        <v>2720</v>
      </c>
      <c r="C61" s="215"/>
      <c r="D61" s="328"/>
      <c r="E61" s="333" t="s">
        <v>2720</v>
      </c>
      <c r="F61" s="215"/>
      <c r="G61" s="328"/>
      <c r="H61" s="508"/>
      <c r="I61" s="508"/>
      <c r="J61" s="514"/>
      <c r="K61" s="508"/>
    </row>
    <row r="62" spans="1:11" ht="141.75" customHeight="1">
      <c r="A62" s="580"/>
      <c r="B62" s="335"/>
      <c r="C62" s="217" t="s">
        <v>2772</v>
      </c>
      <c r="D62" s="218" t="s">
        <v>2787</v>
      </c>
      <c r="E62" s="335"/>
      <c r="F62" s="578" t="s">
        <v>2825</v>
      </c>
      <c r="G62" s="576" t="s">
        <v>4225</v>
      </c>
      <c r="H62" s="508"/>
      <c r="I62" s="508"/>
      <c r="J62" s="514"/>
      <c r="K62" s="508"/>
    </row>
    <row r="63" spans="1:11" ht="18.75" customHeight="1">
      <c r="A63" s="580"/>
      <c r="B63" s="333" t="s">
        <v>2721</v>
      </c>
      <c r="C63" s="215"/>
      <c r="D63" s="328"/>
      <c r="E63" s="333" t="s">
        <v>2721</v>
      </c>
      <c r="F63" s="578"/>
      <c r="G63" s="576"/>
      <c r="H63" s="508"/>
      <c r="I63" s="508"/>
      <c r="J63" s="514"/>
      <c r="K63" s="508"/>
    </row>
    <row r="64" spans="1:11" ht="141.75" customHeight="1">
      <c r="A64" s="580"/>
      <c r="B64" s="335"/>
      <c r="C64" s="217" t="s">
        <v>2774</v>
      </c>
      <c r="D64" s="218" t="s">
        <v>2787</v>
      </c>
      <c r="E64" s="335"/>
      <c r="F64" s="578"/>
      <c r="G64" s="576"/>
      <c r="H64" s="508"/>
      <c r="I64" s="508"/>
      <c r="J64" s="514"/>
      <c r="K64" s="508"/>
    </row>
    <row r="65" spans="1:11" ht="18.75" customHeight="1" thickBot="1">
      <c r="A65" s="581"/>
      <c r="B65" s="334" t="s">
        <v>2721</v>
      </c>
      <c r="C65" s="330"/>
      <c r="D65" s="331"/>
      <c r="E65" s="334" t="s">
        <v>2721</v>
      </c>
      <c r="F65" s="330"/>
      <c r="G65" s="331"/>
      <c r="H65" s="509"/>
      <c r="I65" s="509"/>
      <c r="J65" s="515"/>
      <c r="K65" s="509"/>
    </row>
    <row r="66" spans="1:11" ht="141.75" customHeight="1">
      <c r="A66" s="584" t="s">
        <v>2733</v>
      </c>
      <c r="B66" s="336"/>
      <c r="C66" s="326" t="s">
        <v>2788</v>
      </c>
      <c r="D66" s="327" t="s">
        <v>2789</v>
      </c>
      <c r="E66" s="336"/>
      <c r="F66" s="577" t="s">
        <v>2826</v>
      </c>
      <c r="G66" s="575" t="s">
        <v>2827</v>
      </c>
      <c r="H66" s="507" t="s">
        <v>3225</v>
      </c>
      <c r="I66" s="512" t="s">
        <v>3226</v>
      </c>
      <c r="J66" s="513" t="s">
        <v>3227</v>
      </c>
      <c r="K66" s="507" t="s">
        <v>3224</v>
      </c>
    </row>
    <row r="67" spans="1:11" ht="18.75" customHeight="1">
      <c r="A67" s="585"/>
      <c r="B67" s="333" t="s">
        <v>2722</v>
      </c>
      <c r="C67" s="215"/>
      <c r="D67" s="328"/>
      <c r="E67" s="333" t="s">
        <v>2722</v>
      </c>
      <c r="F67" s="578"/>
      <c r="G67" s="576"/>
      <c r="H67" s="510"/>
      <c r="I67" s="510"/>
      <c r="J67" s="510"/>
      <c r="K67" s="510"/>
    </row>
    <row r="68" spans="1:11" ht="141.75" customHeight="1">
      <c r="A68" s="585"/>
      <c r="B68" s="335"/>
      <c r="C68" s="217" t="s">
        <v>2688</v>
      </c>
      <c r="D68" s="218" t="s">
        <v>2789</v>
      </c>
      <c r="E68" s="335"/>
      <c r="F68" s="578"/>
      <c r="G68" s="576"/>
      <c r="H68" s="510"/>
      <c r="I68" s="510"/>
      <c r="J68" s="510"/>
      <c r="K68" s="510"/>
    </row>
    <row r="69" spans="1:11" ht="18" customHeight="1">
      <c r="A69" s="585"/>
      <c r="B69" s="333" t="s">
        <v>2722</v>
      </c>
      <c r="C69" s="215"/>
      <c r="D69" s="328"/>
      <c r="E69" s="333" t="s">
        <v>2722</v>
      </c>
      <c r="F69" s="215"/>
      <c r="G69" s="328"/>
      <c r="H69" s="510"/>
      <c r="I69" s="510"/>
      <c r="J69" s="510"/>
      <c r="K69" s="510"/>
    </row>
    <row r="70" spans="1:11" ht="141.75" customHeight="1">
      <c r="A70" s="585"/>
      <c r="B70" s="335"/>
      <c r="C70" s="217" t="s">
        <v>2768</v>
      </c>
      <c r="D70" s="218" t="s">
        <v>2790</v>
      </c>
      <c r="E70" s="335"/>
      <c r="F70" s="217" t="s">
        <v>2795</v>
      </c>
      <c r="G70" s="218" t="s">
        <v>2828</v>
      </c>
      <c r="H70" s="510"/>
      <c r="I70" s="510"/>
      <c r="J70" s="510"/>
      <c r="K70" s="510"/>
    </row>
    <row r="71" spans="1:11" ht="18.75" customHeight="1" thickBot="1">
      <c r="A71" s="586"/>
      <c r="B71" s="334" t="s">
        <v>3165</v>
      </c>
      <c r="C71" s="330"/>
      <c r="D71" s="331"/>
      <c r="E71" s="334" t="s">
        <v>3165</v>
      </c>
      <c r="F71" s="330"/>
      <c r="G71" s="331"/>
      <c r="H71" s="511"/>
      <c r="I71" s="511"/>
      <c r="J71" s="511"/>
      <c r="K71" s="511"/>
    </row>
    <row r="72" spans="1:11" s="308" customFormat="1" ht="141.75" customHeight="1">
      <c r="A72" s="505" t="s">
        <v>3172</v>
      </c>
      <c r="B72" s="336"/>
      <c r="C72" s="326" t="s">
        <v>3167</v>
      </c>
      <c r="D72" s="327" t="s">
        <v>3168</v>
      </c>
      <c r="E72" s="325"/>
      <c r="F72" s="577" t="s">
        <v>3170</v>
      </c>
      <c r="G72" s="575" t="s">
        <v>3171</v>
      </c>
      <c r="H72" s="337"/>
      <c r="I72" s="323"/>
      <c r="J72" s="317"/>
      <c r="K72" s="317"/>
    </row>
    <row r="73" spans="1:11" s="308" customFormat="1" ht="18" customHeight="1">
      <c r="A73" s="506"/>
      <c r="B73" s="333" t="s">
        <v>3166</v>
      </c>
      <c r="C73" s="215"/>
      <c r="D73" s="328"/>
      <c r="E73" s="333" t="s">
        <v>3166</v>
      </c>
      <c r="F73" s="578"/>
      <c r="G73" s="576"/>
      <c r="H73" s="338"/>
      <c r="I73" s="321"/>
      <c r="J73" s="318"/>
      <c r="K73" s="318"/>
    </row>
    <row r="74" spans="1:11" s="308" customFormat="1" ht="141.75" customHeight="1">
      <c r="A74" s="506"/>
      <c r="B74" s="216"/>
      <c r="C74" s="217" t="s">
        <v>2783</v>
      </c>
      <c r="D74" s="218" t="s">
        <v>3168</v>
      </c>
      <c r="E74" s="335"/>
      <c r="F74" s="578"/>
      <c r="G74" s="576"/>
      <c r="H74" s="338"/>
      <c r="I74" s="321"/>
      <c r="J74" s="318"/>
      <c r="K74" s="318"/>
    </row>
    <row r="75" spans="1:11" s="308" customFormat="1" ht="18.75" customHeight="1" thickBot="1">
      <c r="A75" s="506"/>
      <c r="B75" s="334" t="s">
        <v>3166</v>
      </c>
      <c r="C75" s="330"/>
      <c r="D75" s="331"/>
      <c r="E75" s="334" t="s">
        <v>3166</v>
      </c>
      <c r="F75" s="330"/>
      <c r="G75" s="331"/>
      <c r="H75" s="320"/>
      <c r="I75" s="322"/>
      <c r="J75" s="319"/>
      <c r="K75" s="319"/>
    </row>
    <row r="76" spans="1:11" s="312" customFormat="1" ht="141.75" customHeight="1">
      <c r="A76" s="506"/>
      <c r="B76"/>
      <c r="C76" s="465" t="s">
        <v>4220</v>
      </c>
      <c r="D76" s="463" t="s">
        <v>4221</v>
      </c>
      <c r="E76"/>
      <c r="F76" s="464" t="s">
        <v>4223</v>
      </c>
      <c r="G76" s="462" t="s">
        <v>4224</v>
      </c>
      <c r="H76" s="338"/>
      <c r="I76" s="321"/>
      <c r="J76" s="318"/>
      <c r="K76" s="318"/>
    </row>
    <row r="77" spans="1:11" s="312" customFormat="1" ht="18.75" customHeight="1" thickBot="1">
      <c r="A77" s="506"/>
      <c r="B77" s="334" t="s">
        <v>4222</v>
      </c>
      <c r="C77" s="330"/>
      <c r="D77" s="331"/>
      <c r="E77" s="334" t="s">
        <v>4222</v>
      </c>
      <c r="F77" s="330"/>
      <c r="G77" s="331"/>
      <c r="H77" s="320"/>
      <c r="I77" s="322"/>
      <c r="J77" s="319"/>
      <c r="K77" s="319"/>
    </row>
  </sheetData>
  <mergeCells count="95">
    <mergeCell ref="A2:A3"/>
    <mergeCell ref="B2:B3"/>
    <mergeCell ref="C2:D2"/>
    <mergeCell ref="E2:E3"/>
    <mergeCell ref="F2:G2"/>
    <mergeCell ref="A4:A7"/>
    <mergeCell ref="A8:A11"/>
    <mergeCell ref="A12:A15"/>
    <mergeCell ref="A16:A21"/>
    <mergeCell ref="F72:F74"/>
    <mergeCell ref="A60:A65"/>
    <mergeCell ref="A66:A71"/>
    <mergeCell ref="F16:F18"/>
    <mergeCell ref="A22:A25"/>
    <mergeCell ref="F46:F48"/>
    <mergeCell ref="F52:F54"/>
    <mergeCell ref="A26:A29"/>
    <mergeCell ref="A30:A33"/>
    <mergeCell ref="A34:A37"/>
    <mergeCell ref="F62:F64"/>
    <mergeCell ref="A38:A41"/>
    <mergeCell ref="A42:A45"/>
    <mergeCell ref="A46:A51"/>
    <mergeCell ref="A52:A59"/>
    <mergeCell ref="F56:F58"/>
    <mergeCell ref="H2:H3"/>
    <mergeCell ref="H4:H7"/>
    <mergeCell ref="H8:H11"/>
    <mergeCell ref="H12:H15"/>
    <mergeCell ref="G72:G74"/>
    <mergeCell ref="G62:G64"/>
    <mergeCell ref="G66:G68"/>
    <mergeCell ref="G56:G58"/>
    <mergeCell ref="G16:G18"/>
    <mergeCell ref="G46:G48"/>
    <mergeCell ref="G52:G54"/>
    <mergeCell ref="I12:I15"/>
    <mergeCell ref="H30:H33"/>
    <mergeCell ref="H38:H41"/>
    <mergeCell ref="H46:H51"/>
    <mergeCell ref="H60:H65"/>
    <mergeCell ref="H22:H25"/>
    <mergeCell ref="I22:I25"/>
    <mergeCell ref="J22:J25"/>
    <mergeCell ref="K22:K25"/>
    <mergeCell ref="H26:H29"/>
    <mergeCell ref="I26:I29"/>
    <mergeCell ref="J26:J29"/>
    <mergeCell ref="K26:K29"/>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K30:K33"/>
    <mergeCell ref="H34:H37"/>
    <mergeCell ref="I34:I37"/>
    <mergeCell ref="J34:J37"/>
    <mergeCell ref="K34:K37"/>
    <mergeCell ref="I30:I33"/>
    <mergeCell ref="J30:J33"/>
    <mergeCell ref="K38:K41"/>
    <mergeCell ref="H42:H45"/>
    <mergeCell ref="I42:I45"/>
    <mergeCell ref="J42:J45"/>
    <mergeCell ref="K42:K45"/>
    <mergeCell ref="I38:I41"/>
    <mergeCell ref="J38:J41"/>
    <mergeCell ref="K46:K51"/>
    <mergeCell ref="H52:H59"/>
    <mergeCell ref="I52:I59"/>
    <mergeCell ref="J52:J59"/>
    <mergeCell ref="K52:K59"/>
    <mergeCell ref="I46:I51"/>
    <mergeCell ref="J46:J51"/>
    <mergeCell ref="A72:A77"/>
    <mergeCell ref="K60:K65"/>
    <mergeCell ref="H66:H71"/>
    <mergeCell ref="I66:I71"/>
    <mergeCell ref="J66:J71"/>
    <mergeCell ref="K66:K71"/>
    <mergeCell ref="I60:I65"/>
    <mergeCell ref="J60:J65"/>
    <mergeCell ref="F66:F68"/>
  </mergeCells>
  <phoneticPr fontId="50"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T2" sqref="T1:T1048576"/>
    </sheetView>
  </sheetViews>
  <sheetFormatPr defaultRowHeight="14.25"/>
  <cols>
    <col min="1" max="1" width="11.875" customWidth="1"/>
    <col min="2" max="2" width="9" style="211"/>
    <col min="4" max="4" width="5.75" bestFit="1" customWidth="1"/>
    <col min="5" max="5" width="9" style="211"/>
    <col min="6" max="6" width="14.375" customWidth="1"/>
    <col min="7" max="7" width="10.625" style="211" customWidth="1"/>
    <col min="8" max="8" width="10.625" customWidth="1"/>
    <col min="9" max="9" width="10.625" style="312" customWidth="1"/>
    <col min="10" max="10" width="5.75" bestFit="1" customWidth="1"/>
    <col min="13" max="13" width="9" style="211"/>
    <col min="15" max="15" width="5.75" bestFit="1" customWidth="1"/>
    <col min="17" max="17" width="12.875" customWidth="1"/>
    <col min="20" max="20" width="5.75" bestFit="1" customWidth="1"/>
  </cols>
  <sheetData>
    <row r="1" spans="1:20" ht="15">
      <c r="A1" s="593" t="s">
        <v>2834</v>
      </c>
      <c r="B1" s="593"/>
      <c r="C1" s="593"/>
      <c r="D1" s="593"/>
      <c r="F1" s="593" t="s">
        <v>2833</v>
      </c>
      <c r="G1" s="593"/>
      <c r="H1" s="593"/>
      <c r="I1" s="593"/>
      <c r="J1" s="593"/>
      <c r="L1" s="593" t="s">
        <v>2834</v>
      </c>
      <c r="M1" s="593"/>
      <c r="N1" s="593"/>
      <c r="O1" s="593"/>
      <c r="Q1" s="593" t="s">
        <v>2833</v>
      </c>
      <c r="R1" s="593"/>
      <c r="S1" s="593"/>
      <c r="T1" s="593"/>
    </row>
    <row r="2" spans="1:20" ht="18">
      <c r="A2" s="212" t="s">
        <v>2684</v>
      </c>
      <c r="B2" s="212" t="s">
        <v>2916</v>
      </c>
      <c r="C2" s="212" t="s">
        <v>2830</v>
      </c>
      <c r="D2" s="212" t="s">
        <v>2829</v>
      </c>
      <c r="F2" s="212" t="s">
        <v>2685</v>
      </c>
      <c r="G2" s="212" t="s">
        <v>2915</v>
      </c>
      <c r="H2" s="212" t="s">
        <v>2830</v>
      </c>
      <c r="I2" s="212" t="s">
        <v>4217</v>
      </c>
      <c r="J2" s="212" t="s">
        <v>2829</v>
      </c>
      <c r="L2" s="212" t="s">
        <v>2684</v>
      </c>
      <c r="M2" s="212" t="s">
        <v>2916</v>
      </c>
      <c r="N2" s="212" t="s">
        <v>2830</v>
      </c>
      <c r="O2" s="212" t="s">
        <v>2829</v>
      </c>
      <c r="Q2" s="212" t="s">
        <v>2685</v>
      </c>
      <c r="R2" s="212" t="s">
        <v>2915</v>
      </c>
      <c r="S2" s="212" t="s">
        <v>2830</v>
      </c>
      <c r="T2" s="212" t="s">
        <v>2829</v>
      </c>
    </row>
    <row r="3" spans="1:20" ht="15">
      <c r="A3" s="217" t="s">
        <v>2688</v>
      </c>
      <c r="B3" s="226" t="s">
        <v>2917</v>
      </c>
      <c r="C3" s="217" t="s">
        <v>2832</v>
      </c>
      <c r="D3" s="211" cm="1">
        <f t="array" aca="1" ref="D3" ca="1">COUNTIF(历史祈愿总览!C:C,INDIRECT(ADDRESS(ROW(),1,4)))</f>
        <v>3</v>
      </c>
      <c r="F3" s="223" t="s">
        <v>2836</v>
      </c>
      <c r="G3" s="226" t="s">
        <v>2917</v>
      </c>
      <c r="H3" s="217" t="s">
        <v>2832</v>
      </c>
      <c r="I3" s="461" t="s">
        <v>2737</v>
      </c>
      <c r="J3" s="210" cm="1">
        <f t="array" aca="1" ref="J3" ca="1">COUNTIF(历史祈愿总览!F:F,"*"&amp;INDIRECT(ADDRESS(ROW(),6,4))&amp;"*")</f>
        <v>3</v>
      </c>
      <c r="K3" s="211"/>
      <c r="L3" s="221" t="s">
        <v>2864</v>
      </c>
      <c r="M3" s="230" t="s">
        <v>2921</v>
      </c>
      <c r="N3" s="221" t="s">
        <v>2881</v>
      </c>
      <c r="O3" s="211" cm="1">
        <f t="array" aca="1" ref="O3" ca="1">COUNTIF(历史祈愿总览!D:D,"*"&amp;INDIRECT(ADDRESS(ROW(),12,4))&amp;"*")</f>
        <v>8</v>
      </c>
      <c r="Q3" s="221" t="s">
        <v>2899</v>
      </c>
      <c r="R3" s="228" t="s">
        <v>2919</v>
      </c>
      <c r="S3" s="221" t="s">
        <v>2881</v>
      </c>
      <c r="T3" s="211" cm="1">
        <f t="array" aca="1" ref="T3" ca="1">COUNTIF(历史祈愿总览!G:G,"*"&amp;INDIRECT(ADDRESS(ROW(),17,4))&amp;"*")</f>
        <v>12</v>
      </c>
    </row>
    <row r="4" spans="1:20" ht="15">
      <c r="A4" s="213" t="s">
        <v>2734</v>
      </c>
      <c r="B4" s="226" t="s">
        <v>2917</v>
      </c>
      <c r="C4" s="217" t="s">
        <v>2831</v>
      </c>
      <c r="D4" s="211" cm="1">
        <f t="array" aca="1" ref="D4" ca="1">COUNTIF(历史祈愿总览!C:C,INDIRECT(ADDRESS(ROW(),1,4)))</f>
        <v>3</v>
      </c>
      <c r="F4" s="220" t="s">
        <v>2840</v>
      </c>
      <c r="G4" s="227" t="s">
        <v>2918</v>
      </c>
      <c r="H4" s="217" t="s">
        <v>2831</v>
      </c>
      <c r="I4" s="461"/>
      <c r="J4" s="211" cm="1">
        <f t="array" aca="1" ref="J4" ca="1">COUNTIF(历史祈愿总览!F:F,"*"&amp;INDIRECT(ADDRESS(ROW(),6,4))&amp;"*")</f>
        <v>4</v>
      </c>
      <c r="L4" s="221" t="s">
        <v>2866</v>
      </c>
      <c r="M4" s="227" t="s">
        <v>2918</v>
      </c>
      <c r="N4" s="221" t="s">
        <v>2881</v>
      </c>
      <c r="O4" s="312" cm="1">
        <f t="array" aca="1" ref="O4" ca="1">COUNTIF(历史祈愿总览!D:D,"*"&amp;INDIRECT(ADDRESS(ROW(),12,4))&amp;"*")</f>
        <v>7</v>
      </c>
      <c r="Q4" s="221" t="s">
        <v>2897</v>
      </c>
      <c r="R4" s="228" t="s">
        <v>2919</v>
      </c>
      <c r="S4" s="221" t="s">
        <v>2881</v>
      </c>
      <c r="T4" s="312" cm="1">
        <f t="array" aca="1" ref="T4" ca="1">COUNTIF(历史祈愿总览!G:G,"*"&amp;INDIRECT(ADDRESS(ROW(),17,4))&amp;"*")</f>
        <v>12</v>
      </c>
    </row>
    <row r="5" spans="1:20" ht="15">
      <c r="A5" s="213" t="s">
        <v>2735</v>
      </c>
      <c r="B5" s="228" t="s">
        <v>2919</v>
      </c>
      <c r="C5" s="217" t="s">
        <v>2831</v>
      </c>
      <c r="D5" s="211" cm="1">
        <f t="array" aca="1" ref="D5" ca="1">COUNTIF(历史祈愿总览!C:C,INDIRECT(ADDRESS(ROW(),1,4)))</f>
        <v>3</v>
      </c>
      <c r="F5" s="223" t="s">
        <v>2837</v>
      </c>
      <c r="G5" s="227" t="s">
        <v>2918</v>
      </c>
      <c r="H5" s="217" t="s">
        <v>2831</v>
      </c>
      <c r="I5" s="461"/>
      <c r="J5" s="211" cm="1">
        <f t="array" aca="1" ref="J5" ca="1">COUNTIF(历史祈愿总览!F:F,"*"&amp;INDIRECT(ADDRESS(ROW(),6,4))&amp;"*")</f>
        <v>3</v>
      </c>
      <c r="L5" s="221" t="s">
        <v>2861</v>
      </c>
      <c r="M5" s="228" t="s">
        <v>2919</v>
      </c>
      <c r="N5" s="221" t="s">
        <v>2882</v>
      </c>
      <c r="O5" s="312" cm="1">
        <f t="array" aca="1" ref="O5" ca="1">COUNTIF(历史祈愿总览!D:D,"*"&amp;INDIRECT(ADDRESS(ROW(),12,4))&amp;"*")</f>
        <v>7</v>
      </c>
      <c r="Q5" s="221" t="s">
        <v>2892</v>
      </c>
      <c r="R5" s="229" t="s">
        <v>2920</v>
      </c>
      <c r="S5" s="221" t="s">
        <v>2881</v>
      </c>
      <c r="T5" s="312" cm="1">
        <f t="array" aca="1" ref="T5" ca="1">COUNTIF(历史祈愿总览!G:G,"*"&amp;INDIRECT(ADDRESS(ROW(),17,4))&amp;"*")</f>
        <v>7</v>
      </c>
    </row>
    <row r="6" spans="1:20" ht="15">
      <c r="A6" s="213" t="s">
        <v>2740</v>
      </c>
      <c r="B6" s="228" t="s">
        <v>2919</v>
      </c>
      <c r="C6" s="217" t="s">
        <v>2831</v>
      </c>
      <c r="D6" s="211" cm="1">
        <f t="array" aca="1" ref="D6" ca="1">COUNTIF(历史祈愿总览!C:C,INDIRECT(ADDRESS(ROW(),1,4)))</f>
        <v>3</v>
      </c>
      <c r="F6" s="223" t="s">
        <v>2839</v>
      </c>
      <c r="G6" s="226" t="s">
        <v>2917</v>
      </c>
      <c r="H6" s="217" t="s">
        <v>2831</v>
      </c>
      <c r="I6" s="461"/>
      <c r="J6" s="211" cm="1">
        <f t="array" aca="1" ref="J6" ca="1">COUNTIF(历史祈愿总览!F:F,"*"&amp;INDIRECT(ADDRESS(ROW(),6,4))&amp;"*")</f>
        <v>3</v>
      </c>
      <c r="L6" s="221" t="s">
        <v>2873</v>
      </c>
      <c r="M6" s="229" t="s">
        <v>2920</v>
      </c>
      <c r="N6" s="221" t="s">
        <v>2881</v>
      </c>
      <c r="O6" s="312" cm="1">
        <f t="array" aca="1" ref="O6" ca="1">COUNTIF(历史祈愿总览!D:D,"*"&amp;INDIRECT(ADDRESS(ROW(),12,4))&amp;"*")</f>
        <v>7</v>
      </c>
      <c r="Q6" s="221" t="s">
        <v>2911</v>
      </c>
      <c r="R6" s="227" t="s">
        <v>2918</v>
      </c>
      <c r="S6" s="221" t="s">
        <v>2881</v>
      </c>
      <c r="T6" s="312" cm="1">
        <f t="array" aca="1" ref="T6" ca="1">COUNTIF(历史祈愿总览!G:G,"*"&amp;INDIRECT(ADDRESS(ROW(),17,4))&amp;"*")</f>
        <v>7</v>
      </c>
    </row>
    <row r="7" spans="1:20" ht="15">
      <c r="A7" s="213" t="s">
        <v>2736</v>
      </c>
      <c r="B7" s="229" t="s">
        <v>2920</v>
      </c>
      <c r="C7" s="217" t="s">
        <v>2831</v>
      </c>
      <c r="D7" s="211" cm="1">
        <f t="array" aca="1" ref="D7" ca="1">COUNTIF(历史祈愿总览!C:C,INDIRECT(ADDRESS(ROW(),1,4)))</f>
        <v>2</v>
      </c>
      <c r="F7" s="220" t="s">
        <v>2847</v>
      </c>
      <c r="G7" s="226" t="s">
        <v>2917</v>
      </c>
      <c r="H7" s="217" t="s">
        <v>2831</v>
      </c>
      <c r="I7" s="461" t="s">
        <v>2688</v>
      </c>
      <c r="J7" s="211" cm="1">
        <f t="array" aca="1" ref="J7" ca="1">COUNTIF(历史祈愿总览!F:F,"*"&amp;INDIRECT(ADDRESS(ROW(),6,4))&amp;"*")</f>
        <v>3</v>
      </c>
      <c r="L7" s="221" t="s">
        <v>2865</v>
      </c>
      <c r="M7" s="229" t="s">
        <v>2920</v>
      </c>
      <c r="N7" s="221" t="s">
        <v>2881</v>
      </c>
      <c r="O7" s="312" cm="1">
        <f t="array" aca="1" ref="O7" ca="1">COUNTIF(历史祈愿总览!D:D,"*"&amp;INDIRECT(ADDRESS(ROW(),12,4))&amp;"*")</f>
        <v>7</v>
      </c>
      <c r="Q7" s="221" t="s">
        <v>2893</v>
      </c>
      <c r="R7" s="230" t="s">
        <v>2921</v>
      </c>
      <c r="S7" s="221" t="s">
        <v>2881</v>
      </c>
      <c r="T7" s="312" cm="1">
        <f t="array" aca="1" ref="T7" ca="1">COUNTIF(历史祈愿总览!G:G,"*"&amp;INDIRECT(ADDRESS(ROW(),17,4))&amp;"*")</f>
        <v>7</v>
      </c>
    </row>
    <row r="8" spans="1:20" ht="15">
      <c r="A8" s="213" t="s">
        <v>2689</v>
      </c>
      <c r="B8" s="227" t="s">
        <v>2918</v>
      </c>
      <c r="C8" s="217" t="s">
        <v>2832</v>
      </c>
      <c r="D8" s="211" cm="1">
        <f t="array" aca="1" ref="D8" ca="1">COUNTIF(历史祈愿总览!C:C,INDIRECT(ADDRESS(ROW(),1,4)))</f>
        <v>2</v>
      </c>
      <c r="F8" s="220" t="s">
        <v>2844</v>
      </c>
      <c r="G8" s="229" t="s">
        <v>2920</v>
      </c>
      <c r="H8" s="217" t="s">
        <v>2831</v>
      </c>
      <c r="I8" s="461"/>
      <c r="J8" s="211" cm="1">
        <f t="array" aca="1" ref="J8" ca="1">COUNTIF(历史祈愿总览!F:F,"*"&amp;INDIRECT(ADDRESS(ROW(),6,4))&amp;"*")</f>
        <v>3</v>
      </c>
      <c r="L8" s="221" t="s">
        <v>2875</v>
      </c>
      <c r="M8" s="227" t="s">
        <v>2918</v>
      </c>
      <c r="N8" s="221" t="s">
        <v>2881</v>
      </c>
      <c r="O8" s="312" cm="1">
        <f t="array" aca="1" ref="O8" ca="1">COUNTIF(历史祈愿总览!D:D,"*"&amp;INDIRECT(ADDRESS(ROW(),12,4))&amp;"*")</f>
        <v>7</v>
      </c>
      <c r="Q8" s="221" t="s">
        <v>2922</v>
      </c>
      <c r="R8" s="229" t="s">
        <v>2920</v>
      </c>
      <c r="S8" s="221" t="s">
        <v>2881</v>
      </c>
      <c r="T8" s="312" cm="1">
        <f t="array" aca="1" ref="T8" ca="1">COUNTIF(历史祈愿总览!G:G,"*"&amp;INDIRECT(ADDRESS(ROW(),17,4))&amp;"*")</f>
        <v>7</v>
      </c>
    </row>
    <row r="9" spans="1:20" ht="15">
      <c r="A9" s="213" t="s">
        <v>2737</v>
      </c>
      <c r="B9" s="226" t="s">
        <v>2917</v>
      </c>
      <c r="C9" s="217" t="s">
        <v>2831</v>
      </c>
      <c r="D9" s="211" cm="1">
        <f t="array" aca="1" ref="D9" ca="1">COUNTIF(历史祈愿总览!C:C,INDIRECT(ADDRESS(ROW(),1,4)))</f>
        <v>2</v>
      </c>
      <c r="F9" s="220" t="s">
        <v>2841</v>
      </c>
      <c r="G9" s="230" t="s">
        <v>2921</v>
      </c>
      <c r="H9" s="217" t="s">
        <v>2831</v>
      </c>
      <c r="I9" s="461"/>
      <c r="J9" s="211" cm="1">
        <f t="array" aca="1" ref="J9" ca="1">COUNTIF(历史祈愿总览!F:F,"*"&amp;INDIRECT(ADDRESS(ROW(),6,4))&amp;"*")</f>
        <v>3</v>
      </c>
      <c r="L9" s="221" t="s">
        <v>2862</v>
      </c>
      <c r="M9" s="227" t="s">
        <v>2918</v>
      </c>
      <c r="N9" s="221" t="s">
        <v>2882</v>
      </c>
      <c r="O9" s="312" cm="1">
        <f t="array" aca="1" ref="O9" ca="1">COUNTIF(历史祈愿总览!D:D,"*"&amp;INDIRECT(ADDRESS(ROW(),12,4))&amp;"*")</f>
        <v>7</v>
      </c>
      <c r="Q9" s="221" t="s">
        <v>2900</v>
      </c>
      <c r="R9" s="227" t="s">
        <v>2918</v>
      </c>
      <c r="S9" s="221" t="s">
        <v>2881</v>
      </c>
      <c r="T9" s="312" cm="1">
        <f t="array" aca="1" ref="T9" ca="1">COUNTIF(历史祈愿总览!G:G,"*"&amp;INDIRECT(ADDRESS(ROW(),17,4))&amp;"*")</f>
        <v>7</v>
      </c>
    </row>
    <row r="10" spans="1:20" ht="15">
      <c r="A10" s="213" t="s">
        <v>2742</v>
      </c>
      <c r="B10" s="228" t="s">
        <v>2919</v>
      </c>
      <c r="C10" s="217" t="s">
        <v>2831</v>
      </c>
      <c r="D10" s="211" cm="1">
        <f t="array" aca="1" ref="D10" ca="1">COUNTIF(历史祈愿总览!C:C,INDIRECT(ADDRESS(ROW(),1,4)))</f>
        <v>2</v>
      </c>
      <c r="F10" s="223" t="s">
        <v>2835</v>
      </c>
      <c r="G10" s="229" t="s">
        <v>2920</v>
      </c>
      <c r="H10" s="217" t="s">
        <v>2832</v>
      </c>
      <c r="I10" s="461"/>
      <c r="J10" s="211" cm="1">
        <f t="array" aca="1" ref="J10" ca="1">COUNTIF(历史祈愿总览!F:F,"*"&amp;INDIRECT(ADDRESS(ROW(),6,4))&amp;"*")</f>
        <v>2</v>
      </c>
      <c r="L10" s="221" t="s">
        <v>2869</v>
      </c>
      <c r="M10" s="230" t="s">
        <v>2921</v>
      </c>
      <c r="N10" s="221" t="s">
        <v>2881</v>
      </c>
      <c r="O10" s="312" cm="1">
        <f t="array" aca="1" ref="O10" ca="1">COUNTIF(历史祈愿总览!D:D,"*"&amp;INDIRECT(ADDRESS(ROW(),12,4))&amp;"*")</f>
        <v>6</v>
      </c>
      <c r="Q10" s="221" t="s">
        <v>2907</v>
      </c>
      <c r="R10" s="230" t="s">
        <v>2921</v>
      </c>
      <c r="S10" s="221" t="s">
        <v>2881</v>
      </c>
      <c r="T10" s="312" cm="1">
        <f t="array" aca="1" ref="T10" ca="1">COUNTIF(历史祈愿总览!G:G,"*"&amp;INDIRECT(ADDRESS(ROW(),17,4))&amp;"*")</f>
        <v>6</v>
      </c>
    </row>
    <row r="11" spans="1:20" ht="15">
      <c r="A11" s="213" t="s">
        <v>2772</v>
      </c>
      <c r="B11" s="228" t="s">
        <v>2919</v>
      </c>
      <c r="C11" s="217" t="s">
        <v>2831</v>
      </c>
      <c r="D11" s="211" cm="1">
        <f t="array" aca="1" ref="D11" ca="1">COUNTIF(历史祈愿总览!C:C,INDIRECT(ADDRESS(ROW(),1,4)))</f>
        <v>2</v>
      </c>
      <c r="F11" s="223" t="s">
        <v>2838</v>
      </c>
      <c r="G11" s="230" t="s">
        <v>2921</v>
      </c>
      <c r="H11" s="217" t="s">
        <v>2831</v>
      </c>
      <c r="I11" s="310" t="s">
        <v>2885</v>
      </c>
      <c r="J11" s="211" cm="1">
        <f t="array" aca="1" ref="J11" ca="1">COUNTIF(历史祈愿总览!F:F,"*"&amp;INDIRECT(ADDRESS(ROW(),6,4))&amp;"*")</f>
        <v>2</v>
      </c>
      <c r="L11" s="221" t="s">
        <v>2871</v>
      </c>
      <c r="M11" s="230" t="s">
        <v>2921</v>
      </c>
      <c r="N11" s="221" t="s">
        <v>2881</v>
      </c>
      <c r="O11" s="312" cm="1">
        <f t="array" aca="1" ref="O11" ca="1">COUNTIF(历史祈愿总览!D:D,"*"&amp;INDIRECT(ADDRESS(ROW(),12,4))&amp;"*")</f>
        <v>7</v>
      </c>
      <c r="Q11" s="221" t="s">
        <v>2903</v>
      </c>
      <c r="R11" s="227" t="s">
        <v>2918</v>
      </c>
      <c r="S11" s="221" t="s">
        <v>2881</v>
      </c>
      <c r="T11" s="312" cm="1">
        <f t="array" aca="1" ref="T11" ca="1">COUNTIF(历史祈愿总览!G:G,"*"&amp;INDIRECT(ADDRESS(ROW(),17,4))&amp;"*")</f>
        <v>6</v>
      </c>
    </row>
    <row r="12" spans="1:20" ht="15">
      <c r="A12" s="213" t="s">
        <v>2774</v>
      </c>
      <c r="B12" s="227" t="s">
        <v>2918</v>
      </c>
      <c r="C12" s="217" t="s">
        <v>2831</v>
      </c>
      <c r="D12" s="211" cm="1">
        <f t="array" aca="1" ref="D12" ca="1">COUNTIF(历史祈愿总览!C:C,INDIRECT(ADDRESS(ROW(),1,4)))</f>
        <v>2</v>
      </c>
      <c r="F12" s="220" t="s">
        <v>4219</v>
      </c>
      <c r="G12" s="230" t="s">
        <v>2921</v>
      </c>
      <c r="H12" s="217" t="s">
        <v>2831</v>
      </c>
      <c r="I12" s="461"/>
      <c r="J12" s="211" cm="1">
        <f t="array" aca="1" ref="J12" ca="1">COUNTIF(历史祈愿总览!F:F,"*"&amp;INDIRECT(ADDRESS(ROW(),6,4))&amp;"*")</f>
        <v>2</v>
      </c>
      <c r="L12" s="221" t="s">
        <v>2870</v>
      </c>
      <c r="M12" s="230" t="s">
        <v>2921</v>
      </c>
      <c r="N12" s="221" t="s">
        <v>2881</v>
      </c>
      <c r="O12" s="312" cm="1">
        <f t="array" aca="1" ref="O12" ca="1">COUNTIF(历史祈愿总览!D:D,"*"&amp;INDIRECT(ADDRESS(ROW(),12,4))&amp;"*")</f>
        <v>6</v>
      </c>
      <c r="Q12" s="221" t="s">
        <v>2905</v>
      </c>
      <c r="R12" s="229" t="s">
        <v>2920</v>
      </c>
      <c r="S12" s="221" t="s">
        <v>2881</v>
      </c>
      <c r="T12" s="312" cm="1">
        <f t="array" aca="1" ref="T12" ca="1">COUNTIF(历史祈愿总览!G:G,"*"&amp;INDIRECT(ADDRESS(ROW(),17,4))&amp;"*")</f>
        <v>6</v>
      </c>
    </row>
    <row r="13" spans="1:20" ht="15">
      <c r="A13" s="213" t="s">
        <v>2768</v>
      </c>
      <c r="B13" s="229" t="s">
        <v>2920</v>
      </c>
      <c r="C13" s="217" t="s">
        <v>2831</v>
      </c>
      <c r="D13" s="211" cm="1">
        <f t="array" aca="1" ref="D13" ca="1">COUNTIF(历史祈愿总览!C:C,INDIRECT(ADDRESS(ROW(),1,4)))</f>
        <v>2</v>
      </c>
      <c r="F13" s="220" t="s">
        <v>2846</v>
      </c>
      <c r="G13" s="228" t="s">
        <v>2919</v>
      </c>
      <c r="H13" s="217" t="s">
        <v>2831</v>
      </c>
      <c r="I13" s="461" t="s">
        <v>2742</v>
      </c>
      <c r="J13" s="211" cm="1">
        <f t="array" aca="1" ref="J13" ca="1">COUNTIF(历史祈愿总览!F:F,"*"&amp;INDIRECT(ADDRESS(ROW(),6,4))&amp;"*")</f>
        <v>2</v>
      </c>
      <c r="L13" s="221" t="s">
        <v>2874</v>
      </c>
      <c r="M13" s="228" t="s">
        <v>2919</v>
      </c>
      <c r="N13" s="221" t="s">
        <v>2881</v>
      </c>
      <c r="O13" s="312" cm="1">
        <f t="array" aca="1" ref="O13" ca="1">COUNTIF(历史祈愿总览!D:D,"*"&amp;INDIRECT(ADDRESS(ROW(),12,4))&amp;"*")</f>
        <v>6</v>
      </c>
      <c r="Q13" s="221" t="s">
        <v>2902</v>
      </c>
      <c r="R13" s="226" t="s">
        <v>2917</v>
      </c>
      <c r="S13" s="221" t="s">
        <v>2881</v>
      </c>
      <c r="T13" s="312" cm="1">
        <f t="array" aca="1" ref="T13" ca="1">COUNTIF(历史祈愿总览!G:G,"*"&amp;INDIRECT(ADDRESS(ROW(),17,4))&amp;"*")</f>
        <v>6</v>
      </c>
    </row>
    <row r="14" spans="1:20" ht="15">
      <c r="A14" s="213" t="s">
        <v>2759</v>
      </c>
      <c r="B14" s="230" t="s">
        <v>2921</v>
      </c>
      <c r="C14" s="217" t="s">
        <v>2831</v>
      </c>
      <c r="D14" s="211" cm="1">
        <f t="array" aca="1" ref="D14" ca="1">COUNTIF(历史祈愿总览!C:C,INDIRECT(ADDRESS(ROW(),1,4)))</f>
        <v>2</v>
      </c>
      <c r="F14" s="223" t="s">
        <v>2848</v>
      </c>
      <c r="G14" s="229" t="s">
        <v>2920</v>
      </c>
      <c r="H14" s="217" t="s">
        <v>2831</v>
      </c>
      <c r="I14" s="461"/>
      <c r="J14" s="211" cm="1">
        <f t="array" aca="1" ref="J14" ca="1">COUNTIF(历史祈愿总览!F:F,"*"&amp;INDIRECT(ADDRESS(ROW(),6,4))&amp;"*")</f>
        <v>2</v>
      </c>
      <c r="L14" s="221" t="s">
        <v>2868</v>
      </c>
      <c r="M14" s="227" t="s">
        <v>2918</v>
      </c>
      <c r="N14" s="221" t="s">
        <v>2881</v>
      </c>
      <c r="O14" s="312" cm="1">
        <f t="array" aca="1" ref="O14" ca="1">COUNTIF(历史祈愿总览!D:D,"*"&amp;INDIRECT(ADDRESS(ROW(),12,4))&amp;"*")</f>
        <v>6</v>
      </c>
      <c r="Q14" s="221" t="s">
        <v>2896</v>
      </c>
      <c r="R14" s="227" t="s">
        <v>2918</v>
      </c>
      <c r="S14" s="221" t="s">
        <v>2881</v>
      </c>
      <c r="T14" s="312" cm="1">
        <f t="array" aca="1" ref="T14" ca="1">COUNTIF(历史祈愿总览!G:G,"*"&amp;INDIRECT(ADDRESS(ROW(),17,4))&amp;"*")</f>
        <v>7</v>
      </c>
    </row>
    <row r="15" spans="1:20" ht="15">
      <c r="A15" s="213" t="s">
        <v>2770</v>
      </c>
      <c r="B15" s="226" t="s">
        <v>2917</v>
      </c>
      <c r="C15" s="217" t="s">
        <v>2831</v>
      </c>
      <c r="D15" s="211" cm="1">
        <f t="array" aca="1" ref="D15" ca="1">COUNTIF(历史祈愿总览!C:C,INDIRECT(ADDRESS(ROW(),1,4)))</f>
        <v>1</v>
      </c>
      <c r="F15" s="232" t="s">
        <v>2843</v>
      </c>
      <c r="G15" s="233" t="s">
        <v>2921</v>
      </c>
      <c r="H15" s="217" t="s">
        <v>2831</v>
      </c>
      <c r="I15" s="461"/>
      <c r="J15" s="211" cm="1">
        <f t="array" aca="1" ref="J15" ca="1">COUNTIF(历史祈愿总览!F:F,"*"&amp;INDIRECT(ADDRESS(ROW(),6,4))&amp;"*")</f>
        <v>2</v>
      </c>
      <c r="L15" s="221" t="s">
        <v>2867</v>
      </c>
      <c r="M15" s="226" t="s">
        <v>2917</v>
      </c>
      <c r="N15" s="221" t="s">
        <v>2881</v>
      </c>
      <c r="O15" s="312" cm="1">
        <f t="array" aca="1" ref="O15" ca="1">COUNTIF(历史祈愿总览!D:D,"*"&amp;INDIRECT(ADDRESS(ROW(),12,4))&amp;"*")</f>
        <v>6</v>
      </c>
      <c r="Q15" s="221" t="s">
        <v>2904</v>
      </c>
      <c r="R15" s="229" t="s">
        <v>2920</v>
      </c>
      <c r="S15" s="221" t="s">
        <v>2881</v>
      </c>
      <c r="T15" s="312" cm="1">
        <f t="array" aca="1" ref="T15" ca="1">COUNTIF(历史祈愿总览!G:G,"*"&amp;INDIRECT(ADDRESS(ROW(),17,4))&amp;"*")</f>
        <v>7</v>
      </c>
    </row>
    <row r="16" spans="1:20" ht="15">
      <c r="A16" s="213" t="s">
        <v>2785</v>
      </c>
      <c r="B16" s="227" t="s">
        <v>2918</v>
      </c>
      <c r="C16" s="217" t="s">
        <v>2831</v>
      </c>
      <c r="D16" s="211" cm="1">
        <f t="array" aca="1" ref="D16" ca="1">COUNTIF(历史祈愿总览!C:C,INDIRECT(ADDRESS(ROW(),1,4)))</f>
        <v>1</v>
      </c>
      <c r="F16" s="223" t="s">
        <v>2845</v>
      </c>
      <c r="G16" s="228" t="s">
        <v>2919</v>
      </c>
      <c r="H16" s="217" t="s">
        <v>2831</v>
      </c>
      <c r="I16" s="461" t="s">
        <v>2783</v>
      </c>
      <c r="J16" s="211" cm="1">
        <f t="array" aca="1" ref="J16" ca="1">COUNTIF(历史祈愿总览!F:F,"*"&amp;INDIRECT(ADDRESS(ROW(),6,4))&amp;"*")</f>
        <v>3</v>
      </c>
      <c r="L16" s="221" t="s">
        <v>2863</v>
      </c>
      <c r="M16" s="226" t="s">
        <v>2917</v>
      </c>
      <c r="N16" s="221" t="s">
        <v>2881</v>
      </c>
      <c r="O16" s="312" cm="1">
        <f t="array" aca="1" ref="O16" ca="1">COUNTIF(历史祈愿总览!D:D,"*"&amp;INDIRECT(ADDRESS(ROW(),12,4))&amp;"*")</f>
        <v>5</v>
      </c>
      <c r="Q16" s="221" t="s">
        <v>2895</v>
      </c>
      <c r="R16" s="226" t="s">
        <v>2917</v>
      </c>
      <c r="S16" s="221" t="s">
        <v>2881</v>
      </c>
      <c r="T16" s="312" cm="1">
        <f t="array" aca="1" ref="T16" ca="1">COUNTIF(历史祈愿总览!G:G,"*"&amp;INDIRECT(ADDRESS(ROW(),17,4))&amp;"*")</f>
        <v>6</v>
      </c>
    </row>
    <row r="17" spans="1:20" ht="15">
      <c r="A17" s="213" t="s">
        <v>2788</v>
      </c>
      <c r="B17" s="229" t="s">
        <v>2920</v>
      </c>
      <c r="C17" s="217" t="s">
        <v>2831</v>
      </c>
      <c r="D17" s="211" cm="1">
        <f t="array" aca="1" ref="D17" ca="1">COUNTIF(历史祈愿总览!C:C,INDIRECT(ADDRESS(ROW(),1,4)))</f>
        <v>1</v>
      </c>
      <c r="F17" s="220" t="s">
        <v>2850</v>
      </c>
      <c r="G17" s="229" t="s">
        <v>2920</v>
      </c>
      <c r="H17" s="217" t="s">
        <v>2831</v>
      </c>
      <c r="I17" s="461" t="s">
        <v>2766</v>
      </c>
      <c r="J17" s="211" cm="1">
        <f t="array" aca="1" ref="J17" ca="1">COUNTIF(历史祈愿总览!F:F,"*"&amp;INDIRECT(ADDRESS(ROW(),6,4))&amp;"*")</f>
        <v>2</v>
      </c>
      <c r="L17" s="221" t="s">
        <v>2880</v>
      </c>
      <c r="M17" s="228" t="s">
        <v>2919</v>
      </c>
      <c r="N17" s="221" t="s">
        <v>2881</v>
      </c>
      <c r="O17" s="312" cm="1">
        <f t="array" aca="1" ref="O17" ca="1">COUNTIF(历史祈愿总览!D:D,"*"&amp;INDIRECT(ADDRESS(ROW(),12,4))&amp;"*")</f>
        <v>4</v>
      </c>
      <c r="Q17" s="221" t="s">
        <v>2906</v>
      </c>
      <c r="R17" s="230" t="s">
        <v>2921</v>
      </c>
      <c r="S17" s="221" t="s">
        <v>2881</v>
      </c>
      <c r="T17" s="312" cm="1">
        <f t="array" aca="1" ref="T17" ca="1">COUNTIF(历史祈愿总览!G:G,"*"&amp;INDIRECT(ADDRESS(ROW(),17,4))&amp;"*")</f>
        <v>6</v>
      </c>
    </row>
    <row r="18" spans="1:20" ht="15">
      <c r="A18" s="222" t="s">
        <v>2741</v>
      </c>
      <c r="B18" s="229" t="s">
        <v>2920</v>
      </c>
      <c r="C18" s="217" t="s">
        <v>2831</v>
      </c>
      <c r="D18" s="211" cm="1">
        <f t="array" aca="1" ref="D18" ca="1">COUNTIF(历史祈愿总览!C:C,INDIRECT(ADDRESS(ROW(),1,4)))</f>
        <v>1</v>
      </c>
      <c r="F18" s="220" t="s">
        <v>2851</v>
      </c>
      <c r="G18" s="229" t="s">
        <v>2920</v>
      </c>
      <c r="H18" s="217" t="s">
        <v>2831</v>
      </c>
      <c r="I18" s="461" t="s">
        <v>2768</v>
      </c>
      <c r="J18" s="211" cm="1">
        <f t="array" aca="1" ref="J18" ca="1">COUNTIF(历史祈愿总览!F:F,"*"&amp;INDIRECT(ADDRESS(ROW(),6,4))&amp;"*")</f>
        <v>2</v>
      </c>
      <c r="L18" s="221" t="s">
        <v>2872</v>
      </c>
      <c r="M18" s="230" t="s">
        <v>2921</v>
      </c>
      <c r="N18" s="221" t="s">
        <v>2881</v>
      </c>
      <c r="O18" s="312" cm="1">
        <f t="array" aca="1" ref="O18" ca="1">COUNTIF(历史祈愿总览!D:D,"*"&amp;INDIRECT(ADDRESS(ROW(),12,4))&amp;"*")</f>
        <v>4</v>
      </c>
      <c r="Q18" s="221" t="s">
        <v>2894</v>
      </c>
      <c r="R18" s="226" t="s">
        <v>2917</v>
      </c>
      <c r="S18" s="221" t="s">
        <v>2881</v>
      </c>
      <c r="T18" s="312" cm="1">
        <f t="array" aca="1" ref="T18" ca="1">COUNTIF(历史祈愿总览!G:G,"*"&amp;INDIRECT(ADDRESS(ROW(),17,4))&amp;"*")</f>
        <v>6</v>
      </c>
    </row>
    <row r="19" spans="1:20" ht="15">
      <c r="A19" s="213" t="s">
        <v>2779</v>
      </c>
      <c r="B19" s="230" t="s">
        <v>2921</v>
      </c>
      <c r="C19" s="217" t="s">
        <v>2831</v>
      </c>
      <c r="D19" s="211" cm="1">
        <f t="array" aca="1" ref="D19" ca="1">COUNTIF(历史祈愿总览!C:C,INDIRECT(ADDRESS(ROW(),1,4)))</f>
        <v>2</v>
      </c>
      <c r="F19" s="220" t="s">
        <v>4218</v>
      </c>
      <c r="G19" s="228" t="s">
        <v>2919</v>
      </c>
      <c r="H19" s="217" t="s">
        <v>2831</v>
      </c>
      <c r="I19" s="461" t="s">
        <v>2758</v>
      </c>
      <c r="J19" s="211" cm="1">
        <f t="array" aca="1" ref="J19" ca="1">COUNTIF(历史祈愿总览!F:F,"*"&amp;INDIRECT(ADDRESS(ROW(),6,4))&amp;"*")</f>
        <v>2</v>
      </c>
      <c r="L19" s="221" t="s">
        <v>2877</v>
      </c>
      <c r="M19" s="226" t="s">
        <v>2917</v>
      </c>
      <c r="N19" s="221" t="s">
        <v>2881</v>
      </c>
      <c r="O19" s="312" cm="1">
        <f t="array" aca="1" ref="O19" ca="1">COUNTIF(历史祈愿总览!D:D,"*"&amp;INDIRECT(ADDRESS(ROW(),12,4))&amp;"*")</f>
        <v>3</v>
      </c>
      <c r="Q19" s="221" t="s">
        <v>2898</v>
      </c>
      <c r="R19" s="226" t="s">
        <v>2917</v>
      </c>
      <c r="S19" s="221" t="s">
        <v>2881</v>
      </c>
      <c r="T19" s="312" cm="1">
        <f t="array" aca="1" ref="T19" ca="1">COUNTIF(历史祈愿总览!G:G,"*"&amp;INDIRECT(ADDRESS(ROW(),17,4))&amp;"*")</f>
        <v>5</v>
      </c>
    </row>
    <row r="20" spans="1:20" ht="15">
      <c r="A20" s="213" t="s">
        <v>2781</v>
      </c>
      <c r="B20" s="228" t="s">
        <v>2919</v>
      </c>
      <c r="C20" s="217" t="s">
        <v>2831</v>
      </c>
      <c r="D20" s="211" cm="1">
        <f t="array" aca="1" ref="D20" ca="1">COUNTIF(历史祈愿总览!C:C,INDIRECT(ADDRESS(ROW(),1,4)))</f>
        <v>1</v>
      </c>
      <c r="F20" s="223" t="s">
        <v>2842</v>
      </c>
      <c r="G20" s="227" t="s">
        <v>2918</v>
      </c>
      <c r="H20" s="217" t="s">
        <v>2831</v>
      </c>
      <c r="I20" s="461"/>
      <c r="J20" s="211" cm="1">
        <f t="array" aca="1" ref="J20" ca="1">COUNTIF(历史祈愿总览!F:F,"*"&amp;INDIRECT(ADDRESS(ROW(),6,4))&amp;"*")</f>
        <v>2</v>
      </c>
      <c r="L20" s="221" t="s">
        <v>2876</v>
      </c>
      <c r="M20" s="230" t="s">
        <v>2921</v>
      </c>
      <c r="N20" s="221" t="s">
        <v>2881</v>
      </c>
      <c r="O20" s="312" cm="1">
        <f t="array" aca="1" ref="O20" ca="1">COUNTIF(历史祈愿总览!D:D,"*"&amp;INDIRECT(ADDRESS(ROW(),12,4))&amp;"*")</f>
        <v>3</v>
      </c>
      <c r="Q20" s="221" t="s">
        <v>2901</v>
      </c>
      <c r="R20" s="230" t="s">
        <v>2921</v>
      </c>
      <c r="S20" s="221" t="s">
        <v>2881</v>
      </c>
      <c r="T20" s="312" cm="1">
        <f t="array" aca="1" ref="T20" ca="1">COUNTIF(历史祈愿总览!G:G,"*"&amp;INDIRECT(ADDRESS(ROW(),17,4))&amp;"*")</f>
        <v>5</v>
      </c>
    </row>
    <row r="21" spans="1:20" ht="15">
      <c r="A21" s="213" t="s">
        <v>2766</v>
      </c>
      <c r="B21" s="229" t="s">
        <v>2920</v>
      </c>
      <c r="C21" s="217" t="s">
        <v>2831</v>
      </c>
      <c r="D21" s="211" cm="1">
        <f t="array" aca="1" ref="D21" ca="1">COUNTIF(历史祈愿总览!C:C,INDIRECT(ADDRESS(ROW(),1,4)))</f>
        <v>1</v>
      </c>
      <c r="F21" s="220" t="s">
        <v>2849</v>
      </c>
      <c r="G21" s="230" t="s">
        <v>2921</v>
      </c>
      <c r="H21" s="217" t="s">
        <v>2831</v>
      </c>
      <c r="I21" s="461" t="s">
        <v>2759</v>
      </c>
      <c r="J21" s="211" cm="1">
        <f t="array" aca="1" ref="J21" ca="1">COUNTIF(历史祈愿总览!F:F,"*"&amp;INDIRECT(ADDRESS(ROW(),6,4))&amp;"*")</f>
        <v>2</v>
      </c>
      <c r="L21" s="221" t="s">
        <v>2878</v>
      </c>
      <c r="M21" s="228" t="s">
        <v>2919</v>
      </c>
      <c r="N21" s="221" t="s">
        <v>2881</v>
      </c>
      <c r="O21" s="312" cm="1">
        <f t="array" aca="1" ref="O21" ca="1">COUNTIF(历史祈愿总览!D:D,"*"&amp;INDIRECT(ADDRESS(ROW(),12,4))&amp;"*")</f>
        <v>2</v>
      </c>
      <c r="Q21" s="221" t="s">
        <v>2923</v>
      </c>
      <c r="R21" s="228" t="s">
        <v>2919</v>
      </c>
      <c r="S21" s="221" t="s">
        <v>2881</v>
      </c>
      <c r="T21" s="312" cm="1">
        <f t="array" aca="1" ref="T21" ca="1">COUNTIF(历史祈愿总览!G:G,"*"&amp;INDIRECT(ADDRESS(ROW(),17,4))&amp;"*")</f>
        <v>4</v>
      </c>
    </row>
    <row r="22" spans="1:20" ht="15">
      <c r="A22" s="309" t="s">
        <v>3167</v>
      </c>
      <c r="B22" s="226" t="s">
        <v>2917</v>
      </c>
      <c r="C22" s="217" t="s">
        <v>2832</v>
      </c>
      <c r="D22" s="211" cm="1">
        <f t="array" aca="1" ref="D22" ca="1">COUNTIF(历史祈愿总览!C:C,INDIRECT(ADDRESS(ROW(),1,4)))</f>
        <v>1</v>
      </c>
      <c r="F22" s="220" t="s">
        <v>2854</v>
      </c>
      <c r="G22" s="228" t="s">
        <v>2919</v>
      </c>
      <c r="H22" s="217" t="s">
        <v>2831</v>
      </c>
      <c r="I22" s="461" t="s">
        <v>2772</v>
      </c>
      <c r="J22" s="211" cm="1">
        <f t="array" aca="1" ref="J22" ca="1">COUNTIF(历史祈愿总览!F:F,"*"&amp;INDIRECT(ADDRESS(ROW(),6,4))&amp;"*")</f>
        <v>2</v>
      </c>
      <c r="L22" s="221" t="s">
        <v>2879</v>
      </c>
      <c r="M22" s="226" t="s">
        <v>2917</v>
      </c>
      <c r="N22" s="221" t="s">
        <v>2881</v>
      </c>
      <c r="O22" s="312" cm="1">
        <f t="array" aca="1" ref="O22" ca="1">COUNTIF(历史祈愿总览!D:D,"*"&amp;INDIRECT(ADDRESS(ROW(),12,4))&amp;"*")</f>
        <v>2</v>
      </c>
      <c r="Q22" s="221" t="s">
        <v>2924</v>
      </c>
      <c r="R22" s="227" t="s">
        <v>2918</v>
      </c>
      <c r="S22" s="221" t="s">
        <v>2882</v>
      </c>
      <c r="T22" s="312" cm="1">
        <f t="array" aca="1" ref="T22" ca="1">COUNTIF(历史祈愿总览!G:G,"*"&amp;INDIRECT(ADDRESS(ROW(),17,4))&amp;"*")</f>
        <v>3</v>
      </c>
    </row>
    <row r="23" spans="1:20" ht="15">
      <c r="A23" s="234" t="s">
        <v>2890</v>
      </c>
      <c r="B23" s="235" t="s">
        <v>2917</v>
      </c>
      <c r="C23" s="217" t="s">
        <v>2831</v>
      </c>
      <c r="D23" s="211" cm="1">
        <f t="array" aca="1" ref="D23" ca="1">COUNTIF(历史祈愿总览!C:C,INDIRECT(ADDRESS(ROW(),1,4)))</f>
        <v>0</v>
      </c>
      <c r="F23" s="220" t="s">
        <v>2855</v>
      </c>
      <c r="G23" s="227" t="s">
        <v>2918</v>
      </c>
      <c r="H23" s="217" t="s">
        <v>2831</v>
      </c>
      <c r="I23" s="461" t="s">
        <v>2774</v>
      </c>
      <c r="J23" s="211" cm="1">
        <f t="array" aca="1" ref="J23" ca="1">COUNTIF(历史祈愿总览!F:F,"*"&amp;INDIRECT(ADDRESS(ROW(),6,4))&amp;"*")</f>
        <v>2</v>
      </c>
      <c r="L23" s="224" t="s">
        <v>2887</v>
      </c>
      <c r="M23" s="226" t="s">
        <v>2917</v>
      </c>
      <c r="N23" s="221" t="s">
        <v>2881</v>
      </c>
      <c r="O23" s="312" cm="1">
        <f t="array" aca="1" ref="O23" ca="1">COUNTIF(历史祈愿总览!D:D,"*"&amp;INDIRECT(ADDRESS(ROW(),12,4))&amp;"*")</f>
        <v>0</v>
      </c>
      <c r="Q23" s="221" t="s">
        <v>2910</v>
      </c>
      <c r="R23" s="226" t="s">
        <v>2917</v>
      </c>
      <c r="S23" s="221" t="s">
        <v>2882</v>
      </c>
      <c r="T23" s="312" cm="1">
        <f t="array" aca="1" ref="T23" ca="1">COUNTIF(历史祈愿总览!G:G,"*"&amp;INDIRECT(ADDRESS(ROW(),17,4))&amp;"*")</f>
        <v>3</v>
      </c>
    </row>
    <row r="24" spans="1:20" ht="15">
      <c r="A24" s="234" t="s">
        <v>2891</v>
      </c>
      <c r="B24" s="229" t="s">
        <v>2920</v>
      </c>
      <c r="C24" s="217" t="s">
        <v>2831</v>
      </c>
      <c r="D24" s="211" cm="1">
        <f t="array" aca="1" ref="D24" ca="1">COUNTIF(历史祈愿总览!C:C,INDIRECT(ADDRESS(ROW(),1,4)))</f>
        <v>0</v>
      </c>
      <c r="F24" s="223" t="s">
        <v>2852</v>
      </c>
      <c r="G24" s="228" t="s">
        <v>2919</v>
      </c>
      <c r="H24" s="217" t="s">
        <v>2831</v>
      </c>
      <c r="I24" s="461"/>
      <c r="J24" s="211" cm="1">
        <f t="array" aca="1" ref="J24" ca="1">COUNTIF(历史祈愿总览!F:F,"*"&amp;INDIRECT(ADDRESS(ROW(),6,4))&amp;"*")</f>
        <v>1</v>
      </c>
      <c r="L24" s="224" t="s">
        <v>2888</v>
      </c>
      <c r="M24" s="229" t="s">
        <v>2920</v>
      </c>
      <c r="N24" s="221" t="s">
        <v>2881</v>
      </c>
      <c r="O24" s="312" cm="1">
        <f t="array" aca="1" ref="O24" ca="1">COUNTIF(历史祈愿总览!D:D,"*"&amp;INDIRECT(ADDRESS(ROW(),12,4))&amp;"*")</f>
        <v>0</v>
      </c>
      <c r="Q24" s="221" t="s">
        <v>2909</v>
      </c>
      <c r="R24" s="229" t="s">
        <v>2920</v>
      </c>
      <c r="S24" s="221" t="s">
        <v>2881</v>
      </c>
      <c r="T24" s="312" cm="1">
        <f t="array" aca="1" ref="T24" ca="1">COUNTIF(历史祈愿总览!G:G,"*"&amp;INDIRECT(ADDRESS(ROW(),17,4))&amp;"*")</f>
        <v>3</v>
      </c>
    </row>
    <row r="25" spans="1:20" ht="15">
      <c r="A25" s="222" t="s">
        <v>2883</v>
      </c>
      <c r="B25" s="227" t="s">
        <v>2918</v>
      </c>
      <c r="C25" s="217" t="s">
        <v>2831</v>
      </c>
      <c r="D25" s="211" cm="1">
        <f t="array" aca="1" ref="D25" ca="1">COUNTIF(历史祈愿总览!C:C,INDIRECT(ADDRESS(ROW(),1,4)))</f>
        <v>0</v>
      </c>
      <c r="F25" s="220" t="s">
        <v>2853</v>
      </c>
      <c r="G25" s="226" t="s">
        <v>2917</v>
      </c>
      <c r="H25" s="217" t="s">
        <v>2831</v>
      </c>
      <c r="I25" s="461" t="s">
        <v>2770</v>
      </c>
      <c r="J25" s="211" cm="1">
        <f t="array" aca="1" ref="J25" ca="1">COUNTIF(历史祈愿总览!F:F,"*"&amp;INDIRECT(ADDRESS(ROW(),6,4))&amp;"*")</f>
        <v>1</v>
      </c>
      <c r="L25" s="224" t="s">
        <v>2889</v>
      </c>
      <c r="M25" s="227" t="s">
        <v>2918</v>
      </c>
      <c r="N25" s="221" t="s">
        <v>2881</v>
      </c>
      <c r="O25" s="312" cm="1">
        <f t="array" aca="1" ref="O25" ca="1">COUNTIF(历史祈愿总览!D:D,"*"&amp;INDIRECT(ADDRESS(ROW(),12,4))&amp;"*")</f>
        <v>0</v>
      </c>
      <c r="Q25" s="221" t="s">
        <v>2908</v>
      </c>
      <c r="R25" s="230" t="s">
        <v>2921</v>
      </c>
      <c r="S25" s="221" t="s">
        <v>2881</v>
      </c>
      <c r="T25" s="312" cm="1">
        <f t="array" aca="1" ref="T25" ca="1">COUNTIF(历史祈愿总览!G:G,"*"&amp;INDIRECT(ADDRESS(ROW(),17,4))&amp;"*")</f>
        <v>4</v>
      </c>
    </row>
    <row r="26" spans="1:20" ht="15">
      <c r="A26" s="222" t="s">
        <v>2884</v>
      </c>
      <c r="B26" s="229" t="s">
        <v>2920</v>
      </c>
      <c r="C26" s="217" t="s">
        <v>2831</v>
      </c>
      <c r="D26" s="211" cm="1">
        <f t="array" aca="1" ref="D26" ca="1">COUNTIF(历史祈愿总览!C:C,INDIRECT(ADDRESS(ROW(),1,4)))</f>
        <v>0</v>
      </c>
      <c r="F26" s="220" t="s">
        <v>2856</v>
      </c>
      <c r="G26" s="226" t="s">
        <v>2917</v>
      </c>
      <c r="H26" s="217" t="s">
        <v>2831</v>
      </c>
      <c r="I26" s="461" t="s">
        <v>2734</v>
      </c>
      <c r="J26" s="211" cm="1">
        <f t="array" aca="1" ref="J26" ca="1">COUNTIF(历史祈愿总览!F:F,"*"&amp;INDIRECT(ADDRESS(ROW(),6,4))&amp;"*")</f>
        <v>1</v>
      </c>
      <c r="Q26" s="221" t="s">
        <v>2912</v>
      </c>
      <c r="R26" s="230" t="s">
        <v>2921</v>
      </c>
      <c r="S26" s="221" t="s">
        <v>2881</v>
      </c>
      <c r="T26" s="312" cm="1">
        <f t="array" aca="1" ref="T26" ca="1">COUNTIF(历史祈愿总览!G:G,"*"&amp;INDIRECT(ADDRESS(ROW(),17,4))&amp;"*")</f>
        <v>2</v>
      </c>
    </row>
    <row r="27" spans="1:20" ht="15">
      <c r="A27" s="222" t="s">
        <v>2885</v>
      </c>
      <c r="B27" s="230" t="s">
        <v>2921</v>
      </c>
      <c r="C27" s="217" t="s">
        <v>2831</v>
      </c>
      <c r="D27" s="211" cm="1">
        <f t="array" aca="1" ref="D27" ca="1">COUNTIF(历史祈愿总览!C:C,INDIRECT(ADDRESS(ROW(),1,4)))</f>
        <v>0</v>
      </c>
      <c r="F27" s="220" t="s">
        <v>2857</v>
      </c>
      <c r="G27" s="230" t="s">
        <v>2921</v>
      </c>
      <c r="H27" s="217" t="s">
        <v>2831</v>
      </c>
      <c r="I27" s="461" t="s">
        <v>2779</v>
      </c>
      <c r="J27" s="211" cm="1">
        <f t="array" aca="1" ref="J27" ca="1">COUNTIF(历史祈愿总览!F:F,"*"&amp;INDIRECT(ADDRESS(ROW(),6,4))&amp;"*")</f>
        <v>2</v>
      </c>
      <c r="Q27" s="221" t="s">
        <v>2914</v>
      </c>
      <c r="R27" s="228" t="s">
        <v>2919</v>
      </c>
      <c r="S27" s="221" t="s">
        <v>2881</v>
      </c>
      <c r="T27" s="312" cm="1">
        <f t="array" aca="1" ref="T27" ca="1">COUNTIF(历史祈愿总览!G:G,"*"&amp;INDIRECT(ADDRESS(ROW(),17,4))&amp;"*")</f>
        <v>2</v>
      </c>
    </row>
    <row r="28" spans="1:20" ht="15">
      <c r="A28" s="310" t="s">
        <v>2886</v>
      </c>
      <c r="B28" s="229" t="s">
        <v>2920</v>
      </c>
      <c r="C28" s="217" t="s">
        <v>2831</v>
      </c>
      <c r="D28" s="308" cm="1">
        <f t="array" aca="1" ref="D28" ca="1">COUNTIF(历史祈愿总览!C:C,INDIRECT(ADDRESS(ROW(),1,4)))</f>
        <v>0</v>
      </c>
      <c r="F28" s="220" t="s">
        <v>2858</v>
      </c>
      <c r="G28" s="228" t="s">
        <v>2919</v>
      </c>
      <c r="H28" s="217" t="s">
        <v>2831</v>
      </c>
      <c r="I28" s="461" t="s">
        <v>2781</v>
      </c>
      <c r="J28" s="211" cm="1">
        <f t="array" aca="1" ref="J28" ca="1">COUNTIF(历史祈愿总览!F:F,"*"&amp;INDIRECT(ADDRESS(ROW(),6,4))&amp;"*")</f>
        <v>1</v>
      </c>
      <c r="Q28" s="221" t="s">
        <v>2913</v>
      </c>
      <c r="R28" s="226" t="s">
        <v>2917</v>
      </c>
      <c r="S28" s="221" t="s">
        <v>2881</v>
      </c>
      <c r="T28" s="312" cm="1">
        <f t="array" aca="1" ref="T28" ca="1">COUNTIF(历史祈愿总览!G:G,"*"&amp;INDIRECT(ADDRESS(ROW(),17,4))&amp;"*")</f>
        <v>2</v>
      </c>
    </row>
    <row r="29" spans="1:20" ht="15">
      <c r="F29" s="220" t="s">
        <v>2859</v>
      </c>
      <c r="G29" s="227" t="s">
        <v>2918</v>
      </c>
      <c r="H29" s="217" t="s">
        <v>2831</v>
      </c>
      <c r="I29" s="461" t="s">
        <v>2785</v>
      </c>
      <c r="J29" s="211" cm="1">
        <f t="array" aca="1" ref="J29" ca="1">COUNTIF(历史祈愿总览!F:F,"*"&amp;INDIRECT(ADDRESS(ROW(),6,4))&amp;"*")</f>
        <v>1</v>
      </c>
      <c r="Q29" s="221" t="s">
        <v>2925</v>
      </c>
      <c r="R29" s="226" t="s">
        <v>2917</v>
      </c>
      <c r="S29" s="221" t="s">
        <v>2881</v>
      </c>
      <c r="T29" s="312" cm="1">
        <f t="array" aca="1" ref="T29" ca="1">COUNTIF(历史祈愿总览!G:G,"*"&amp;INDIRECT(ADDRESS(ROW(),17,4))&amp;"*")</f>
        <v>2</v>
      </c>
    </row>
    <row r="30" spans="1:20" ht="15">
      <c r="F30" s="220" t="s">
        <v>2860</v>
      </c>
      <c r="G30" s="229" t="s">
        <v>2920</v>
      </c>
      <c r="H30" s="217" t="s">
        <v>2831</v>
      </c>
      <c r="I30" s="461" t="s">
        <v>2788</v>
      </c>
      <c r="J30" s="211" cm="1">
        <f t="array" aca="1" ref="J30" ca="1">COUNTIF(历史祈愿总览!F:F,"*"&amp;INDIRECT(ADDRESS(ROW(),6,4))&amp;"*")</f>
        <v>1</v>
      </c>
    </row>
    <row r="31" spans="1:20" ht="15">
      <c r="F31" s="220" t="s">
        <v>3169</v>
      </c>
      <c r="G31" s="226" t="s">
        <v>2917</v>
      </c>
      <c r="H31" s="217" t="s">
        <v>2831</v>
      </c>
      <c r="I31" s="461" t="s">
        <v>3167</v>
      </c>
      <c r="J31" s="308" cm="1">
        <f t="array" aca="1" ref="J31" ca="1">COUNTIF(历史祈愿总览!F:F,"*"&amp;INDIRECT(ADDRESS(ROW(),6,4))&amp;"*")</f>
        <v>1</v>
      </c>
    </row>
    <row r="200" spans="17:17">
      <c r="Q200" s="225"/>
    </row>
  </sheetData>
  <sortState xmlns:xlrd2="http://schemas.microsoft.com/office/spreadsheetml/2017/richdata2" ref="Q2:T201">
    <sortCondition descending="1" ref="T2:T201"/>
  </sortState>
  <mergeCells count="4">
    <mergeCell ref="A1:D1"/>
    <mergeCell ref="F1:J1"/>
    <mergeCell ref="L1:O1"/>
    <mergeCell ref="Q1:T1"/>
  </mergeCells>
  <phoneticPr fontId="5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J6" sqref="J6:O6"/>
    </sheetView>
  </sheetViews>
  <sheetFormatPr defaultRowHeight="14.25"/>
  <cols>
    <col min="1" max="2" width="13.875" style="312" customWidth="1"/>
    <col min="3" max="9" width="9" style="312"/>
    <col min="10" max="10" width="3.125" style="312" bestFit="1" customWidth="1"/>
    <col min="11" max="11" width="7.125" style="312" bestFit="1" customWidth="1"/>
    <col min="12" max="12" width="3.125" style="312" bestFit="1" customWidth="1"/>
    <col min="13" max="13" width="7.375" style="312" bestFit="1" customWidth="1"/>
    <col min="14" max="14" width="3.625" style="312" bestFit="1" customWidth="1"/>
    <col min="15" max="15" width="11.25" style="312" bestFit="1" customWidth="1"/>
    <col min="16" max="16384" width="9" style="312"/>
  </cols>
  <sheetData>
    <row r="1" spans="1:15" ht="15">
      <c r="A1" s="406" t="s">
        <v>3344</v>
      </c>
      <c r="B1" s="406" t="s">
        <v>3345</v>
      </c>
      <c r="C1" s="502" t="s">
        <v>1756</v>
      </c>
      <c r="D1" s="502"/>
      <c r="E1" s="502"/>
      <c r="F1" s="502"/>
      <c r="G1" s="502"/>
      <c r="H1" s="502"/>
      <c r="I1" s="502"/>
      <c r="J1" s="502" t="s">
        <v>3343</v>
      </c>
      <c r="K1" s="502"/>
      <c r="L1" s="502"/>
      <c r="M1" s="502"/>
      <c r="N1" s="502"/>
      <c r="O1" s="502"/>
    </row>
    <row r="2" spans="1:15" ht="16.5">
      <c r="A2" s="407">
        <v>44728</v>
      </c>
      <c r="B2" s="408">
        <v>2.7</v>
      </c>
      <c r="C2" s="502"/>
      <c r="D2" s="502"/>
      <c r="E2" s="502"/>
      <c r="F2" s="502"/>
      <c r="G2" s="502"/>
      <c r="H2" s="502"/>
      <c r="I2" s="502"/>
      <c r="J2" s="411" t="s">
        <v>1754</v>
      </c>
      <c r="K2" s="413" t="s">
        <v>3350</v>
      </c>
      <c r="L2" s="411" t="s">
        <v>1753</v>
      </c>
      <c r="M2" s="412" t="s">
        <v>3349</v>
      </c>
      <c r="N2" s="409" t="s">
        <v>3348</v>
      </c>
      <c r="O2" s="409" t="s">
        <v>3347</v>
      </c>
    </row>
    <row r="3" spans="1:15" ht="15">
      <c r="A3" s="502" t="s">
        <v>3228</v>
      </c>
      <c r="B3" s="502"/>
      <c r="C3" s="503" t="s">
        <v>3229</v>
      </c>
      <c r="D3" s="594"/>
      <c r="E3" s="594"/>
      <c r="F3" s="594"/>
      <c r="G3" s="594"/>
      <c r="H3" s="594"/>
      <c r="I3" s="594"/>
      <c r="J3" s="504" t="s">
        <v>3346</v>
      </c>
      <c r="K3" s="504"/>
      <c r="L3" s="504"/>
      <c r="M3" s="504"/>
      <c r="N3" s="504"/>
      <c r="O3" s="504"/>
    </row>
    <row r="4" spans="1:15" ht="15">
      <c r="A4" s="502" t="s">
        <v>4212</v>
      </c>
      <c r="B4" s="502"/>
      <c r="C4" s="603" t="s">
        <v>4215</v>
      </c>
      <c r="D4" s="594"/>
      <c r="E4" s="594"/>
      <c r="F4" s="594"/>
      <c r="G4" s="594"/>
      <c r="H4" s="594"/>
      <c r="I4" s="594"/>
      <c r="J4" s="504" t="s">
        <v>7</v>
      </c>
      <c r="K4" s="504"/>
      <c r="L4" s="504"/>
      <c r="M4" s="504"/>
      <c r="N4" s="504"/>
      <c r="O4" s="504"/>
    </row>
    <row r="5" spans="1:15" ht="15">
      <c r="A5" s="502" t="s">
        <v>4213</v>
      </c>
      <c r="B5" s="502"/>
      <c r="C5" s="603" t="s">
        <v>4216</v>
      </c>
      <c r="D5" s="594"/>
      <c r="E5" s="594"/>
      <c r="F5" s="594"/>
      <c r="G5" s="594"/>
      <c r="H5" s="594"/>
      <c r="I5" s="594"/>
      <c r="J5" s="504" t="s">
        <v>7</v>
      </c>
      <c r="K5" s="504"/>
      <c r="L5" s="504"/>
      <c r="M5" s="504"/>
      <c r="N5" s="504"/>
      <c r="O5" s="504"/>
    </row>
    <row r="6" spans="1:15" ht="15">
      <c r="A6" s="502" t="s">
        <v>4214</v>
      </c>
      <c r="B6" s="502"/>
      <c r="C6" s="603" t="s">
        <v>4216</v>
      </c>
      <c r="D6" s="594"/>
      <c r="E6" s="594"/>
      <c r="F6" s="594"/>
      <c r="G6" s="594"/>
      <c r="H6" s="594"/>
      <c r="I6" s="594"/>
      <c r="J6" s="504" t="s">
        <v>7</v>
      </c>
      <c r="K6" s="504"/>
      <c r="L6" s="504"/>
      <c r="M6" s="504"/>
      <c r="N6" s="504"/>
      <c r="O6" s="504"/>
    </row>
    <row r="7" spans="1:15" ht="15">
      <c r="A7" s="595" t="s">
        <v>4211</v>
      </c>
      <c r="B7" s="596"/>
      <c r="C7" s="597" t="s">
        <v>4210</v>
      </c>
      <c r="D7" s="598"/>
      <c r="E7" s="598"/>
      <c r="F7" s="598"/>
      <c r="G7" s="598"/>
      <c r="H7" s="598"/>
      <c r="I7" s="599"/>
      <c r="J7" s="600" t="s">
        <v>7</v>
      </c>
      <c r="K7" s="601"/>
      <c r="L7" s="601"/>
      <c r="M7" s="601"/>
      <c r="N7" s="601"/>
      <c r="O7" s="602"/>
    </row>
    <row r="8" spans="1:15" ht="15">
      <c r="A8" s="502"/>
      <c r="B8" s="502"/>
      <c r="C8" s="594"/>
      <c r="D8" s="594"/>
      <c r="E8" s="594"/>
      <c r="F8" s="594"/>
      <c r="G8" s="594"/>
      <c r="H8" s="594"/>
      <c r="I8" s="594"/>
      <c r="J8" s="504"/>
      <c r="K8" s="504"/>
      <c r="L8" s="504"/>
      <c r="M8" s="504"/>
      <c r="N8" s="504"/>
      <c r="O8" s="504"/>
    </row>
    <row r="9" spans="1:15" ht="15">
      <c r="A9" s="502"/>
      <c r="B9" s="502"/>
      <c r="C9" s="503" t="s">
        <v>3231</v>
      </c>
      <c r="D9" s="503"/>
      <c r="E9" s="503"/>
      <c r="F9" s="503"/>
      <c r="G9" s="503"/>
      <c r="H9" s="503"/>
      <c r="I9" s="503"/>
      <c r="J9" s="504"/>
      <c r="K9" s="504"/>
      <c r="L9" s="504"/>
      <c r="M9" s="504"/>
      <c r="N9" s="504"/>
      <c r="O9" s="504"/>
    </row>
    <row r="10" spans="1:15" ht="15">
      <c r="I10" s="216"/>
      <c r="J10" s="410"/>
      <c r="K10" s="410"/>
      <c r="L10" s="216"/>
      <c r="M10" s="216"/>
    </row>
    <row r="11" spans="1:15" ht="15">
      <c r="I11" s="216"/>
      <c r="J11" s="410"/>
      <c r="K11" s="410"/>
      <c r="L11" s="216"/>
      <c r="M11" s="216"/>
    </row>
    <row r="12" spans="1:15" ht="15">
      <c r="I12" s="216"/>
      <c r="J12" s="410"/>
      <c r="K12" s="410"/>
      <c r="L12" s="216"/>
      <c r="M12" s="216"/>
    </row>
    <row r="13" spans="1:15" ht="15">
      <c r="I13" s="216"/>
      <c r="J13" s="410"/>
      <c r="K13" s="410"/>
      <c r="L13" s="216"/>
      <c r="M13" s="216"/>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50"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605" t="s">
        <v>3051</v>
      </c>
      <c r="B1" s="605"/>
      <c r="C1" s="605"/>
      <c r="D1" s="605"/>
      <c r="E1" s="605"/>
      <c r="F1" s="605"/>
      <c r="G1" s="605"/>
      <c r="H1" s="605"/>
      <c r="I1" s="605"/>
      <c r="J1" s="605"/>
      <c r="K1" s="605"/>
    </row>
    <row r="2" spans="1:11" ht="21">
      <c r="A2" s="265" t="s">
        <v>3052</v>
      </c>
      <c r="B2" s="265" t="s">
        <v>3053</v>
      </c>
      <c r="C2" s="266" t="s">
        <v>3054</v>
      </c>
      <c r="D2" s="267" t="s">
        <v>3055</v>
      </c>
      <c r="E2" s="268" t="s">
        <v>3056</v>
      </c>
      <c r="F2" s="269" t="s">
        <v>3057</v>
      </c>
      <c r="G2" s="270" t="s">
        <v>3058</v>
      </c>
      <c r="H2" s="271" t="s">
        <v>3059</v>
      </c>
      <c r="I2" s="272" t="s">
        <v>3060</v>
      </c>
      <c r="J2" s="273" t="s">
        <v>3061</v>
      </c>
      <c r="K2" s="274" t="s">
        <v>3062</v>
      </c>
    </row>
    <row r="3" spans="1:11" ht="15">
      <c r="A3" s="265" t="s">
        <v>3063</v>
      </c>
      <c r="B3" s="265" t="s">
        <v>3064</v>
      </c>
      <c r="C3" s="275">
        <v>0.1</v>
      </c>
      <c r="D3" s="276">
        <v>0.1</v>
      </c>
      <c r="E3" s="277">
        <v>0.1</v>
      </c>
      <c r="F3" s="278">
        <v>0.1</v>
      </c>
      <c r="G3" s="279">
        <v>0.1</v>
      </c>
      <c r="H3" s="280">
        <v>0.1</v>
      </c>
      <c r="I3" s="281">
        <v>0.1</v>
      </c>
      <c r="J3" s="282">
        <v>0.1</v>
      </c>
      <c r="K3" s="283" t="s">
        <v>3065</v>
      </c>
    </row>
    <row r="4" spans="1:11" ht="15">
      <c r="A4" s="265" t="s">
        <v>3066</v>
      </c>
      <c r="B4" s="265" t="s">
        <v>3064</v>
      </c>
      <c r="C4" s="275">
        <v>0.1</v>
      </c>
      <c r="D4" s="276">
        <v>0.1</v>
      </c>
      <c r="E4" s="277">
        <v>0.1</v>
      </c>
      <c r="F4" s="278">
        <v>0.1</v>
      </c>
      <c r="G4" s="279">
        <v>0.1</v>
      </c>
      <c r="H4" s="280">
        <v>0.1</v>
      </c>
      <c r="I4" s="281">
        <v>0.1</v>
      </c>
      <c r="J4" s="282">
        <v>0.1</v>
      </c>
      <c r="K4" s="283" t="s">
        <v>3065</v>
      </c>
    </row>
    <row r="5" spans="1:11" ht="30">
      <c r="A5" s="267" t="s">
        <v>3067</v>
      </c>
      <c r="B5" s="265" t="s">
        <v>3064</v>
      </c>
      <c r="C5" s="275">
        <v>0.1</v>
      </c>
      <c r="D5" s="276">
        <v>0.1</v>
      </c>
      <c r="E5" s="277">
        <v>0.1</v>
      </c>
      <c r="F5" s="278">
        <v>0.1</v>
      </c>
      <c r="G5" s="279">
        <v>0.1</v>
      </c>
      <c r="H5" s="280">
        <v>0.1</v>
      </c>
      <c r="I5" s="281">
        <v>0.1</v>
      </c>
      <c r="J5" s="282">
        <v>0.1</v>
      </c>
      <c r="K5" s="283" t="s">
        <v>3065</v>
      </c>
    </row>
    <row r="6" spans="1:11" ht="15">
      <c r="A6" s="265" t="s">
        <v>3068</v>
      </c>
      <c r="B6" s="265" t="s">
        <v>3064</v>
      </c>
      <c r="C6" s="275">
        <v>0.1</v>
      </c>
      <c r="D6" s="276">
        <v>0.1</v>
      </c>
      <c r="E6" s="277">
        <v>0.1</v>
      </c>
      <c r="F6" s="278">
        <v>0.1</v>
      </c>
      <c r="G6" s="279">
        <v>0.1</v>
      </c>
      <c r="H6" s="280">
        <v>0.1</v>
      </c>
      <c r="I6" s="281">
        <v>0.1</v>
      </c>
      <c r="J6" s="282">
        <v>0.1</v>
      </c>
      <c r="K6" s="265" t="s">
        <v>3064</v>
      </c>
    </row>
    <row r="7" spans="1:11" ht="45">
      <c r="A7" s="265" t="s">
        <v>3147</v>
      </c>
      <c r="B7" s="265" t="s">
        <v>3064</v>
      </c>
      <c r="C7" s="275">
        <v>0.1</v>
      </c>
      <c r="D7" s="276">
        <v>0.1</v>
      </c>
      <c r="E7" s="277">
        <v>0.1</v>
      </c>
      <c r="F7" s="278">
        <v>0.1</v>
      </c>
      <c r="G7" s="279">
        <v>0.1</v>
      </c>
      <c r="H7" s="280">
        <v>0.1</v>
      </c>
      <c r="I7" s="281">
        <v>0.1</v>
      </c>
      <c r="J7" s="282">
        <v>0.1</v>
      </c>
      <c r="K7" s="265" t="s">
        <v>3064</v>
      </c>
    </row>
    <row r="8" spans="1:11" ht="15">
      <c r="A8" s="265" t="s">
        <v>3069</v>
      </c>
      <c r="B8" s="265" t="s">
        <v>3064</v>
      </c>
      <c r="C8" s="275">
        <v>0.1</v>
      </c>
      <c r="D8" s="276">
        <v>0.1</v>
      </c>
      <c r="E8" s="277">
        <v>0.1</v>
      </c>
      <c r="F8" s="278">
        <v>0.1</v>
      </c>
      <c r="G8" s="279">
        <v>0.1</v>
      </c>
      <c r="H8" s="280">
        <v>0.1</v>
      </c>
      <c r="I8" s="281">
        <v>0.1</v>
      </c>
      <c r="J8" s="282">
        <v>0.1</v>
      </c>
      <c r="K8" s="284">
        <v>0.5</v>
      </c>
    </row>
    <row r="9" spans="1:11" ht="60">
      <c r="A9" s="265" t="s">
        <v>3148</v>
      </c>
      <c r="B9" s="265" t="s">
        <v>3064</v>
      </c>
      <c r="C9" s="285">
        <v>0.3</v>
      </c>
      <c r="D9" s="276">
        <v>0.1</v>
      </c>
      <c r="E9" s="277">
        <v>0.1</v>
      </c>
      <c r="F9" s="278">
        <v>0.1</v>
      </c>
      <c r="G9" s="279">
        <v>0.1</v>
      </c>
      <c r="H9" s="280">
        <v>0.1</v>
      </c>
      <c r="I9" s="281">
        <v>0.1</v>
      </c>
      <c r="J9" s="282">
        <v>0.1</v>
      </c>
      <c r="K9" s="265" t="s">
        <v>3064</v>
      </c>
    </row>
    <row r="10" spans="1:11" ht="28.5" customHeight="1">
      <c r="A10" s="606" t="s">
        <v>3149</v>
      </c>
      <c r="B10" s="270" t="s">
        <v>3070</v>
      </c>
      <c r="C10" s="285">
        <v>0.5</v>
      </c>
      <c r="D10" s="276">
        <v>0.1</v>
      </c>
      <c r="E10" s="277">
        <v>0.1</v>
      </c>
      <c r="F10" s="278">
        <v>0.1</v>
      </c>
      <c r="G10" s="279">
        <v>0.1</v>
      </c>
      <c r="H10" s="280">
        <v>0.1</v>
      </c>
      <c r="I10" s="281">
        <v>0.1</v>
      </c>
      <c r="J10" s="282">
        <v>0.1</v>
      </c>
      <c r="K10" s="284">
        <v>0.7</v>
      </c>
    </row>
    <row r="11" spans="1:11" ht="15">
      <c r="A11" s="606"/>
      <c r="B11" s="269" t="s">
        <v>3071</v>
      </c>
      <c r="C11" s="285">
        <v>0.5</v>
      </c>
      <c r="D11" s="276">
        <v>0.1</v>
      </c>
      <c r="E11" s="277">
        <v>0.1</v>
      </c>
      <c r="F11" s="278">
        <v>0.1</v>
      </c>
      <c r="G11" s="279">
        <v>0.1</v>
      </c>
      <c r="H11" s="280">
        <v>0.1</v>
      </c>
      <c r="I11" s="281">
        <v>0.1</v>
      </c>
      <c r="J11" s="282">
        <v>0.1</v>
      </c>
      <c r="K11" s="284">
        <v>0.7</v>
      </c>
    </row>
    <row r="12" spans="1:11" ht="15">
      <c r="A12" s="265" t="s">
        <v>3072</v>
      </c>
      <c r="B12" s="265" t="s">
        <v>3064</v>
      </c>
      <c r="C12" s="275">
        <v>0.1</v>
      </c>
      <c r="D12" s="276">
        <v>0.1</v>
      </c>
      <c r="E12" s="277">
        <v>0.1</v>
      </c>
      <c r="F12" s="278">
        <v>0.1</v>
      </c>
      <c r="G12" s="279">
        <v>0.1</v>
      </c>
      <c r="H12" s="280">
        <v>0.1</v>
      </c>
      <c r="I12" s="281">
        <v>0.1</v>
      </c>
      <c r="J12" s="282">
        <v>0.1</v>
      </c>
      <c r="K12" s="265" t="s">
        <v>3064</v>
      </c>
    </row>
    <row r="13" spans="1:11" ht="15">
      <c r="A13" s="265" t="s">
        <v>3073</v>
      </c>
      <c r="B13" s="265" t="s">
        <v>3064</v>
      </c>
      <c r="C13" s="275">
        <v>0.1</v>
      </c>
      <c r="D13" s="276">
        <v>0.1</v>
      </c>
      <c r="E13" s="277">
        <v>0.1</v>
      </c>
      <c r="F13" s="278">
        <v>0.1</v>
      </c>
      <c r="G13" s="279">
        <v>0.1</v>
      </c>
      <c r="H13" s="280">
        <v>0.1</v>
      </c>
      <c r="I13" s="281">
        <v>0.1</v>
      </c>
      <c r="J13" s="282">
        <v>0.1</v>
      </c>
      <c r="K13" s="265" t="s">
        <v>3064</v>
      </c>
    </row>
    <row r="14" spans="1:11" ht="15">
      <c r="A14" s="265" t="s">
        <v>3074</v>
      </c>
      <c r="B14" s="265" t="s">
        <v>3064</v>
      </c>
      <c r="C14" s="275">
        <v>0.1</v>
      </c>
      <c r="D14" s="276">
        <v>0.1</v>
      </c>
      <c r="E14" s="277">
        <v>0.1</v>
      </c>
      <c r="F14" s="278">
        <v>0.1</v>
      </c>
      <c r="G14" s="279">
        <v>0.1</v>
      </c>
      <c r="H14" s="280">
        <v>0.1</v>
      </c>
      <c r="I14" s="281">
        <v>0.1</v>
      </c>
      <c r="J14" s="282">
        <v>0.1</v>
      </c>
      <c r="K14" s="265" t="s">
        <v>3064</v>
      </c>
    </row>
    <row r="15" spans="1:11" ht="15">
      <c r="A15" s="265" t="s">
        <v>3075</v>
      </c>
      <c r="B15" s="265" t="s">
        <v>3064</v>
      </c>
      <c r="C15" s="285">
        <v>0.3</v>
      </c>
      <c r="D15" s="276">
        <v>0.1</v>
      </c>
      <c r="E15" s="277">
        <v>0.1</v>
      </c>
      <c r="F15" s="278">
        <v>0.1</v>
      </c>
      <c r="G15" s="279">
        <v>0.1</v>
      </c>
      <c r="H15" s="280">
        <v>0.1</v>
      </c>
      <c r="I15" s="281">
        <v>0.1</v>
      </c>
      <c r="J15" s="282">
        <v>0.1</v>
      </c>
      <c r="K15" s="284">
        <v>0.3</v>
      </c>
    </row>
    <row r="16" spans="1:11" ht="15">
      <c r="A16" s="265" t="s">
        <v>3076</v>
      </c>
      <c r="B16" s="265" t="s">
        <v>3064</v>
      </c>
      <c r="C16" s="285">
        <v>0.3</v>
      </c>
      <c r="D16" s="276">
        <v>0.1</v>
      </c>
      <c r="E16" s="277">
        <v>0.1</v>
      </c>
      <c r="F16" s="278">
        <v>0.1</v>
      </c>
      <c r="G16" s="279">
        <v>0.1</v>
      </c>
      <c r="H16" s="280">
        <v>0.1</v>
      </c>
      <c r="I16" s="281">
        <v>0.1</v>
      </c>
      <c r="J16" s="282">
        <v>0.1</v>
      </c>
      <c r="K16" s="284">
        <v>0.5</v>
      </c>
    </row>
    <row r="17" spans="1:11" ht="28.5" customHeight="1">
      <c r="A17" s="606" t="s">
        <v>3150</v>
      </c>
      <c r="B17" s="265" t="s">
        <v>3077</v>
      </c>
      <c r="C17" s="285">
        <v>0.2</v>
      </c>
      <c r="D17" s="286">
        <v>0.2</v>
      </c>
      <c r="E17" s="287">
        <v>0.2</v>
      </c>
      <c r="F17" s="288">
        <v>0.2</v>
      </c>
      <c r="G17" s="289">
        <v>0.2</v>
      </c>
      <c r="H17" s="290">
        <v>0.2</v>
      </c>
      <c r="I17" s="291">
        <v>0.2</v>
      </c>
      <c r="J17" s="292">
        <v>0.2</v>
      </c>
      <c r="K17" s="265" t="s">
        <v>3064</v>
      </c>
    </row>
    <row r="18" spans="1:11" ht="15">
      <c r="A18" s="606"/>
      <c r="B18" s="269" t="s">
        <v>3078</v>
      </c>
      <c r="C18" s="285">
        <v>0.2</v>
      </c>
      <c r="D18" s="286">
        <v>0.2</v>
      </c>
      <c r="E18" s="287">
        <v>0.2</v>
      </c>
      <c r="F18" s="288">
        <v>0.2</v>
      </c>
      <c r="G18" s="289">
        <v>0.2</v>
      </c>
      <c r="H18" s="290">
        <v>0.2</v>
      </c>
      <c r="I18" s="291">
        <v>0.2</v>
      </c>
      <c r="J18" s="292">
        <v>0.2</v>
      </c>
      <c r="K18" s="293">
        <v>-0.1</v>
      </c>
    </row>
    <row r="19" spans="1:11" ht="28.5" customHeight="1">
      <c r="A19" s="606" t="s">
        <v>3151</v>
      </c>
      <c r="B19" s="265" t="s">
        <v>3064</v>
      </c>
      <c r="C19" s="285">
        <v>0.25</v>
      </c>
      <c r="D19" s="286">
        <v>0.25</v>
      </c>
      <c r="E19" s="287">
        <v>0.25</v>
      </c>
      <c r="F19" s="288">
        <v>0.25</v>
      </c>
      <c r="G19" s="289">
        <v>0.25</v>
      </c>
      <c r="H19" s="290">
        <v>0.25</v>
      </c>
      <c r="I19" s="291">
        <v>0.25</v>
      </c>
      <c r="J19" s="292">
        <v>0.25</v>
      </c>
      <c r="K19" s="265" t="s">
        <v>3064</v>
      </c>
    </row>
    <row r="20" spans="1:11" ht="15">
      <c r="A20" s="606"/>
      <c r="B20" s="269" t="s">
        <v>3078</v>
      </c>
      <c r="C20" s="285">
        <v>0.25</v>
      </c>
      <c r="D20" s="286">
        <v>0.25</v>
      </c>
      <c r="E20" s="287">
        <v>0.25</v>
      </c>
      <c r="F20" s="288">
        <v>0.25</v>
      </c>
      <c r="G20" s="289">
        <v>0.25</v>
      </c>
      <c r="H20" s="290">
        <v>0.25</v>
      </c>
      <c r="I20" s="291">
        <v>0.25</v>
      </c>
      <c r="J20" s="292">
        <v>0.25</v>
      </c>
      <c r="K20" s="293">
        <v>-0.4</v>
      </c>
    </row>
    <row r="21" spans="1:11" ht="15">
      <c r="A21" s="265" t="s">
        <v>2385</v>
      </c>
      <c r="B21" s="265" t="s">
        <v>3064</v>
      </c>
      <c r="C21" s="294">
        <v>-0.2</v>
      </c>
      <c r="D21" s="276">
        <v>0.1</v>
      </c>
      <c r="E21" s="277">
        <v>0.1</v>
      </c>
      <c r="F21" s="278">
        <v>0.1</v>
      </c>
      <c r="G21" s="279">
        <v>0.1</v>
      </c>
      <c r="H21" s="280">
        <v>0.1</v>
      </c>
      <c r="I21" s="281">
        <v>0.1</v>
      </c>
      <c r="J21" s="282">
        <v>0.1</v>
      </c>
      <c r="K21" s="265" t="s">
        <v>3064</v>
      </c>
    </row>
    <row r="22" spans="1:11" ht="15">
      <c r="A22" s="265" t="s">
        <v>3079</v>
      </c>
      <c r="B22" s="265" t="s">
        <v>3064</v>
      </c>
      <c r="C22" s="294">
        <v>-0.2</v>
      </c>
      <c r="D22" s="276">
        <v>0.1</v>
      </c>
      <c r="E22" s="277">
        <v>0.1</v>
      </c>
      <c r="F22" s="278">
        <v>0.1</v>
      </c>
      <c r="G22" s="279">
        <v>0.1</v>
      </c>
      <c r="H22" s="280">
        <v>0.1</v>
      </c>
      <c r="I22" s="281">
        <v>0.1</v>
      </c>
      <c r="J22" s="282">
        <v>0.1</v>
      </c>
      <c r="K22" s="265" t="s">
        <v>3064</v>
      </c>
    </row>
    <row r="23" spans="1:11" ht="15">
      <c r="A23" s="265" t="s">
        <v>3080</v>
      </c>
      <c r="B23" s="265" t="s">
        <v>3064</v>
      </c>
      <c r="C23" s="294">
        <v>-0.2</v>
      </c>
      <c r="D23" s="276">
        <v>0.1</v>
      </c>
      <c r="E23" s="277">
        <v>0.1</v>
      </c>
      <c r="F23" s="278">
        <v>0.1</v>
      </c>
      <c r="G23" s="279">
        <v>0.1</v>
      </c>
      <c r="H23" s="280">
        <v>0.1</v>
      </c>
      <c r="I23" s="281">
        <v>0.1</v>
      </c>
      <c r="J23" s="282">
        <v>0.1</v>
      </c>
      <c r="K23" s="265" t="s">
        <v>3064</v>
      </c>
    </row>
    <row r="24" spans="1:11" ht="15">
      <c r="A24" s="606" t="s">
        <v>3081</v>
      </c>
      <c r="B24" s="270" t="s">
        <v>3082</v>
      </c>
      <c r="C24" s="294">
        <v>-0.2</v>
      </c>
      <c r="D24" s="276">
        <v>0.1</v>
      </c>
      <c r="E24" s="277">
        <v>0.1</v>
      </c>
      <c r="F24" s="278">
        <v>0.1</v>
      </c>
      <c r="G24" s="279">
        <v>0.1</v>
      </c>
      <c r="H24" s="280">
        <v>0.1</v>
      </c>
      <c r="I24" s="281">
        <v>0.1</v>
      </c>
      <c r="J24" s="282">
        <v>0.1</v>
      </c>
      <c r="K24" s="265" t="s">
        <v>3064</v>
      </c>
    </row>
    <row r="25" spans="1:11" ht="15">
      <c r="A25" s="606"/>
      <c r="B25" s="269" t="s">
        <v>3083</v>
      </c>
      <c r="C25" s="285">
        <v>0.8</v>
      </c>
      <c r="D25" s="286">
        <v>1.1000000000000001</v>
      </c>
      <c r="E25" s="287">
        <v>1.1000000000000001</v>
      </c>
      <c r="F25" s="288">
        <v>1.1000000000000001</v>
      </c>
      <c r="G25" s="289">
        <v>1.1000000000000001</v>
      </c>
      <c r="H25" s="290">
        <v>1.1000000000000001</v>
      </c>
      <c r="I25" s="291">
        <v>1.1000000000000001</v>
      </c>
      <c r="J25" s="292">
        <v>1.1000000000000001</v>
      </c>
      <c r="K25" s="265" t="s">
        <v>3064</v>
      </c>
    </row>
    <row r="26" spans="1:11" ht="30">
      <c r="A26" s="265" t="s">
        <v>3152</v>
      </c>
      <c r="B26" s="265" t="s">
        <v>3064</v>
      </c>
      <c r="C26" s="294">
        <v>-0.2</v>
      </c>
      <c r="D26" s="276">
        <v>0.1</v>
      </c>
      <c r="E26" s="277">
        <v>0.1</v>
      </c>
      <c r="F26" s="278">
        <v>0.1</v>
      </c>
      <c r="G26" s="279">
        <v>0.1</v>
      </c>
      <c r="H26" s="280">
        <v>0.1</v>
      </c>
      <c r="I26" s="281">
        <v>0.1</v>
      </c>
      <c r="J26" s="282">
        <v>0.1</v>
      </c>
      <c r="K26" s="284">
        <v>0.5</v>
      </c>
    </row>
    <row r="27" spans="1:11" ht="30">
      <c r="A27" s="265" t="s">
        <v>3153</v>
      </c>
      <c r="B27" s="265" t="s">
        <v>3064</v>
      </c>
      <c r="C27" s="294">
        <v>-0.2</v>
      </c>
      <c r="D27" s="276">
        <v>0.1</v>
      </c>
      <c r="E27" s="277">
        <v>0.1</v>
      </c>
      <c r="F27" s="288">
        <v>0.5</v>
      </c>
      <c r="G27" s="279">
        <v>0.1</v>
      </c>
      <c r="H27" s="280">
        <v>0.1</v>
      </c>
      <c r="I27" s="281">
        <v>0.1</v>
      </c>
      <c r="J27" s="282">
        <v>0.1</v>
      </c>
      <c r="K27" s="265" t="s">
        <v>3064</v>
      </c>
    </row>
    <row r="28" spans="1:11" ht="30">
      <c r="A28" s="265" t="s">
        <v>3154</v>
      </c>
      <c r="B28" s="265" t="s">
        <v>3064</v>
      </c>
      <c r="C28" s="294">
        <v>-0.2</v>
      </c>
      <c r="D28" s="276">
        <v>0.1</v>
      </c>
      <c r="E28" s="277">
        <v>0.1</v>
      </c>
      <c r="F28" s="278">
        <v>0.1</v>
      </c>
      <c r="G28" s="289">
        <v>0.5</v>
      </c>
      <c r="H28" s="280">
        <v>0.1</v>
      </c>
      <c r="I28" s="281">
        <v>0.1</v>
      </c>
      <c r="J28" s="282">
        <v>0.1</v>
      </c>
      <c r="K28" s="265" t="s">
        <v>3064</v>
      </c>
    </row>
    <row r="29" spans="1:11" ht="15">
      <c r="A29" s="265" t="s">
        <v>3084</v>
      </c>
      <c r="B29" s="265" t="s">
        <v>3064</v>
      </c>
      <c r="C29" s="285">
        <v>0.7</v>
      </c>
      <c r="D29" s="276">
        <v>0.1</v>
      </c>
      <c r="E29" s="277">
        <v>0.1</v>
      </c>
      <c r="F29" s="278">
        <v>0.1</v>
      </c>
      <c r="G29" s="279">
        <v>0.1</v>
      </c>
      <c r="H29" s="280">
        <v>0.1</v>
      </c>
      <c r="I29" s="281">
        <v>0.1</v>
      </c>
      <c r="J29" s="282">
        <v>0.1</v>
      </c>
      <c r="K29" s="265" t="s">
        <v>3064</v>
      </c>
    </row>
    <row r="30" spans="1:11" ht="15">
      <c r="A30" s="265" t="s">
        <v>3085</v>
      </c>
      <c r="B30" s="265" t="s">
        <v>3064</v>
      </c>
      <c r="C30" s="285">
        <v>0.5</v>
      </c>
      <c r="D30" s="276">
        <v>0.1</v>
      </c>
      <c r="E30" s="277">
        <v>0.1</v>
      </c>
      <c r="F30" s="278">
        <v>0.1</v>
      </c>
      <c r="G30" s="279">
        <v>0.1</v>
      </c>
      <c r="H30" s="280">
        <v>0.1</v>
      </c>
      <c r="I30" s="281">
        <v>0.1</v>
      </c>
      <c r="J30" s="282">
        <v>0.1</v>
      </c>
      <c r="K30" s="265" t="s">
        <v>3064</v>
      </c>
    </row>
    <row r="31" spans="1:11" ht="15">
      <c r="A31" s="265" t="s">
        <v>3086</v>
      </c>
      <c r="B31" s="265" t="s">
        <v>3064</v>
      </c>
      <c r="C31" s="285">
        <v>0.7</v>
      </c>
      <c r="D31" s="276">
        <v>0.1</v>
      </c>
      <c r="E31" s="277">
        <v>0.1</v>
      </c>
      <c r="F31" s="278">
        <v>0.1</v>
      </c>
      <c r="G31" s="279">
        <v>0.1</v>
      </c>
      <c r="H31" s="280">
        <v>0.1</v>
      </c>
      <c r="I31" s="281">
        <v>0.1</v>
      </c>
      <c r="J31" s="282">
        <v>0.1</v>
      </c>
      <c r="K31" s="265" t="s">
        <v>3064</v>
      </c>
    </row>
    <row r="32" spans="1:11" ht="30">
      <c r="A32" s="265" t="s">
        <v>3087</v>
      </c>
      <c r="B32" s="265" t="s">
        <v>3064</v>
      </c>
      <c r="C32" s="285">
        <v>0.3</v>
      </c>
      <c r="D32" s="276">
        <v>0.1</v>
      </c>
      <c r="E32" s="277">
        <v>0.1</v>
      </c>
      <c r="F32" s="278">
        <v>0.1</v>
      </c>
      <c r="G32" s="279">
        <v>0.1</v>
      </c>
      <c r="H32" s="280">
        <v>0.1</v>
      </c>
      <c r="I32" s="281">
        <v>0.1</v>
      </c>
      <c r="J32" s="282">
        <v>0.1</v>
      </c>
      <c r="K32" s="265" t="s">
        <v>3064</v>
      </c>
    </row>
    <row r="33" spans="1:11" ht="30">
      <c r="A33" s="265" t="s">
        <v>3088</v>
      </c>
      <c r="B33" s="265" t="s">
        <v>3064</v>
      </c>
      <c r="C33" s="285">
        <v>0.5</v>
      </c>
      <c r="D33" s="276">
        <v>0.1</v>
      </c>
      <c r="E33" s="277">
        <v>0.1</v>
      </c>
      <c r="F33" s="278">
        <v>0.1</v>
      </c>
      <c r="G33" s="279">
        <v>0.1</v>
      </c>
      <c r="H33" s="280">
        <v>0.1</v>
      </c>
      <c r="I33" s="281">
        <v>0.1</v>
      </c>
      <c r="J33" s="282">
        <v>0.1</v>
      </c>
      <c r="K33" s="265" t="s">
        <v>3064</v>
      </c>
    </row>
    <row r="34" spans="1:11" ht="30">
      <c r="A34" s="265" t="s">
        <v>3155</v>
      </c>
      <c r="B34" s="265" t="s">
        <v>3064</v>
      </c>
      <c r="C34" s="295">
        <v>-0.5</v>
      </c>
      <c r="D34" s="276">
        <v>0.1</v>
      </c>
      <c r="E34" s="277">
        <v>0.1</v>
      </c>
      <c r="F34" s="278">
        <v>0.1</v>
      </c>
      <c r="G34" s="279">
        <v>0.1</v>
      </c>
      <c r="H34" s="280">
        <v>0.1</v>
      </c>
      <c r="I34" s="281">
        <v>0.1</v>
      </c>
      <c r="J34" s="282">
        <v>0.1</v>
      </c>
      <c r="K34" s="284">
        <v>0.5</v>
      </c>
    </row>
    <row r="35" spans="1:11" ht="28.5" customHeight="1">
      <c r="A35" s="604" t="s">
        <v>3156</v>
      </c>
      <c r="B35" s="270" t="s">
        <v>3089</v>
      </c>
      <c r="C35" s="285">
        <v>0.35</v>
      </c>
      <c r="D35" s="286">
        <v>0.35</v>
      </c>
      <c r="E35" s="287">
        <v>0.35</v>
      </c>
      <c r="F35" s="288">
        <v>0.35</v>
      </c>
      <c r="G35" s="289">
        <v>0.35</v>
      </c>
      <c r="H35" s="290">
        <v>0.35</v>
      </c>
      <c r="I35" s="291">
        <v>0.35</v>
      </c>
      <c r="J35" s="292">
        <v>0.35</v>
      </c>
      <c r="K35" s="284">
        <v>0.75</v>
      </c>
    </row>
    <row r="36" spans="1:11" ht="15">
      <c r="A36" s="604"/>
      <c r="B36" s="269" t="s">
        <v>672</v>
      </c>
      <c r="C36" s="275">
        <v>0.1</v>
      </c>
      <c r="D36" s="276">
        <v>0.1</v>
      </c>
      <c r="E36" s="277">
        <v>0.1</v>
      </c>
      <c r="F36" s="278">
        <v>0.1</v>
      </c>
      <c r="G36" s="279">
        <v>0.1</v>
      </c>
      <c r="H36" s="280">
        <v>0.1</v>
      </c>
      <c r="I36" s="281">
        <v>0.1</v>
      </c>
      <c r="J36" s="282">
        <v>0.1</v>
      </c>
      <c r="K36" s="284">
        <v>0.5</v>
      </c>
    </row>
    <row r="37" spans="1:11" ht="30">
      <c r="A37" s="265" t="s">
        <v>3157</v>
      </c>
      <c r="B37" s="265" t="s">
        <v>3064</v>
      </c>
      <c r="C37" s="275">
        <v>0.1</v>
      </c>
      <c r="D37" s="276">
        <v>0.1</v>
      </c>
      <c r="E37" s="277">
        <v>0.1</v>
      </c>
      <c r="F37" s="278">
        <v>0.1</v>
      </c>
      <c r="G37" s="279">
        <v>0.2</v>
      </c>
      <c r="H37" s="280">
        <v>0.1</v>
      </c>
      <c r="I37" s="281">
        <v>0.1</v>
      </c>
      <c r="J37" s="282">
        <v>0.1</v>
      </c>
      <c r="K37" s="265" t="s">
        <v>3064</v>
      </c>
    </row>
    <row r="38" spans="1:11" ht="15">
      <c r="A38" s="268" t="s">
        <v>3090</v>
      </c>
      <c r="B38" s="265" t="s">
        <v>3064</v>
      </c>
      <c r="C38" s="285">
        <v>0.3</v>
      </c>
      <c r="D38" s="276">
        <v>0.1</v>
      </c>
      <c r="E38" s="287">
        <v>0.5</v>
      </c>
      <c r="F38" s="278">
        <v>0.1</v>
      </c>
      <c r="G38" s="279">
        <v>0.1</v>
      </c>
      <c r="H38" s="280">
        <v>0.1</v>
      </c>
      <c r="I38" s="281">
        <v>0.1</v>
      </c>
      <c r="J38" s="282">
        <v>0.1</v>
      </c>
      <c r="K38" s="265" t="s">
        <v>3064</v>
      </c>
    </row>
    <row r="39" spans="1:11" ht="15">
      <c r="A39" s="607" t="s">
        <v>3091</v>
      </c>
      <c r="B39" s="265" t="s">
        <v>3089</v>
      </c>
      <c r="C39" s="285">
        <v>0.3</v>
      </c>
      <c r="D39" s="276">
        <v>0.1</v>
      </c>
      <c r="E39" s="287">
        <v>0.5</v>
      </c>
      <c r="F39" s="278">
        <v>0.1</v>
      </c>
      <c r="G39" s="279">
        <v>0.1</v>
      </c>
      <c r="H39" s="280">
        <v>0.1</v>
      </c>
      <c r="I39" s="281">
        <v>0.1</v>
      </c>
      <c r="J39" s="282">
        <v>0.1</v>
      </c>
      <c r="K39" s="265" t="s">
        <v>3064</v>
      </c>
    </row>
    <row r="40" spans="1:11" ht="15">
      <c r="A40" s="607"/>
      <c r="B40" s="269" t="s">
        <v>3158</v>
      </c>
      <c r="C40" s="285">
        <v>0.3</v>
      </c>
      <c r="D40" s="276">
        <v>0.1</v>
      </c>
      <c r="E40" s="287">
        <v>0.5</v>
      </c>
      <c r="F40" s="278">
        <v>0.1</v>
      </c>
      <c r="G40" s="279">
        <v>0.1</v>
      </c>
      <c r="H40" s="280">
        <v>0.1</v>
      </c>
      <c r="I40" s="281">
        <v>0.1</v>
      </c>
      <c r="J40" s="282">
        <v>0.1</v>
      </c>
      <c r="K40" s="284">
        <v>0.3</v>
      </c>
    </row>
    <row r="41" spans="1:11" ht="45">
      <c r="A41" s="268" t="s">
        <v>3159</v>
      </c>
      <c r="B41" s="265" t="s">
        <v>3064</v>
      </c>
      <c r="C41" s="285">
        <v>0.3</v>
      </c>
      <c r="D41" s="276">
        <v>0.1</v>
      </c>
      <c r="E41" s="277">
        <v>0.1</v>
      </c>
      <c r="F41" s="278">
        <v>0.1</v>
      </c>
      <c r="G41" s="279">
        <v>0.1</v>
      </c>
      <c r="H41" s="280">
        <v>0.1</v>
      </c>
      <c r="I41" s="281">
        <v>0.1</v>
      </c>
      <c r="J41" s="282">
        <v>0.1</v>
      </c>
      <c r="K41" s="284">
        <v>0.2</v>
      </c>
    </row>
    <row r="42" spans="1:11" ht="30">
      <c r="A42" s="268" t="s">
        <v>3160</v>
      </c>
      <c r="B42" s="265" t="s">
        <v>3064</v>
      </c>
      <c r="C42" s="285">
        <v>0.3</v>
      </c>
      <c r="D42" s="276">
        <v>0.1</v>
      </c>
      <c r="E42" s="277">
        <v>0.1</v>
      </c>
      <c r="F42" s="278">
        <v>0.1</v>
      </c>
      <c r="G42" s="279">
        <v>0.1</v>
      </c>
      <c r="H42" s="280">
        <v>0.1</v>
      </c>
      <c r="I42" s="281">
        <v>0.1</v>
      </c>
      <c r="J42" s="282">
        <v>0.1</v>
      </c>
      <c r="K42" s="284">
        <v>0.3</v>
      </c>
    </row>
    <row r="43" spans="1:11" ht="15">
      <c r="A43" s="265" t="s">
        <v>3092</v>
      </c>
      <c r="B43" s="265" t="s">
        <v>3064</v>
      </c>
      <c r="C43" s="285">
        <v>0.5</v>
      </c>
      <c r="D43" s="276">
        <v>0.1</v>
      </c>
      <c r="E43" s="277">
        <v>0.1</v>
      </c>
      <c r="F43" s="278">
        <v>0.1</v>
      </c>
      <c r="G43" s="279">
        <v>0.1</v>
      </c>
      <c r="H43" s="280">
        <v>0.1</v>
      </c>
      <c r="I43" s="291">
        <v>0.3</v>
      </c>
      <c r="J43" s="282">
        <v>0.1</v>
      </c>
      <c r="K43" s="265" t="s">
        <v>3064</v>
      </c>
    </row>
    <row r="44" spans="1:11" ht="45">
      <c r="A44" s="265" t="s">
        <v>3093</v>
      </c>
      <c r="B44" s="265" t="s">
        <v>3064</v>
      </c>
      <c r="C44" s="275">
        <v>0.1</v>
      </c>
      <c r="D44" s="276">
        <v>0.1</v>
      </c>
      <c r="E44" s="277">
        <v>0.1</v>
      </c>
      <c r="F44" s="278">
        <v>0.1</v>
      </c>
      <c r="G44" s="279">
        <v>0.1</v>
      </c>
      <c r="H44" s="280">
        <v>0.1</v>
      </c>
      <c r="I44" s="281">
        <v>0.1</v>
      </c>
      <c r="J44" s="282">
        <v>0.1</v>
      </c>
      <c r="K44" s="283" t="s">
        <v>3065</v>
      </c>
    </row>
    <row r="45" spans="1:11" ht="15">
      <c r="A45" s="608" t="s">
        <v>3094</v>
      </c>
      <c r="B45" s="265" t="s">
        <v>3095</v>
      </c>
      <c r="C45" s="275">
        <v>0.1</v>
      </c>
      <c r="D45" s="276">
        <v>0.1</v>
      </c>
      <c r="E45" s="277">
        <v>0.1</v>
      </c>
      <c r="F45" s="278">
        <v>0.1</v>
      </c>
      <c r="G45" s="296" t="s">
        <v>3065</v>
      </c>
      <c r="H45" s="280">
        <v>0.1</v>
      </c>
      <c r="I45" s="281">
        <v>0.1</v>
      </c>
      <c r="J45" s="282">
        <v>0.1</v>
      </c>
      <c r="K45" s="265" t="s">
        <v>3064</v>
      </c>
    </row>
    <row r="46" spans="1:11" ht="15">
      <c r="A46" s="608"/>
      <c r="B46" s="265" t="s">
        <v>3096</v>
      </c>
      <c r="C46" s="275">
        <v>0.15</v>
      </c>
      <c r="D46" s="276">
        <v>0.15</v>
      </c>
      <c r="E46" s="297">
        <v>-0.4</v>
      </c>
      <c r="F46" s="278">
        <v>0.15</v>
      </c>
      <c r="G46" s="296" t="s">
        <v>3065</v>
      </c>
      <c r="H46" s="280">
        <v>0.15</v>
      </c>
      <c r="I46" s="281">
        <v>0.15</v>
      </c>
      <c r="J46" s="282">
        <v>0.15</v>
      </c>
      <c r="K46" s="265" t="s">
        <v>3064</v>
      </c>
    </row>
    <row r="47" spans="1:11" ht="15">
      <c r="A47" s="608"/>
      <c r="B47" s="265" t="s">
        <v>3097</v>
      </c>
      <c r="C47" s="275">
        <v>0.15</v>
      </c>
      <c r="D47" s="276">
        <v>0.15</v>
      </c>
      <c r="E47" s="297">
        <v>-0.4</v>
      </c>
      <c r="F47" s="278">
        <v>0.15</v>
      </c>
      <c r="G47" s="296" t="s">
        <v>3065</v>
      </c>
      <c r="H47" s="280">
        <v>0.15</v>
      </c>
      <c r="I47" s="281">
        <v>0.15</v>
      </c>
      <c r="J47" s="282">
        <v>0.15</v>
      </c>
      <c r="K47" s="265" t="s">
        <v>3064</v>
      </c>
    </row>
    <row r="48" spans="1:11" ht="30">
      <c r="A48" s="608"/>
      <c r="B48" s="265" t="s">
        <v>3098</v>
      </c>
      <c r="C48" s="275">
        <v>0.15</v>
      </c>
      <c r="D48" s="276">
        <v>0.15</v>
      </c>
      <c r="E48" s="277">
        <v>0.15</v>
      </c>
      <c r="F48" s="298">
        <v>-0.4</v>
      </c>
      <c r="G48" s="296" t="s">
        <v>3065</v>
      </c>
      <c r="H48" s="280">
        <v>0.15</v>
      </c>
      <c r="I48" s="281">
        <v>0.15</v>
      </c>
      <c r="J48" s="282">
        <v>0.15</v>
      </c>
      <c r="K48" s="265" t="s">
        <v>3064</v>
      </c>
    </row>
    <row r="49" spans="1:11" ht="30">
      <c r="A49" s="608"/>
      <c r="B49" s="265" t="s">
        <v>3099</v>
      </c>
      <c r="C49" s="275">
        <v>0.15</v>
      </c>
      <c r="D49" s="276">
        <v>0.15</v>
      </c>
      <c r="E49" s="277">
        <v>0.15</v>
      </c>
      <c r="F49" s="298">
        <v>-0.4</v>
      </c>
      <c r="G49" s="296" t="s">
        <v>3065</v>
      </c>
      <c r="H49" s="280">
        <v>0.15</v>
      </c>
      <c r="I49" s="281">
        <v>0.15</v>
      </c>
      <c r="J49" s="282">
        <v>0.15</v>
      </c>
      <c r="K49" s="265" t="s">
        <v>3064</v>
      </c>
    </row>
    <row r="50" spans="1:11" ht="30">
      <c r="A50" s="608"/>
      <c r="B50" s="265" t="s">
        <v>3100</v>
      </c>
      <c r="C50" s="275">
        <v>0.15</v>
      </c>
      <c r="D50" s="276">
        <v>0.15</v>
      </c>
      <c r="E50" s="277">
        <v>0.15</v>
      </c>
      <c r="F50" s="278">
        <v>0.15</v>
      </c>
      <c r="G50" s="296" t="s">
        <v>3065</v>
      </c>
      <c r="H50" s="299">
        <v>-0.4</v>
      </c>
      <c r="I50" s="281">
        <v>0.15</v>
      </c>
      <c r="J50" s="282">
        <v>0.15</v>
      </c>
      <c r="K50" s="265" t="s">
        <v>3064</v>
      </c>
    </row>
    <row r="51" spans="1:11" ht="15">
      <c r="A51" s="608"/>
      <c r="B51" s="265" t="s">
        <v>3101</v>
      </c>
      <c r="C51" s="275">
        <v>0.15</v>
      </c>
      <c r="D51" s="276">
        <v>0.15</v>
      </c>
      <c r="E51" s="277">
        <v>0.15</v>
      </c>
      <c r="F51" s="278">
        <v>0.15</v>
      </c>
      <c r="G51" s="296" t="s">
        <v>3065</v>
      </c>
      <c r="H51" s="299">
        <v>-0.4</v>
      </c>
      <c r="I51" s="281">
        <v>0.15</v>
      </c>
      <c r="J51" s="282">
        <v>0.15</v>
      </c>
      <c r="K51" s="265" t="s">
        <v>3064</v>
      </c>
    </row>
    <row r="52" spans="1:11" ht="15">
      <c r="A52" s="608"/>
      <c r="B52" s="265" t="s">
        <v>3102</v>
      </c>
      <c r="C52" s="275">
        <v>0.15</v>
      </c>
      <c r="D52" s="276">
        <v>0.15</v>
      </c>
      <c r="E52" s="277">
        <v>0.15</v>
      </c>
      <c r="F52" s="278">
        <v>0.15</v>
      </c>
      <c r="G52" s="296" t="s">
        <v>3065</v>
      </c>
      <c r="H52" s="280">
        <v>0.15</v>
      </c>
      <c r="I52" s="300">
        <v>-0.4</v>
      </c>
      <c r="J52" s="282">
        <v>0.15</v>
      </c>
      <c r="K52" s="265" t="s">
        <v>3064</v>
      </c>
    </row>
    <row r="53" spans="1:11" ht="30">
      <c r="A53" s="608"/>
      <c r="B53" s="265" t="s">
        <v>3103</v>
      </c>
      <c r="C53" s="275">
        <v>0.15</v>
      </c>
      <c r="D53" s="276">
        <v>0.15</v>
      </c>
      <c r="E53" s="277">
        <v>0.15</v>
      </c>
      <c r="F53" s="278">
        <v>0.15</v>
      </c>
      <c r="G53" s="296" t="s">
        <v>3065</v>
      </c>
      <c r="H53" s="280">
        <v>0.15</v>
      </c>
      <c r="I53" s="300">
        <v>-0.4</v>
      </c>
      <c r="J53" s="282">
        <v>0.15</v>
      </c>
      <c r="K53" s="265" t="s">
        <v>3064</v>
      </c>
    </row>
    <row r="54" spans="1:11" ht="45">
      <c r="A54" s="608"/>
      <c r="B54" s="265" t="s">
        <v>3104</v>
      </c>
      <c r="C54" s="275">
        <v>0.1</v>
      </c>
      <c r="D54" s="276">
        <v>0.1</v>
      </c>
      <c r="E54" s="277">
        <v>0.1</v>
      </c>
      <c r="F54" s="278">
        <v>0.1</v>
      </c>
      <c r="G54" s="296" t="s">
        <v>3065</v>
      </c>
      <c r="H54" s="280">
        <v>0.1</v>
      </c>
      <c r="I54" s="281">
        <v>0.1</v>
      </c>
      <c r="J54" s="282">
        <v>0.1</v>
      </c>
      <c r="K54" s="265" t="s">
        <v>3064</v>
      </c>
    </row>
    <row r="55" spans="1:11" ht="45">
      <c r="A55" s="608"/>
      <c r="B55" s="265" t="s">
        <v>3105</v>
      </c>
      <c r="C55" s="275">
        <v>0.1</v>
      </c>
      <c r="D55" s="276">
        <v>0.1</v>
      </c>
      <c r="E55" s="277">
        <v>0.1</v>
      </c>
      <c r="F55" s="278">
        <v>0.1</v>
      </c>
      <c r="G55" s="296" t="s">
        <v>3065</v>
      </c>
      <c r="H55" s="280">
        <v>0.1</v>
      </c>
      <c r="I55" s="281">
        <v>0.1</v>
      </c>
      <c r="J55" s="282">
        <v>0.1</v>
      </c>
      <c r="K55" s="265" t="s">
        <v>3064</v>
      </c>
    </row>
    <row r="56" spans="1:11" ht="30">
      <c r="A56" s="608"/>
      <c r="B56" s="265" t="s">
        <v>3106</v>
      </c>
      <c r="C56" s="275">
        <v>0.1</v>
      </c>
      <c r="D56" s="276">
        <v>0.1</v>
      </c>
      <c r="E56" s="277">
        <v>0.1</v>
      </c>
      <c r="F56" s="278">
        <v>0.1</v>
      </c>
      <c r="G56" s="296" t="s">
        <v>3065</v>
      </c>
      <c r="H56" s="280">
        <v>0.1</v>
      </c>
      <c r="I56" s="281">
        <v>0.1</v>
      </c>
      <c r="J56" s="282">
        <v>0.1</v>
      </c>
      <c r="K56" s="265" t="s">
        <v>3064</v>
      </c>
    </row>
    <row r="57" spans="1:11" ht="14.25" customHeight="1">
      <c r="A57" s="604" t="s">
        <v>3161</v>
      </c>
      <c r="B57" s="270" t="s">
        <v>3107</v>
      </c>
      <c r="C57" s="285">
        <v>1.3</v>
      </c>
      <c r="D57" s="286">
        <v>1.1000000000000001</v>
      </c>
      <c r="E57" s="287">
        <v>1.1000000000000001</v>
      </c>
      <c r="F57" s="288">
        <v>1.1000000000000001</v>
      </c>
      <c r="G57" s="289">
        <v>1.1000000000000001</v>
      </c>
      <c r="H57" s="290">
        <v>1.1000000000000001</v>
      </c>
      <c r="I57" s="291">
        <v>1.1000000000000001</v>
      </c>
      <c r="J57" s="292">
        <v>1.1000000000000001</v>
      </c>
      <c r="K57" s="284">
        <v>1.7</v>
      </c>
    </row>
    <row r="58" spans="1:11" ht="15">
      <c r="A58" s="604"/>
      <c r="B58" s="269" t="s">
        <v>3108</v>
      </c>
      <c r="C58" s="285">
        <v>0.3</v>
      </c>
      <c r="D58" s="276">
        <v>0.1</v>
      </c>
      <c r="E58" s="277">
        <v>0.1</v>
      </c>
      <c r="F58" s="278">
        <v>0.1</v>
      </c>
      <c r="G58" s="279">
        <v>0.1</v>
      </c>
      <c r="H58" s="280">
        <v>0.1</v>
      </c>
      <c r="I58" s="281">
        <v>0.1</v>
      </c>
      <c r="J58" s="282">
        <v>0.1</v>
      </c>
      <c r="K58" s="284">
        <v>0.7</v>
      </c>
    </row>
    <row r="59" spans="1:11" ht="15">
      <c r="A59" s="607" t="s">
        <v>3109</v>
      </c>
      <c r="B59" s="265" t="s">
        <v>3110</v>
      </c>
      <c r="C59" s="285">
        <v>2.2999999999999998</v>
      </c>
      <c r="D59" s="286">
        <v>2.1</v>
      </c>
      <c r="E59" s="287">
        <v>2.5</v>
      </c>
      <c r="F59" s="288">
        <v>2.1</v>
      </c>
      <c r="G59" s="289">
        <v>2.1</v>
      </c>
      <c r="H59" s="290">
        <v>2.1</v>
      </c>
      <c r="I59" s="291">
        <v>2.1</v>
      </c>
      <c r="J59" s="292">
        <v>2.1</v>
      </c>
      <c r="K59" s="284">
        <v>2.2999999999999998</v>
      </c>
    </row>
    <row r="60" spans="1:11" ht="15">
      <c r="A60" s="607"/>
      <c r="B60" s="270" t="s">
        <v>3107</v>
      </c>
      <c r="C60" s="285">
        <v>0.3</v>
      </c>
      <c r="D60" s="276">
        <v>0.1</v>
      </c>
      <c r="E60" s="287">
        <v>0.5</v>
      </c>
      <c r="F60" s="278">
        <v>0.1</v>
      </c>
      <c r="G60" s="279">
        <v>0.1</v>
      </c>
      <c r="H60" s="280">
        <v>0.1</v>
      </c>
      <c r="I60" s="281">
        <v>0.1</v>
      </c>
      <c r="J60" s="282">
        <v>0.1</v>
      </c>
      <c r="K60" s="284">
        <v>0.3</v>
      </c>
    </row>
    <row r="61" spans="1:11" ht="15">
      <c r="A61" s="607"/>
      <c r="B61" s="269" t="s">
        <v>3111</v>
      </c>
      <c r="C61" s="301">
        <v>-0.2</v>
      </c>
      <c r="D61" s="302">
        <v>-0.4</v>
      </c>
      <c r="E61" s="277">
        <v>0</v>
      </c>
      <c r="F61" s="298">
        <v>-0.4</v>
      </c>
      <c r="G61" s="303">
        <v>-0.4</v>
      </c>
      <c r="H61" s="299">
        <v>-0.4</v>
      </c>
      <c r="I61" s="300">
        <v>-0.4</v>
      </c>
      <c r="J61" s="304">
        <v>-0.4</v>
      </c>
      <c r="K61" s="293">
        <v>-0.2</v>
      </c>
    </row>
    <row r="62" spans="1:11" ht="15">
      <c r="A62" s="606" t="s">
        <v>3112</v>
      </c>
      <c r="B62" s="265" t="s">
        <v>3095</v>
      </c>
      <c r="C62" s="275">
        <v>0.1</v>
      </c>
      <c r="D62" s="276">
        <v>0.1</v>
      </c>
      <c r="E62" s="277">
        <v>0.1</v>
      </c>
      <c r="F62" s="278">
        <v>0.1</v>
      </c>
      <c r="G62" s="279">
        <v>0.1</v>
      </c>
      <c r="H62" s="280">
        <v>0.1</v>
      </c>
      <c r="I62" s="281">
        <v>0.1</v>
      </c>
      <c r="J62" s="282">
        <v>0.1</v>
      </c>
      <c r="K62" s="265" t="s">
        <v>3064</v>
      </c>
    </row>
    <row r="63" spans="1:11" ht="45">
      <c r="A63" s="606"/>
      <c r="B63" s="265" t="s">
        <v>3113</v>
      </c>
      <c r="C63" s="275">
        <v>0.1</v>
      </c>
      <c r="D63" s="276">
        <v>0.1</v>
      </c>
      <c r="E63" s="277">
        <v>0.1</v>
      </c>
      <c r="F63" s="278">
        <v>0.1</v>
      </c>
      <c r="G63" s="279">
        <v>0.1</v>
      </c>
      <c r="H63" s="280">
        <v>0.1</v>
      </c>
      <c r="I63" s="281">
        <v>0.1</v>
      </c>
      <c r="J63" s="282">
        <v>0.1</v>
      </c>
      <c r="K63" s="284">
        <v>0.3</v>
      </c>
    </row>
    <row r="64" spans="1:11" ht="14.25" customHeight="1">
      <c r="A64" s="606" t="s">
        <v>3114</v>
      </c>
      <c r="B64" s="265" t="s">
        <v>3089</v>
      </c>
      <c r="C64" s="285">
        <v>0.7</v>
      </c>
      <c r="D64" s="276">
        <v>0.1</v>
      </c>
      <c r="E64" s="277">
        <v>0.1</v>
      </c>
      <c r="F64" s="278">
        <v>0.1</v>
      </c>
      <c r="G64" s="279">
        <v>0.1</v>
      </c>
      <c r="H64" s="280">
        <v>0.1</v>
      </c>
      <c r="I64" s="281">
        <v>0.1</v>
      </c>
      <c r="J64" s="282">
        <v>0.1</v>
      </c>
      <c r="K64" s="265" t="s">
        <v>3064</v>
      </c>
    </row>
    <row r="65" spans="1:11" ht="15">
      <c r="A65" s="606"/>
      <c r="B65" s="269" t="s">
        <v>3115</v>
      </c>
      <c r="C65" s="285">
        <v>0.2</v>
      </c>
      <c r="D65" s="302">
        <v>-0.4</v>
      </c>
      <c r="E65" s="297">
        <v>-0.4</v>
      </c>
      <c r="F65" s="298">
        <v>-0.4</v>
      </c>
      <c r="G65" s="303">
        <v>-0.4</v>
      </c>
      <c r="H65" s="299">
        <v>-0.4</v>
      </c>
      <c r="I65" s="300">
        <v>-0.4</v>
      </c>
      <c r="J65" s="304">
        <v>-0.4</v>
      </c>
      <c r="K65" s="265" t="s">
        <v>3064</v>
      </c>
    </row>
    <row r="66" spans="1:11" ht="15">
      <c r="A66" s="271" t="s">
        <v>3162</v>
      </c>
      <c r="B66" s="265" t="s">
        <v>3064</v>
      </c>
      <c r="C66" s="275">
        <v>0.1</v>
      </c>
      <c r="D66" s="276">
        <v>0.1</v>
      </c>
      <c r="E66" s="277">
        <v>0.1</v>
      </c>
      <c r="F66" s="278">
        <v>0.1</v>
      </c>
      <c r="G66" s="279">
        <v>0.1</v>
      </c>
      <c r="H66" s="305" t="s">
        <v>3065</v>
      </c>
      <c r="I66" s="281">
        <v>0.1</v>
      </c>
      <c r="J66" s="282">
        <v>0.1</v>
      </c>
      <c r="K66" s="265" t="s">
        <v>3064</v>
      </c>
    </row>
    <row r="67" spans="1:11" ht="15">
      <c r="A67" s="609" t="s">
        <v>3116</v>
      </c>
      <c r="B67" s="265" t="s">
        <v>3117</v>
      </c>
      <c r="C67" s="285">
        <v>2.25</v>
      </c>
      <c r="D67" s="286">
        <v>2.25</v>
      </c>
      <c r="E67" s="287">
        <v>2.25</v>
      </c>
      <c r="F67" s="288">
        <v>2.25</v>
      </c>
      <c r="G67" s="289">
        <v>2.25</v>
      </c>
      <c r="H67" s="290">
        <v>2.25</v>
      </c>
      <c r="I67" s="291">
        <v>2.25</v>
      </c>
      <c r="J67" s="292">
        <v>2.25</v>
      </c>
      <c r="K67" s="265" t="s">
        <v>3064</v>
      </c>
    </row>
    <row r="68" spans="1:11" ht="15">
      <c r="A68" s="609"/>
      <c r="B68" s="270" t="s">
        <v>3089</v>
      </c>
      <c r="C68" s="285">
        <v>0.25</v>
      </c>
      <c r="D68" s="286">
        <v>0.25</v>
      </c>
      <c r="E68" s="287">
        <v>0.25</v>
      </c>
      <c r="F68" s="288">
        <v>0.25</v>
      </c>
      <c r="G68" s="289">
        <v>0.25</v>
      </c>
      <c r="H68" s="290">
        <v>0.25</v>
      </c>
      <c r="I68" s="291">
        <v>0.25</v>
      </c>
      <c r="J68" s="292">
        <v>0.25</v>
      </c>
      <c r="K68" s="265" t="s">
        <v>3064</v>
      </c>
    </row>
    <row r="69" spans="1:11" ht="15">
      <c r="A69" s="609"/>
      <c r="B69" s="269" t="s">
        <v>3118</v>
      </c>
      <c r="C69" s="285">
        <v>0.25</v>
      </c>
      <c r="D69" s="286">
        <v>0.25</v>
      </c>
      <c r="E69" s="297">
        <v>-0.2</v>
      </c>
      <c r="F69" s="288">
        <v>0.25</v>
      </c>
      <c r="G69" s="289">
        <v>0.25</v>
      </c>
      <c r="H69" s="290">
        <v>0.25</v>
      </c>
      <c r="I69" s="291">
        <v>0.25</v>
      </c>
      <c r="J69" s="292">
        <v>0.25</v>
      </c>
      <c r="K69" s="265" t="s">
        <v>3064</v>
      </c>
    </row>
    <row r="70" spans="1:11" ht="15">
      <c r="A70" s="609" t="s">
        <v>3119</v>
      </c>
      <c r="B70" s="265" t="s">
        <v>3089</v>
      </c>
      <c r="C70" s="285">
        <v>0.7</v>
      </c>
      <c r="D70" s="276">
        <v>0.1</v>
      </c>
      <c r="E70" s="277">
        <v>0.1</v>
      </c>
      <c r="F70" s="278">
        <v>0.1</v>
      </c>
      <c r="G70" s="279">
        <v>0.1</v>
      </c>
      <c r="H70" s="280">
        <v>0.1</v>
      </c>
      <c r="I70" s="281">
        <v>0.1</v>
      </c>
      <c r="J70" s="282">
        <v>0.1</v>
      </c>
      <c r="K70" s="265" t="s">
        <v>3064</v>
      </c>
    </row>
    <row r="71" spans="1:11" ht="15">
      <c r="A71" s="609"/>
      <c r="B71" s="269" t="s">
        <v>3120</v>
      </c>
      <c r="C71" s="285">
        <v>3.7</v>
      </c>
      <c r="D71" s="286">
        <v>3.1</v>
      </c>
      <c r="E71" s="287">
        <v>3.1</v>
      </c>
      <c r="F71" s="288">
        <v>3.1</v>
      </c>
      <c r="G71" s="289">
        <v>3.1</v>
      </c>
      <c r="H71" s="290">
        <v>3.1</v>
      </c>
      <c r="I71" s="291">
        <v>3.1</v>
      </c>
      <c r="J71" s="292">
        <v>3.1</v>
      </c>
      <c r="K71" s="265" t="s">
        <v>3064</v>
      </c>
    </row>
    <row r="72" spans="1:11" ht="15">
      <c r="A72" s="265" t="s">
        <v>3121</v>
      </c>
      <c r="B72" s="265" t="s">
        <v>3064</v>
      </c>
      <c r="C72" s="275">
        <v>0.1</v>
      </c>
      <c r="D72" s="276">
        <v>0.1</v>
      </c>
      <c r="E72" s="277">
        <v>0.1</v>
      </c>
      <c r="F72" s="278">
        <v>0.1</v>
      </c>
      <c r="G72" s="279">
        <v>0.1</v>
      </c>
      <c r="H72" s="280">
        <v>0.1</v>
      </c>
      <c r="I72" s="281">
        <v>0.1</v>
      </c>
      <c r="J72" s="282">
        <v>0.1</v>
      </c>
      <c r="K72" s="265" t="s">
        <v>3064</v>
      </c>
    </row>
    <row r="73" spans="1:11" ht="15">
      <c r="A73" s="265" t="s">
        <v>3122</v>
      </c>
      <c r="B73" s="265" t="s">
        <v>3064</v>
      </c>
      <c r="C73" s="275">
        <v>0.1</v>
      </c>
      <c r="D73" s="306" t="s">
        <v>3065</v>
      </c>
      <c r="E73" s="277">
        <v>0.1</v>
      </c>
      <c r="F73" s="278">
        <v>0.1</v>
      </c>
      <c r="G73" s="279">
        <v>0.1</v>
      </c>
      <c r="H73" s="280">
        <v>0.1</v>
      </c>
      <c r="I73" s="307" t="s">
        <v>3065</v>
      </c>
      <c r="J73" s="282">
        <v>0.1</v>
      </c>
      <c r="K73" s="265" t="s">
        <v>3064</v>
      </c>
    </row>
    <row r="74" spans="1:11" ht="14.25" customHeight="1">
      <c r="A74" s="606" t="s">
        <v>3123</v>
      </c>
      <c r="B74" s="270" t="s">
        <v>3089</v>
      </c>
      <c r="C74" s="275">
        <v>0</v>
      </c>
      <c r="D74" s="276">
        <v>0</v>
      </c>
      <c r="E74" s="277">
        <v>0</v>
      </c>
      <c r="F74" s="278">
        <v>0</v>
      </c>
      <c r="G74" s="289">
        <v>0.5</v>
      </c>
      <c r="H74" s="280">
        <v>0</v>
      </c>
      <c r="I74" s="281">
        <v>0</v>
      </c>
      <c r="J74" s="282">
        <v>0</v>
      </c>
      <c r="K74" s="265" t="s">
        <v>3064</v>
      </c>
    </row>
    <row r="75" spans="1:11" ht="15">
      <c r="A75" s="606"/>
      <c r="B75" s="269" t="s">
        <v>3115</v>
      </c>
      <c r="C75" s="301">
        <v>-0.3</v>
      </c>
      <c r="D75" s="302">
        <v>-0.3</v>
      </c>
      <c r="E75" s="297">
        <v>-0.3</v>
      </c>
      <c r="F75" s="298">
        <v>-0.3</v>
      </c>
      <c r="G75" s="289">
        <v>0.2</v>
      </c>
      <c r="H75" s="299">
        <v>-0.3</v>
      </c>
      <c r="I75" s="300">
        <v>-0.3</v>
      </c>
      <c r="J75" s="304">
        <v>-0.3</v>
      </c>
      <c r="K75" s="265" t="s">
        <v>3064</v>
      </c>
    </row>
    <row r="76" spans="1:11" ht="14.25" customHeight="1">
      <c r="A76" s="606" t="s">
        <v>3124</v>
      </c>
      <c r="B76" s="270" t="s">
        <v>3089</v>
      </c>
      <c r="C76" s="275">
        <v>0</v>
      </c>
      <c r="D76" s="276">
        <v>0</v>
      </c>
      <c r="E76" s="277">
        <v>0</v>
      </c>
      <c r="F76" s="278">
        <v>0</v>
      </c>
      <c r="G76" s="279">
        <v>0</v>
      </c>
      <c r="H76" s="290">
        <v>0.5</v>
      </c>
      <c r="I76" s="281">
        <v>0</v>
      </c>
      <c r="J76" s="282">
        <v>0</v>
      </c>
      <c r="K76" s="265" t="s">
        <v>3064</v>
      </c>
    </row>
    <row r="77" spans="1:11" ht="15">
      <c r="A77" s="606"/>
      <c r="B77" s="269" t="s">
        <v>3115</v>
      </c>
      <c r="C77" s="301">
        <v>-0.5</v>
      </c>
      <c r="D77" s="302">
        <v>-0.5</v>
      </c>
      <c r="E77" s="297">
        <v>-0.5</v>
      </c>
      <c r="F77" s="298">
        <v>-0.5</v>
      </c>
      <c r="G77" s="303">
        <v>-0.5</v>
      </c>
      <c r="H77" s="280">
        <v>0</v>
      </c>
      <c r="I77" s="300">
        <v>-0.5</v>
      </c>
      <c r="J77" s="304">
        <v>-0.5</v>
      </c>
      <c r="K77" s="265" t="s">
        <v>3064</v>
      </c>
    </row>
    <row r="78" spans="1:11" ht="30">
      <c r="A78" s="265" t="s">
        <v>3125</v>
      </c>
      <c r="B78" s="265" t="s">
        <v>3064</v>
      </c>
      <c r="C78" s="275">
        <v>0</v>
      </c>
      <c r="D78" s="276">
        <v>0</v>
      </c>
      <c r="E78" s="277">
        <v>0</v>
      </c>
      <c r="F78" s="278">
        <v>0</v>
      </c>
      <c r="G78" s="289">
        <v>0.7</v>
      </c>
      <c r="H78" s="290">
        <v>0.7</v>
      </c>
      <c r="I78" s="281">
        <v>0</v>
      </c>
      <c r="J78" s="282">
        <v>0</v>
      </c>
      <c r="K78" s="265" t="s">
        <v>3064</v>
      </c>
    </row>
    <row r="79" spans="1:11" ht="15">
      <c r="A79" s="607" t="s">
        <v>3126</v>
      </c>
      <c r="B79" s="265" t="s">
        <v>3089</v>
      </c>
      <c r="C79" s="285">
        <v>0.4</v>
      </c>
      <c r="D79" s="276">
        <v>0.1</v>
      </c>
      <c r="E79" s="287">
        <v>0.7</v>
      </c>
      <c r="F79" s="278">
        <v>0.1</v>
      </c>
      <c r="G79" s="279">
        <v>0.1</v>
      </c>
      <c r="H79" s="280">
        <v>0.1</v>
      </c>
      <c r="I79" s="281">
        <v>0.1</v>
      </c>
      <c r="J79" s="282">
        <v>0.1</v>
      </c>
      <c r="K79" s="265" t="s">
        <v>3064</v>
      </c>
    </row>
    <row r="80" spans="1:11" ht="15">
      <c r="A80" s="607"/>
      <c r="B80" s="270" t="s">
        <v>3127</v>
      </c>
      <c r="C80" s="285">
        <v>0.4</v>
      </c>
      <c r="D80" s="276">
        <v>0.1</v>
      </c>
      <c r="E80" s="287">
        <v>0.7</v>
      </c>
      <c r="F80" s="278">
        <v>0.1</v>
      </c>
      <c r="G80" s="279">
        <v>0.1</v>
      </c>
      <c r="H80" s="280">
        <v>0.1</v>
      </c>
      <c r="I80" s="281">
        <v>0.1</v>
      </c>
      <c r="J80" s="282">
        <v>0.1</v>
      </c>
      <c r="K80" s="284">
        <v>0.7</v>
      </c>
    </row>
    <row r="81" spans="1:11" ht="15">
      <c r="A81" s="607"/>
      <c r="B81" s="269" t="s">
        <v>3128</v>
      </c>
      <c r="C81" s="285">
        <v>0.4</v>
      </c>
      <c r="D81" s="276">
        <v>0.1</v>
      </c>
      <c r="E81" s="287">
        <v>0.7</v>
      </c>
      <c r="F81" s="278">
        <v>0.1</v>
      </c>
      <c r="G81" s="279">
        <v>0.1</v>
      </c>
      <c r="H81" s="280">
        <v>0.1</v>
      </c>
      <c r="I81" s="281">
        <v>0.1</v>
      </c>
      <c r="J81" s="282">
        <v>0.1</v>
      </c>
      <c r="K81" s="284">
        <v>0.6</v>
      </c>
    </row>
    <row r="82" spans="1:11" ht="15">
      <c r="A82" s="606" t="s">
        <v>3129</v>
      </c>
      <c r="B82" s="272" t="s">
        <v>3130</v>
      </c>
      <c r="C82" s="275">
        <v>0.1</v>
      </c>
      <c r="D82" s="276">
        <v>0.1</v>
      </c>
      <c r="E82" s="277">
        <v>0.1</v>
      </c>
      <c r="F82" s="278">
        <v>0.1</v>
      </c>
      <c r="G82" s="279">
        <v>0.1</v>
      </c>
      <c r="H82" s="280">
        <v>0.1</v>
      </c>
      <c r="I82" s="291">
        <v>0.5</v>
      </c>
      <c r="J82" s="282">
        <v>0.1</v>
      </c>
      <c r="K82" s="265" t="s">
        <v>3064</v>
      </c>
    </row>
    <row r="83" spans="1:11" ht="15">
      <c r="A83" s="606"/>
      <c r="B83" s="269" t="s">
        <v>3131</v>
      </c>
      <c r="C83" s="275">
        <v>0.1</v>
      </c>
      <c r="D83" s="276">
        <v>0.1</v>
      </c>
      <c r="E83" s="277">
        <v>0.1</v>
      </c>
      <c r="F83" s="288">
        <v>0.7</v>
      </c>
      <c r="G83" s="279">
        <v>0.1</v>
      </c>
      <c r="H83" s="280">
        <v>0.1</v>
      </c>
      <c r="I83" s="281">
        <v>0.1</v>
      </c>
      <c r="J83" s="282">
        <v>0.1</v>
      </c>
      <c r="K83" s="265" t="s">
        <v>3064</v>
      </c>
    </row>
    <row r="84" spans="1:11" ht="15">
      <c r="A84" s="606" t="s">
        <v>3132</v>
      </c>
      <c r="B84" s="265" t="s">
        <v>3089</v>
      </c>
      <c r="C84" s="275">
        <v>0.1</v>
      </c>
      <c r="D84" s="276">
        <v>0.1</v>
      </c>
      <c r="E84" s="277">
        <v>0.1</v>
      </c>
      <c r="F84" s="278">
        <v>0.1</v>
      </c>
      <c r="G84" s="279">
        <v>0.1</v>
      </c>
      <c r="H84" s="280">
        <v>0.1</v>
      </c>
      <c r="I84" s="281">
        <v>0.1</v>
      </c>
      <c r="J84" s="282">
        <v>0.1</v>
      </c>
      <c r="K84" s="265" t="s">
        <v>3064</v>
      </c>
    </row>
    <row r="85" spans="1:11" ht="15">
      <c r="A85" s="606"/>
      <c r="B85" s="270" t="s">
        <v>3133</v>
      </c>
      <c r="C85" s="285">
        <v>2.1</v>
      </c>
      <c r="D85" s="286">
        <v>2.1</v>
      </c>
      <c r="E85" s="287">
        <v>2.1</v>
      </c>
      <c r="F85" s="288">
        <v>2.1</v>
      </c>
      <c r="G85" s="289">
        <v>2.1</v>
      </c>
      <c r="H85" s="290">
        <v>2.1</v>
      </c>
      <c r="I85" s="291">
        <v>2.1</v>
      </c>
      <c r="J85" s="292">
        <v>2.1</v>
      </c>
      <c r="K85" s="265" t="s">
        <v>3064</v>
      </c>
    </row>
    <row r="86" spans="1:11" ht="15">
      <c r="A86" s="606"/>
      <c r="B86" s="269" t="s">
        <v>3115</v>
      </c>
      <c r="C86" s="301">
        <v>-0.5</v>
      </c>
      <c r="D86" s="302">
        <v>-0.5</v>
      </c>
      <c r="E86" s="297">
        <v>-0.5</v>
      </c>
      <c r="F86" s="298">
        <v>-0.5</v>
      </c>
      <c r="G86" s="303">
        <v>-0.5</v>
      </c>
      <c r="H86" s="299">
        <v>-0.5</v>
      </c>
      <c r="I86" s="300">
        <v>-0.5</v>
      </c>
      <c r="J86" s="304">
        <v>-0.5</v>
      </c>
      <c r="K86" s="265" t="s">
        <v>3064</v>
      </c>
    </row>
    <row r="87" spans="1:11" ht="14.25" customHeight="1">
      <c r="A87" s="606" t="s">
        <v>3134</v>
      </c>
      <c r="B87" s="606"/>
      <c r="C87" s="606"/>
      <c r="D87" s="606"/>
      <c r="E87" s="606"/>
      <c r="F87" s="606" t="s">
        <v>3138</v>
      </c>
      <c r="G87" s="606"/>
      <c r="H87" s="606"/>
      <c r="I87" s="606"/>
      <c r="J87" s="606"/>
      <c r="K87" s="606"/>
    </row>
    <row r="88" spans="1:11" ht="14.25" customHeight="1">
      <c r="A88" s="606" t="s">
        <v>3135</v>
      </c>
      <c r="B88" s="606"/>
      <c r="C88" s="606"/>
      <c r="D88" s="606"/>
      <c r="E88" s="606"/>
      <c r="F88" s="606" t="s">
        <v>3139</v>
      </c>
      <c r="G88" s="606"/>
      <c r="H88" s="606"/>
      <c r="I88" s="606"/>
      <c r="J88" s="606"/>
      <c r="K88" s="606"/>
    </row>
    <row r="89" spans="1:11" ht="28.5" customHeight="1">
      <c r="A89" s="606" t="s">
        <v>3136</v>
      </c>
      <c r="B89" s="606"/>
      <c r="C89" s="606"/>
      <c r="D89" s="606"/>
      <c r="E89" s="606"/>
      <c r="F89" s="606" t="s">
        <v>3140</v>
      </c>
      <c r="G89" s="606"/>
      <c r="H89" s="606"/>
      <c r="I89" s="606"/>
      <c r="J89" s="606"/>
      <c r="K89" s="606"/>
    </row>
    <row r="90" spans="1:11" ht="28.5" customHeight="1">
      <c r="A90" s="606" t="s">
        <v>3137</v>
      </c>
      <c r="B90" s="606"/>
      <c r="C90" s="606"/>
      <c r="D90" s="606"/>
      <c r="E90" s="606"/>
      <c r="F90" s="606" t="s">
        <v>3141</v>
      </c>
      <c r="G90" s="606"/>
      <c r="H90" s="606"/>
      <c r="I90" s="606"/>
      <c r="J90" s="606"/>
      <c r="K90" s="606"/>
    </row>
    <row r="91" spans="1:11" ht="14.25" customHeight="1">
      <c r="A91" s="606"/>
      <c r="B91" s="606"/>
      <c r="C91" s="606"/>
      <c r="D91" s="606"/>
      <c r="E91" s="606"/>
      <c r="F91" s="606" t="s">
        <v>3142</v>
      </c>
      <c r="G91" s="606"/>
      <c r="H91" s="606"/>
      <c r="I91" s="606"/>
      <c r="J91" s="606"/>
      <c r="K91" s="606"/>
    </row>
    <row r="92" spans="1:11" ht="28.5" customHeight="1">
      <c r="A92" s="606"/>
      <c r="B92" s="606"/>
      <c r="C92" s="606"/>
      <c r="D92" s="606"/>
      <c r="E92" s="606"/>
      <c r="F92" s="611" t="s">
        <v>3163</v>
      </c>
      <c r="G92" s="611"/>
      <c r="H92" s="611"/>
      <c r="I92" s="611"/>
      <c r="J92" s="611"/>
      <c r="K92" s="611"/>
    </row>
    <row r="93" spans="1:11" ht="14.25" customHeight="1">
      <c r="A93" s="612" t="s">
        <v>3164</v>
      </c>
      <c r="B93" s="612"/>
      <c r="C93" s="612"/>
      <c r="D93" s="612"/>
      <c r="E93" s="612"/>
      <c r="F93" s="612"/>
      <c r="G93" s="612"/>
      <c r="H93" s="612"/>
      <c r="I93" s="612"/>
      <c r="J93" s="612"/>
      <c r="K93" s="612"/>
    </row>
    <row r="94" spans="1:11" ht="14.25" customHeight="1">
      <c r="A94" s="606" t="s">
        <v>3143</v>
      </c>
      <c r="B94" s="606"/>
      <c r="C94" s="606"/>
      <c r="D94" s="606"/>
      <c r="E94" s="606"/>
      <c r="F94" s="606"/>
      <c r="G94" s="606"/>
      <c r="H94" s="606"/>
      <c r="I94" s="606"/>
      <c r="J94" s="606"/>
      <c r="K94" s="606"/>
    </row>
    <row r="95" spans="1:11" ht="14.25" customHeight="1">
      <c r="A95" s="606" t="s">
        <v>3144</v>
      </c>
      <c r="B95" s="606"/>
      <c r="C95" s="606"/>
      <c r="D95" s="606"/>
      <c r="E95" s="606"/>
      <c r="F95" s="606"/>
      <c r="G95" s="606"/>
      <c r="H95" s="606"/>
      <c r="I95" s="606"/>
      <c r="J95" s="606"/>
      <c r="K95" s="606"/>
    </row>
    <row r="96" spans="1:11">
      <c r="A96" s="613"/>
      <c r="B96" s="613"/>
      <c r="C96" s="613"/>
      <c r="D96" s="613"/>
      <c r="E96" s="613"/>
      <c r="F96" s="613"/>
      <c r="G96" s="613"/>
      <c r="H96" s="613"/>
      <c r="I96" s="613"/>
      <c r="J96" s="613"/>
      <c r="K96" s="613"/>
    </row>
    <row r="97" spans="1:11" ht="28.5" customHeight="1">
      <c r="A97" s="610" t="s">
        <v>3145</v>
      </c>
      <c r="B97" s="610"/>
      <c r="C97" s="610"/>
      <c r="D97" s="610"/>
      <c r="E97" s="610"/>
      <c r="F97" s="610"/>
      <c r="G97" s="610"/>
      <c r="H97" s="610"/>
      <c r="I97" s="610"/>
      <c r="J97" s="610"/>
      <c r="K97" s="610"/>
    </row>
    <row r="98" spans="1:11" ht="14.25" customHeight="1">
      <c r="A98" s="610" t="s">
        <v>3146</v>
      </c>
      <c r="B98" s="610"/>
      <c r="C98" s="610"/>
      <c r="D98" s="610"/>
      <c r="E98" s="610"/>
      <c r="F98" s="610"/>
      <c r="G98" s="610"/>
      <c r="H98" s="610"/>
      <c r="I98" s="610"/>
      <c r="J98" s="610"/>
      <c r="K98" s="610"/>
    </row>
  </sheetData>
  <mergeCells count="37">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 ref="A84:A86"/>
    <mergeCell ref="A87:E87"/>
    <mergeCell ref="A88:E88"/>
    <mergeCell ref="A89:E89"/>
    <mergeCell ref="A90:E90"/>
    <mergeCell ref="A82:A83"/>
    <mergeCell ref="A39:A40"/>
    <mergeCell ref="A45:A56"/>
    <mergeCell ref="A57:A58"/>
    <mergeCell ref="A59:A61"/>
    <mergeCell ref="A62:A63"/>
    <mergeCell ref="A64:A65"/>
    <mergeCell ref="A67:A69"/>
    <mergeCell ref="A70:A71"/>
    <mergeCell ref="A74:A75"/>
    <mergeCell ref="A76:A77"/>
    <mergeCell ref="A79:A81"/>
    <mergeCell ref="A35:A36"/>
    <mergeCell ref="A1:K1"/>
    <mergeCell ref="A10:A11"/>
    <mergeCell ref="A17:A18"/>
    <mergeCell ref="A19:A20"/>
    <mergeCell ref="A24:A25"/>
  </mergeCells>
  <phoneticPr fontId="50"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236" customWidth="1"/>
    <col min="15" max="16" width="10.625" style="236" customWidth="1"/>
    <col min="17" max="16384" width="9" style="236"/>
  </cols>
  <sheetData>
    <row r="1" spans="1:15">
      <c r="A1" s="614" t="s">
        <v>3003</v>
      </c>
      <c r="B1" s="614"/>
      <c r="C1" s="614"/>
      <c r="D1" s="614"/>
      <c r="E1" s="614"/>
      <c r="F1" s="614"/>
      <c r="G1" s="614"/>
      <c r="H1" s="614"/>
      <c r="I1" s="614"/>
      <c r="J1" s="614"/>
      <c r="K1" s="614"/>
      <c r="L1" s="614"/>
      <c r="M1" s="614"/>
      <c r="N1" s="614"/>
      <c r="O1" s="614"/>
    </row>
    <row r="2" spans="1:15">
      <c r="A2" s="614" t="s">
        <v>2978</v>
      </c>
      <c r="B2" s="614"/>
      <c r="C2" s="614" t="s">
        <v>3002</v>
      </c>
      <c r="D2" s="614"/>
      <c r="E2" s="614"/>
      <c r="F2" s="246" t="s">
        <v>3001</v>
      </c>
      <c r="G2" s="246" t="s">
        <v>3000</v>
      </c>
      <c r="H2" s="246" t="s">
        <v>2999</v>
      </c>
      <c r="I2" s="246" t="s">
        <v>2998</v>
      </c>
      <c r="J2" s="246" t="s">
        <v>2997</v>
      </c>
      <c r="K2" s="246" t="s">
        <v>2996</v>
      </c>
      <c r="L2" s="246" t="s">
        <v>2995</v>
      </c>
      <c r="M2" s="246" t="s">
        <v>2994</v>
      </c>
      <c r="N2" s="246" t="s">
        <v>2993</v>
      </c>
      <c r="O2" s="614" t="s">
        <v>2992</v>
      </c>
    </row>
    <row r="3" spans="1:15">
      <c r="A3" s="246" t="s">
        <v>2991</v>
      </c>
      <c r="B3" s="246" t="s">
        <v>2990</v>
      </c>
      <c r="C3" s="246" t="s">
        <v>2941</v>
      </c>
      <c r="D3" s="246" t="s">
        <v>2989</v>
      </c>
      <c r="E3" s="246" t="s">
        <v>2988</v>
      </c>
      <c r="F3" s="246" t="s">
        <v>2939</v>
      </c>
      <c r="G3" s="246" t="s">
        <v>2937</v>
      </c>
      <c r="H3" s="246" t="s">
        <v>2987</v>
      </c>
      <c r="I3" s="246" t="s">
        <v>2986</v>
      </c>
      <c r="J3" s="246" t="s">
        <v>2985</v>
      </c>
      <c r="K3" s="246" t="s">
        <v>2984</v>
      </c>
      <c r="L3" s="246" t="s">
        <v>2983</v>
      </c>
      <c r="M3" s="246" t="s">
        <v>2982</v>
      </c>
      <c r="N3" s="246" t="s">
        <v>2981</v>
      </c>
      <c r="O3" s="614"/>
    </row>
    <row r="4" spans="1:15">
      <c r="A4" s="245" t="s">
        <v>2967</v>
      </c>
      <c r="B4" s="244">
        <v>1000</v>
      </c>
      <c r="L4" s="236">
        <v>15</v>
      </c>
      <c r="O4" s="236">
        <f t="shared" ref="O4:O27" si="0">SUM(C4:N4)</f>
        <v>15</v>
      </c>
    </row>
    <row r="5" spans="1:15">
      <c r="A5" s="245" t="s">
        <v>2966</v>
      </c>
      <c r="B5" s="244">
        <v>150</v>
      </c>
      <c r="G5" s="236">
        <v>30</v>
      </c>
      <c r="O5" s="236">
        <f t="shared" si="0"/>
        <v>30</v>
      </c>
    </row>
    <row r="6" spans="1:15">
      <c r="A6" s="245" t="s">
        <v>2965</v>
      </c>
      <c r="B6" s="244">
        <v>90</v>
      </c>
      <c r="D6" s="236">
        <v>45</v>
      </c>
      <c r="O6" s="236">
        <f t="shared" si="0"/>
        <v>45</v>
      </c>
    </row>
    <row r="7" spans="1:15">
      <c r="A7" s="245" t="s">
        <v>2964</v>
      </c>
      <c r="B7" s="244">
        <v>1500</v>
      </c>
      <c r="K7" s="236">
        <v>15</v>
      </c>
      <c r="O7" s="236">
        <f t="shared" si="0"/>
        <v>15</v>
      </c>
    </row>
    <row r="8" spans="1:15">
      <c r="A8" s="245" t="s">
        <v>2963</v>
      </c>
      <c r="B8" s="244">
        <v>90</v>
      </c>
      <c r="D8" s="236">
        <v>15</v>
      </c>
      <c r="O8" s="236">
        <f t="shared" si="0"/>
        <v>15</v>
      </c>
    </row>
    <row r="9" spans="1:15">
      <c r="A9" s="245" t="s">
        <v>2962</v>
      </c>
      <c r="B9" s="244">
        <v>1000</v>
      </c>
      <c r="G9" s="236">
        <v>15</v>
      </c>
      <c r="O9" s="236">
        <f t="shared" si="0"/>
        <v>15</v>
      </c>
    </row>
    <row r="10" spans="1:15">
      <c r="A10" s="245" t="s">
        <v>2961</v>
      </c>
      <c r="B10" s="243">
        <v>1000</v>
      </c>
      <c r="H10" s="236">
        <v>30</v>
      </c>
      <c r="O10" s="236">
        <f t="shared" si="0"/>
        <v>30</v>
      </c>
    </row>
    <row r="11" spans="1:15">
      <c r="A11" s="245" t="s">
        <v>2960</v>
      </c>
      <c r="B11" s="244">
        <v>270</v>
      </c>
      <c r="F11" s="236">
        <v>6</v>
      </c>
      <c r="I11" s="236">
        <v>15</v>
      </c>
      <c r="O11" s="236">
        <f t="shared" si="0"/>
        <v>21</v>
      </c>
    </row>
    <row r="12" spans="1:15">
      <c r="A12" s="245" t="s">
        <v>2959</v>
      </c>
      <c r="B12" s="244">
        <v>1000</v>
      </c>
      <c r="J12" s="236">
        <v>15</v>
      </c>
      <c r="O12" s="236">
        <f t="shared" si="0"/>
        <v>15</v>
      </c>
    </row>
    <row r="13" spans="1:15">
      <c r="A13" s="245" t="s">
        <v>2958</v>
      </c>
      <c r="B13" s="244">
        <v>90</v>
      </c>
      <c r="E13" s="236">
        <v>45</v>
      </c>
      <c r="O13" s="236">
        <f t="shared" si="0"/>
        <v>45</v>
      </c>
    </row>
    <row r="14" spans="1:15">
      <c r="A14" s="245" t="s">
        <v>2957</v>
      </c>
      <c r="B14" s="244">
        <v>200</v>
      </c>
      <c r="F14" s="236">
        <v>6</v>
      </c>
      <c r="O14" s="236">
        <f t="shared" si="0"/>
        <v>6</v>
      </c>
    </row>
    <row r="15" spans="1:15">
      <c r="A15" s="245" t="s">
        <v>2956</v>
      </c>
      <c r="B15" s="244">
        <v>215</v>
      </c>
      <c r="C15" s="236">
        <v>45</v>
      </c>
      <c r="G15" s="236">
        <v>60</v>
      </c>
      <c r="O15" s="236">
        <f t="shared" si="0"/>
        <v>105</v>
      </c>
    </row>
    <row r="16" spans="1:15">
      <c r="A16" s="245" t="s">
        <v>2955</v>
      </c>
      <c r="B16" s="244">
        <v>60000</v>
      </c>
      <c r="N16" s="236">
        <v>15</v>
      </c>
      <c r="O16" s="236">
        <f t="shared" si="0"/>
        <v>15</v>
      </c>
    </row>
    <row r="17" spans="1:15">
      <c r="A17" s="245" t="s">
        <v>2954</v>
      </c>
      <c r="B17" s="243">
        <v>1000</v>
      </c>
      <c r="I17" s="236">
        <v>15</v>
      </c>
      <c r="J17" s="236">
        <v>15</v>
      </c>
      <c r="K17" s="236">
        <v>15</v>
      </c>
      <c r="M17" s="236">
        <v>15</v>
      </c>
      <c r="O17" s="236">
        <f t="shared" si="0"/>
        <v>60</v>
      </c>
    </row>
    <row r="18" spans="1:15">
      <c r="A18" s="245" t="s">
        <v>2953</v>
      </c>
      <c r="B18" s="244">
        <v>1500</v>
      </c>
      <c r="M18" s="236">
        <v>15</v>
      </c>
      <c r="O18" s="236">
        <f t="shared" si="0"/>
        <v>15</v>
      </c>
    </row>
    <row r="19" spans="1:15">
      <c r="A19" s="245" t="s">
        <v>2952</v>
      </c>
      <c r="B19" s="244">
        <v>240</v>
      </c>
      <c r="C19" s="236">
        <v>120</v>
      </c>
      <c r="D19" s="236">
        <v>45</v>
      </c>
      <c r="E19" s="236">
        <v>45</v>
      </c>
      <c r="O19" s="236">
        <f t="shared" si="0"/>
        <v>210</v>
      </c>
    </row>
    <row r="20" spans="1:15">
      <c r="A20" s="245" t="s">
        <v>2951</v>
      </c>
      <c r="B20" s="244">
        <v>270</v>
      </c>
      <c r="C20" s="236">
        <v>45</v>
      </c>
      <c r="O20" s="236">
        <f t="shared" si="0"/>
        <v>45</v>
      </c>
    </row>
    <row r="21" spans="1:15">
      <c r="A21" s="245" t="s">
        <v>2950</v>
      </c>
      <c r="B21" s="244">
        <v>203</v>
      </c>
      <c r="F21" s="236">
        <v>12</v>
      </c>
      <c r="O21" s="236">
        <f t="shared" si="0"/>
        <v>12</v>
      </c>
    </row>
    <row r="22" spans="1:15">
      <c r="A22" s="245" t="s">
        <v>2949</v>
      </c>
      <c r="B22" s="244">
        <v>105</v>
      </c>
      <c r="E22" s="236">
        <v>45</v>
      </c>
      <c r="H22" s="236">
        <v>45</v>
      </c>
      <c r="O22" s="236">
        <f t="shared" si="0"/>
        <v>90</v>
      </c>
    </row>
    <row r="23" spans="1:15">
      <c r="A23" s="245" t="s">
        <v>2948</v>
      </c>
      <c r="B23" s="243">
        <v>1000</v>
      </c>
      <c r="L23" s="236">
        <v>15</v>
      </c>
      <c r="N23" s="236">
        <v>15</v>
      </c>
      <c r="O23" s="236">
        <f t="shared" si="0"/>
        <v>30</v>
      </c>
    </row>
    <row r="24" spans="1:15">
      <c r="A24" s="245" t="s">
        <v>2947</v>
      </c>
      <c r="B24" s="244">
        <v>105</v>
      </c>
      <c r="C24" s="236">
        <v>45</v>
      </c>
      <c r="H24" s="236">
        <v>45</v>
      </c>
      <c r="O24" s="236">
        <f t="shared" si="0"/>
        <v>90</v>
      </c>
    </row>
    <row r="25" spans="1:15">
      <c r="A25" s="245" t="s">
        <v>2946</v>
      </c>
      <c r="B25" s="244">
        <v>1000</v>
      </c>
      <c r="E25" s="236">
        <v>15</v>
      </c>
      <c r="O25" s="236">
        <f t="shared" si="0"/>
        <v>15</v>
      </c>
    </row>
    <row r="26" spans="1:15">
      <c r="A26" s="245" t="s">
        <v>2945</v>
      </c>
      <c r="B26" s="244">
        <v>50</v>
      </c>
      <c r="C26" s="236">
        <v>60</v>
      </c>
      <c r="O26" s="236">
        <f t="shared" si="0"/>
        <v>60</v>
      </c>
    </row>
    <row r="27" spans="1:15">
      <c r="A27" s="245" t="s">
        <v>2944</v>
      </c>
      <c r="B27" s="244">
        <v>215</v>
      </c>
      <c r="D27" s="236">
        <v>45</v>
      </c>
      <c r="O27" s="236">
        <f t="shared" si="0"/>
        <v>45</v>
      </c>
    </row>
    <row r="28" spans="1:15">
      <c r="A28" s="240" t="s">
        <v>2943</v>
      </c>
      <c r="B28" s="243" t="s">
        <v>2980</v>
      </c>
      <c r="C28" s="236">
        <f t="shared" ref="C28:O28" si="1">SUM(C4*$B$4+C5*$B$5+C6*$B$6+C7*$B$7+C8*$B$8+C9*$B$9+C10*$B$10+C11*$B$11+C12*$B$12+C13*$B$13+C14*$B$14+C15*$B$15+C16*$B$16+C17*$B$17+C18*$B$18+C19*$B$19+C20*$B$20+C21*$B$21+C22*$B$22+C23*$B$23+C24*$B$24+C25*$B$25+C26*$B$26+C27*$B$27)</f>
        <v>58350</v>
      </c>
      <c r="D28" s="236">
        <f t="shared" si="1"/>
        <v>25875</v>
      </c>
      <c r="E28" s="236">
        <f t="shared" si="1"/>
        <v>34575</v>
      </c>
      <c r="F28" s="236">
        <f t="shared" si="1"/>
        <v>5256</v>
      </c>
      <c r="G28" s="236">
        <f t="shared" si="1"/>
        <v>32400</v>
      </c>
      <c r="H28" s="236">
        <f t="shared" si="1"/>
        <v>39450</v>
      </c>
      <c r="I28" s="236">
        <f t="shared" si="1"/>
        <v>19050</v>
      </c>
      <c r="J28" s="236">
        <f t="shared" si="1"/>
        <v>30000</v>
      </c>
      <c r="K28" s="236">
        <f t="shared" si="1"/>
        <v>37500</v>
      </c>
      <c r="L28" s="236">
        <f t="shared" si="1"/>
        <v>30000</v>
      </c>
      <c r="M28" s="236">
        <f t="shared" si="1"/>
        <v>37500</v>
      </c>
      <c r="N28" s="236">
        <f t="shared" si="1"/>
        <v>915000</v>
      </c>
      <c r="O28" s="236">
        <f t="shared" si="1"/>
        <v>1264956</v>
      </c>
    </row>
    <row r="30" spans="1:15">
      <c r="A30" s="614" t="s">
        <v>2979</v>
      </c>
      <c r="B30" s="614"/>
      <c r="C30" s="614"/>
      <c r="D30" s="614"/>
      <c r="E30" s="614"/>
      <c r="F30" s="614"/>
      <c r="G30" s="614"/>
      <c r="H30" s="614"/>
      <c r="I30" s="614"/>
      <c r="J30" s="614"/>
      <c r="K30" s="614"/>
      <c r="L30" s="614"/>
      <c r="M30" s="614"/>
      <c r="N30" s="614"/>
      <c r="O30" s="242"/>
    </row>
    <row r="31" spans="1:15">
      <c r="A31" s="246" t="s">
        <v>2978</v>
      </c>
      <c r="B31" s="246" t="s">
        <v>2977</v>
      </c>
      <c r="C31" s="246" t="s">
        <v>2783</v>
      </c>
      <c r="D31" s="246" t="s">
        <v>2976</v>
      </c>
      <c r="E31" s="246" t="s">
        <v>2975</v>
      </c>
      <c r="F31" s="246" t="s">
        <v>2758</v>
      </c>
      <c r="G31" s="246" t="s">
        <v>2974</v>
      </c>
      <c r="H31" s="246" t="s">
        <v>2973</v>
      </c>
      <c r="I31" s="246" t="s">
        <v>2972</v>
      </c>
      <c r="J31" s="246" t="s">
        <v>2971</v>
      </c>
      <c r="K31" s="246" t="s">
        <v>2970</v>
      </c>
      <c r="L31" s="246" t="s">
        <v>2742</v>
      </c>
      <c r="M31" s="246" t="s">
        <v>2969</v>
      </c>
      <c r="N31" s="246" t="s">
        <v>2968</v>
      </c>
    </row>
    <row r="32" spans="1:15">
      <c r="A32" s="241" t="s">
        <v>2967</v>
      </c>
      <c r="I32" s="236">
        <v>15</v>
      </c>
    </row>
    <row r="33" spans="1:14">
      <c r="A33" s="241" t="s">
        <v>2966</v>
      </c>
      <c r="D33" s="236">
        <v>30</v>
      </c>
      <c r="E33" s="236">
        <v>30</v>
      </c>
    </row>
    <row r="34" spans="1:14">
      <c r="A34" s="241" t="s">
        <v>2965</v>
      </c>
    </row>
    <row r="35" spans="1:14">
      <c r="A35" s="241" t="s">
        <v>2964</v>
      </c>
      <c r="J35" s="236">
        <v>15</v>
      </c>
    </row>
    <row r="36" spans="1:14">
      <c r="A36" s="241" t="s">
        <v>2963</v>
      </c>
    </row>
    <row r="37" spans="1:14">
      <c r="A37" s="241" t="s">
        <v>2962</v>
      </c>
      <c r="D37" s="236">
        <v>15</v>
      </c>
      <c r="E37" s="236">
        <v>15</v>
      </c>
    </row>
    <row r="38" spans="1:14">
      <c r="A38" s="241" t="s">
        <v>2961</v>
      </c>
      <c r="F38" s="236">
        <v>30</v>
      </c>
      <c r="L38" s="236">
        <v>30</v>
      </c>
      <c r="N38" s="236">
        <v>30</v>
      </c>
    </row>
    <row r="39" spans="1:14">
      <c r="A39" s="241" t="s">
        <v>2960</v>
      </c>
      <c r="B39" s="236">
        <v>6</v>
      </c>
      <c r="C39" s="236">
        <v>6</v>
      </c>
      <c r="D39" s="236">
        <v>6</v>
      </c>
      <c r="E39" s="236">
        <v>6</v>
      </c>
      <c r="F39" s="236">
        <v>6</v>
      </c>
      <c r="G39" s="236">
        <v>6</v>
      </c>
      <c r="H39" s="236">
        <v>6</v>
      </c>
      <c r="I39" s="236">
        <v>6</v>
      </c>
      <c r="J39" s="236">
        <v>6</v>
      </c>
      <c r="K39" s="236">
        <v>6</v>
      </c>
      <c r="L39" s="236">
        <v>6</v>
      </c>
      <c r="M39" s="236">
        <v>21</v>
      </c>
      <c r="N39" s="236">
        <v>21</v>
      </c>
    </row>
    <row r="40" spans="1:14">
      <c r="A40" s="241" t="s">
        <v>2959</v>
      </c>
      <c r="K40" s="236">
        <v>15</v>
      </c>
      <c r="L40" s="236">
        <v>15</v>
      </c>
    </row>
    <row r="41" spans="1:14">
      <c r="A41" s="241" t="s">
        <v>2958</v>
      </c>
    </row>
    <row r="42" spans="1:14">
      <c r="A42" s="241" t="s">
        <v>2957</v>
      </c>
      <c r="B42" s="236">
        <v>6</v>
      </c>
      <c r="C42" s="236">
        <v>6</v>
      </c>
      <c r="D42" s="236">
        <v>6</v>
      </c>
      <c r="E42" s="236">
        <v>6</v>
      </c>
      <c r="F42" s="236">
        <v>6</v>
      </c>
      <c r="G42" s="236">
        <v>6</v>
      </c>
      <c r="H42" s="236">
        <v>6</v>
      </c>
      <c r="I42" s="236">
        <v>6</v>
      </c>
      <c r="J42" s="236">
        <v>6</v>
      </c>
      <c r="K42" s="236">
        <v>6</v>
      </c>
      <c r="L42" s="236">
        <v>6</v>
      </c>
      <c r="M42" s="236">
        <v>6</v>
      </c>
      <c r="N42" s="236">
        <v>6</v>
      </c>
    </row>
    <row r="43" spans="1:14">
      <c r="A43" s="241" t="s">
        <v>2956</v>
      </c>
      <c r="C43" s="236">
        <v>45</v>
      </c>
      <c r="D43" s="236">
        <v>60</v>
      </c>
      <c r="E43" s="236">
        <v>105</v>
      </c>
      <c r="F43" s="236">
        <v>45</v>
      </c>
      <c r="G43" s="236">
        <v>45</v>
      </c>
      <c r="H43" s="236">
        <v>45</v>
      </c>
      <c r="I43" s="236">
        <v>45</v>
      </c>
      <c r="J43" s="236">
        <v>45</v>
      </c>
      <c r="K43" s="236">
        <v>45</v>
      </c>
      <c r="L43" s="236">
        <v>45</v>
      </c>
      <c r="M43" s="236">
        <v>45</v>
      </c>
      <c r="N43" s="236">
        <v>45</v>
      </c>
    </row>
    <row r="44" spans="1:14">
      <c r="A44" s="241" t="s">
        <v>2955</v>
      </c>
      <c r="C44" s="236">
        <v>15</v>
      </c>
    </row>
    <row r="45" spans="1:14">
      <c r="A45" s="241" t="s">
        <v>2954</v>
      </c>
      <c r="E45" s="236">
        <v>15</v>
      </c>
      <c r="F45" s="236">
        <v>15</v>
      </c>
      <c r="G45" s="236">
        <v>15</v>
      </c>
      <c r="J45" s="236">
        <v>15</v>
      </c>
      <c r="K45" s="236">
        <v>15</v>
      </c>
      <c r="L45" s="236">
        <v>15</v>
      </c>
      <c r="M45" s="236">
        <v>15</v>
      </c>
      <c r="N45" s="236">
        <v>15</v>
      </c>
    </row>
    <row r="46" spans="1:14">
      <c r="A46" s="241" t="s">
        <v>2953</v>
      </c>
      <c r="E46" s="236">
        <v>15</v>
      </c>
      <c r="F46" s="236">
        <v>15</v>
      </c>
      <c r="G46" s="236">
        <v>15</v>
      </c>
    </row>
    <row r="47" spans="1:14">
      <c r="A47" s="241" t="s">
        <v>2952</v>
      </c>
      <c r="C47" s="236">
        <v>120</v>
      </c>
      <c r="E47" s="236">
        <v>120</v>
      </c>
      <c r="F47" s="236">
        <v>120</v>
      </c>
      <c r="G47" s="236">
        <v>120</v>
      </c>
      <c r="H47" s="236">
        <v>120</v>
      </c>
      <c r="I47" s="236">
        <v>120</v>
      </c>
      <c r="J47" s="236">
        <v>120</v>
      </c>
      <c r="K47" s="236">
        <v>120</v>
      </c>
      <c r="L47" s="236">
        <v>120</v>
      </c>
      <c r="M47" s="236">
        <v>120</v>
      </c>
      <c r="N47" s="236">
        <v>120</v>
      </c>
    </row>
    <row r="48" spans="1:14">
      <c r="A48" s="241" t="s">
        <v>2951</v>
      </c>
      <c r="C48" s="236">
        <v>45</v>
      </c>
      <c r="E48" s="236">
        <v>45</v>
      </c>
      <c r="F48" s="236">
        <v>45</v>
      </c>
      <c r="G48" s="236">
        <v>45</v>
      </c>
      <c r="H48" s="236">
        <v>45</v>
      </c>
      <c r="I48" s="236">
        <v>45</v>
      </c>
      <c r="J48" s="236">
        <v>45</v>
      </c>
      <c r="K48" s="236">
        <v>45</v>
      </c>
      <c r="L48" s="236">
        <v>45</v>
      </c>
      <c r="M48" s="236">
        <v>45</v>
      </c>
      <c r="N48" s="236">
        <v>45</v>
      </c>
    </row>
    <row r="49" spans="1:14">
      <c r="A49" s="241" t="s">
        <v>2950</v>
      </c>
      <c r="B49" s="236">
        <v>12</v>
      </c>
      <c r="C49" s="236">
        <v>12</v>
      </c>
      <c r="D49" s="236">
        <v>12</v>
      </c>
      <c r="E49" s="236">
        <v>12</v>
      </c>
      <c r="F49" s="236">
        <v>12</v>
      </c>
      <c r="G49" s="236">
        <v>12</v>
      </c>
      <c r="H49" s="236">
        <v>12</v>
      </c>
      <c r="I49" s="236">
        <v>12</v>
      </c>
      <c r="J49" s="236">
        <v>12</v>
      </c>
      <c r="K49" s="236">
        <v>12</v>
      </c>
      <c r="L49" s="236">
        <v>12</v>
      </c>
      <c r="M49" s="236">
        <v>12</v>
      </c>
      <c r="N49" s="236">
        <v>12</v>
      </c>
    </row>
    <row r="50" spans="1:14">
      <c r="A50" s="241" t="s">
        <v>2949</v>
      </c>
      <c r="F50" s="236">
        <v>45</v>
      </c>
      <c r="L50" s="236">
        <v>45</v>
      </c>
      <c r="N50" s="236">
        <v>45</v>
      </c>
    </row>
    <row r="51" spans="1:14">
      <c r="A51" s="241" t="s">
        <v>2948</v>
      </c>
      <c r="C51" s="236">
        <v>15</v>
      </c>
      <c r="I51" s="236">
        <v>15</v>
      </c>
    </row>
    <row r="52" spans="1:14">
      <c r="A52" s="241" t="s">
        <v>2947</v>
      </c>
      <c r="C52" s="236">
        <v>45</v>
      </c>
      <c r="E52" s="236">
        <v>45</v>
      </c>
      <c r="F52" s="236">
        <v>90</v>
      </c>
      <c r="G52" s="236">
        <v>45</v>
      </c>
      <c r="H52" s="236">
        <v>45</v>
      </c>
      <c r="I52" s="236">
        <v>45</v>
      </c>
      <c r="J52" s="236">
        <v>45</v>
      </c>
      <c r="K52" s="236">
        <v>45</v>
      </c>
      <c r="L52" s="236">
        <v>90</v>
      </c>
      <c r="M52" s="236">
        <v>45</v>
      </c>
      <c r="N52" s="236">
        <v>90</v>
      </c>
    </row>
    <row r="53" spans="1:14">
      <c r="A53" s="241" t="s">
        <v>2946</v>
      </c>
    </row>
    <row r="54" spans="1:14">
      <c r="A54" s="241" t="s">
        <v>2945</v>
      </c>
      <c r="C54" s="236">
        <v>60</v>
      </c>
      <c r="E54" s="236">
        <v>60</v>
      </c>
      <c r="F54" s="236">
        <v>60</v>
      </c>
      <c r="G54" s="236">
        <v>60</v>
      </c>
      <c r="H54" s="236">
        <v>60</v>
      </c>
      <c r="I54" s="236">
        <v>60</v>
      </c>
      <c r="J54" s="236">
        <v>60</v>
      </c>
      <c r="K54" s="236">
        <v>60</v>
      </c>
      <c r="L54" s="236">
        <v>60</v>
      </c>
      <c r="M54" s="236">
        <v>60</v>
      </c>
      <c r="N54" s="236">
        <v>60</v>
      </c>
    </row>
    <row r="55" spans="1:14">
      <c r="A55" s="241" t="s">
        <v>2944</v>
      </c>
    </row>
    <row r="56" spans="1:14">
      <c r="A56" s="240" t="s">
        <v>2943</v>
      </c>
      <c r="B56" s="236">
        <f t="shared" ref="B56:N56" si="2">SUM(B32*$B$4+B33*$B$5+B34*$B$6+B35*$B$7+B36*$B$8+B37*$B$9+B38*$B$10+B39*$B$11+B40*$B$12+B41*$B$13+B42*$B$14+B43*$B$15+B44*$B$16+B45*$B$17+B46*$B$18+B47*$B$19+B48*$B$20+B49*$B$21+B50*$B$22+B51*$B$23+B52*$B$24+B53*$B$25+B54*$B$26+B55*$B$27)</f>
        <v>5256</v>
      </c>
      <c r="C56" s="236">
        <f t="shared" si="2"/>
        <v>978606</v>
      </c>
      <c r="D56" s="236">
        <f t="shared" si="2"/>
        <v>37656</v>
      </c>
      <c r="E56" s="236">
        <f t="shared" si="2"/>
        <v>133506</v>
      </c>
      <c r="F56" s="236">
        <f t="shared" si="2"/>
        <v>140556</v>
      </c>
      <c r="G56" s="236">
        <f t="shared" si="2"/>
        <v>101106</v>
      </c>
      <c r="H56" s="236">
        <f t="shared" si="2"/>
        <v>63606</v>
      </c>
      <c r="I56" s="236">
        <f t="shared" si="2"/>
        <v>93606</v>
      </c>
      <c r="J56" s="236">
        <f t="shared" si="2"/>
        <v>101106</v>
      </c>
      <c r="K56" s="236">
        <f t="shared" si="2"/>
        <v>93606</v>
      </c>
      <c r="L56" s="236">
        <f t="shared" si="2"/>
        <v>133056</v>
      </c>
      <c r="M56" s="236">
        <f t="shared" si="2"/>
        <v>82656</v>
      </c>
      <c r="N56" s="236">
        <f t="shared" si="2"/>
        <v>122106</v>
      </c>
    </row>
    <row r="57" spans="1:14">
      <c r="A57" s="239" t="s">
        <v>2942</v>
      </c>
      <c r="B57" s="238"/>
      <c r="C57" s="238" t="s">
        <v>2941</v>
      </c>
      <c r="D57" s="238"/>
      <c r="E57" s="238" t="s">
        <v>2941</v>
      </c>
      <c r="F57" s="238" t="s">
        <v>2941</v>
      </c>
      <c r="G57" s="238" t="s">
        <v>2941</v>
      </c>
      <c r="H57" s="238" t="s">
        <v>2941</v>
      </c>
      <c r="I57" s="238" t="s">
        <v>2941</v>
      </c>
      <c r="J57" s="238" t="s">
        <v>2941</v>
      </c>
      <c r="K57" s="238" t="s">
        <v>2941</v>
      </c>
      <c r="L57" s="238" t="s">
        <v>2941</v>
      </c>
      <c r="M57" s="238" t="s">
        <v>2941</v>
      </c>
      <c r="N57" s="238" t="s">
        <v>2941</v>
      </c>
    </row>
    <row r="58" spans="1:14">
      <c r="A58" s="237" t="s">
        <v>2940</v>
      </c>
      <c r="B58" s="236" t="s">
        <v>2939</v>
      </c>
      <c r="C58" s="236" t="s">
        <v>2939</v>
      </c>
      <c r="D58" s="236" t="s">
        <v>2939</v>
      </c>
      <c r="E58" s="236" t="s">
        <v>2939</v>
      </c>
      <c r="F58" s="236" t="s">
        <v>2939</v>
      </c>
      <c r="G58" s="236" t="s">
        <v>2939</v>
      </c>
      <c r="H58" s="236" t="s">
        <v>2939</v>
      </c>
      <c r="I58" s="236" t="s">
        <v>2939</v>
      </c>
      <c r="J58" s="236" t="s">
        <v>2939</v>
      </c>
      <c r="K58" s="236" t="s">
        <v>2939</v>
      </c>
      <c r="L58" s="236" t="s">
        <v>2939</v>
      </c>
      <c r="M58" s="236" t="s">
        <v>2939</v>
      </c>
      <c r="N58" s="236" t="s">
        <v>2939</v>
      </c>
    </row>
    <row r="59" spans="1:14">
      <c r="A59" s="237" t="s">
        <v>2938</v>
      </c>
      <c r="D59" s="236" t="s">
        <v>2937</v>
      </c>
      <c r="E59" s="236" t="s">
        <v>2937</v>
      </c>
      <c r="F59" s="236" t="s">
        <v>2936</v>
      </c>
      <c r="L59" s="236" t="s">
        <v>2935</v>
      </c>
      <c r="N59" s="236" t="s">
        <v>2935</v>
      </c>
    </row>
    <row r="60" spans="1:14">
      <c r="A60" s="237" t="s">
        <v>2934</v>
      </c>
      <c r="C60" s="236" t="s">
        <v>2933</v>
      </c>
      <c r="E60" s="236" t="s">
        <v>2932</v>
      </c>
      <c r="F60" s="236" t="s">
        <v>2932</v>
      </c>
      <c r="G60" s="236" t="s">
        <v>2932</v>
      </c>
      <c r="I60" s="236" t="s">
        <v>2931</v>
      </c>
      <c r="J60" s="236" t="s">
        <v>2930</v>
      </c>
      <c r="K60" s="236" t="s">
        <v>2929</v>
      </c>
      <c r="L60" s="236" t="s">
        <v>2929</v>
      </c>
      <c r="M60" s="236" t="s">
        <v>2928</v>
      </c>
      <c r="N60" s="236" t="s">
        <v>2928</v>
      </c>
    </row>
  </sheetData>
  <mergeCells count="5">
    <mergeCell ref="A30:N30"/>
    <mergeCell ref="A1:O1"/>
    <mergeCell ref="C2:E2"/>
    <mergeCell ref="A2:B2"/>
    <mergeCell ref="O2:O3"/>
  </mergeCells>
  <phoneticPr fontId="50"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8"/>
  <sheetViews>
    <sheetView workbookViewId="0">
      <selection activeCell="K23" sqref="K23"/>
    </sheetView>
  </sheetViews>
  <sheetFormatPr defaultRowHeight="14.25"/>
  <cols>
    <col min="1" max="1" width="13.875" customWidth="1"/>
    <col min="2" max="2" width="13.875" style="312" customWidth="1"/>
    <col min="3" max="9" width="9" style="312"/>
    <col min="10" max="10" width="3.125" bestFit="1" customWidth="1"/>
    <col min="11" max="11" width="7.125" style="312" bestFit="1" customWidth="1"/>
    <col min="12" max="12" width="3.125" bestFit="1" customWidth="1"/>
    <col min="13" max="13" width="7.375" style="312" bestFit="1" customWidth="1"/>
    <col min="14" max="14" width="3.625" bestFit="1" customWidth="1"/>
    <col min="15" max="15" width="11.25" style="312" bestFit="1" customWidth="1"/>
  </cols>
  <sheetData>
    <row r="1" spans="1:15" s="312" customFormat="1" ht="15">
      <c r="A1" s="406" t="s">
        <v>3344</v>
      </c>
      <c r="B1" s="406" t="s">
        <v>3345</v>
      </c>
      <c r="C1" s="502" t="s">
        <v>1756</v>
      </c>
      <c r="D1" s="502"/>
      <c r="E1" s="502"/>
      <c r="F1" s="502"/>
      <c r="G1" s="502"/>
      <c r="H1" s="502"/>
      <c r="I1" s="502"/>
      <c r="J1" s="502" t="s">
        <v>3343</v>
      </c>
      <c r="K1" s="502"/>
      <c r="L1" s="502"/>
      <c r="M1" s="502"/>
      <c r="N1" s="502"/>
      <c r="O1" s="502"/>
    </row>
    <row r="2" spans="1:15" ht="16.5">
      <c r="A2" s="407">
        <v>44714</v>
      </c>
      <c r="B2" s="408">
        <v>2.7</v>
      </c>
      <c r="C2" s="502"/>
      <c r="D2" s="502"/>
      <c r="E2" s="502"/>
      <c r="F2" s="502"/>
      <c r="G2" s="502"/>
      <c r="H2" s="502"/>
      <c r="I2" s="502"/>
      <c r="J2" s="411" t="s">
        <v>1754</v>
      </c>
      <c r="K2" s="413" t="s">
        <v>3350</v>
      </c>
      <c r="L2" s="411" t="s">
        <v>1753</v>
      </c>
      <c r="M2" s="412" t="s">
        <v>3349</v>
      </c>
      <c r="N2" s="409" t="s">
        <v>3348</v>
      </c>
      <c r="O2" s="409" t="s">
        <v>3347</v>
      </c>
    </row>
    <row r="3" spans="1:15" ht="15">
      <c r="A3" s="502" t="s">
        <v>3230</v>
      </c>
      <c r="B3" s="502"/>
      <c r="C3" s="503" t="s">
        <v>1759</v>
      </c>
      <c r="D3" s="503"/>
      <c r="E3" s="503"/>
      <c r="F3" s="503"/>
      <c r="G3" s="503"/>
      <c r="H3" s="503"/>
      <c r="I3" s="503"/>
      <c r="J3" s="504" t="s">
        <v>7</v>
      </c>
      <c r="K3" s="504"/>
      <c r="L3" s="504"/>
      <c r="M3" s="504"/>
      <c r="N3" s="504"/>
      <c r="O3" s="504"/>
    </row>
    <row r="4" spans="1:15" ht="15">
      <c r="I4" s="216"/>
      <c r="J4" s="410"/>
      <c r="K4" s="410"/>
      <c r="L4" s="216"/>
      <c r="M4" s="216"/>
    </row>
    <row r="5" spans="1:15" ht="15">
      <c r="I5" s="216"/>
      <c r="J5" s="410"/>
      <c r="K5" s="410"/>
      <c r="L5" s="216"/>
      <c r="M5" s="216"/>
    </row>
    <row r="6" spans="1:15" ht="15">
      <c r="I6" s="216"/>
      <c r="J6" s="410"/>
      <c r="K6" s="410"/>
      <c r="L6" s="216"/>
      <c r="M6" s="216"/>
    </row>
    <row r="7" spans="1:15" ht="15">
      <c r="I7" s="216"/>
      <c r="J7" s="410"/>
      <c r="K7" s="410"/>
      <c r="L7" s="216"/>
      <c r="M7" s="216"/>
    </row>
    <row r="8" spans="1:15" s="312" customFormat="1">
      <c r="A8"/>
      <c r="J8"/>
      <c r="L8"/>
      <c r="N8"/>
    </row>
  </sheetData>
  <dataConsolidate/>
  <mergeCells count="5">
    <mergeCell ref="C1:I2"/>
    <mergeCell ref="A3:B3"/>
    <mergeCell ref="C3:I3"/>
    <mergeCell ref="J1:O1"/>
    <mergeCell ref="J3:O3"/>
  </mergeCells>
  <phoneticPr fontId="50"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95FD-4300-4515-8979-AC1D8B25A89C}">
  <dimension ref="A1:K12"/>
  <sheetViews>
    <sheetView workbookViewId="0">
      <selection sqref="A1:K3"/>
    </sheetView>
  </sheetViews>
  <sheetFormatPr defaultRowHeight="14.25"/>
  <cols>
    <col min="1" max="1" width="30" style="98" customWidth="1"/>
    <col min="2" max="2" width="16" style="98" customWidth="1"/>
    <col min="3" max="11" width="14" style="98" customWidth="1"/>
    <col min="12" max="16384" width="9" style="98"/>
  </cols>
  <sheetData>
    <row r="1" spans="1:11" ht="24.75" customHeight="1">
      <c r="A1" s="615" t="s">
        <v>1760</v>
      </c>
      <c r="B1" s="616"/>
      <c r="C1" s="616"/>
      <c r="D1" s="616"/>
      <c r="E1" s="616"/>
      <c r="F1" s="616"/>
      <c r="G1" s="616"/>
      <c r="H1" s="616"/>
      <c r="I1" s="616"/>
      <c r="J1" s="616"/>
      <c r="K1" s="616"/>
    </row>
    <row r="2" spans="1:11">
      <c r="A2" s="616"/>
      <c r="B2" s="616"/>
      <c r="C2" s="616"/>
      <c r="D2" s="616"/>
      <c r="E2" s="616"/>
      <c r="F2" s="616"/>
      <c r="G2" s="616"/>
      <c r="H2" s="616"/>
      <c r="I2" s="616"/>
      <c r="J2" s="616"/>
      <c r="K2" s="616"/>
    </row>
    <row r="3" spans="1:11">
      <c r="A3" s="616"/>
      <c r="B3" s="616"/>
      <c r="C3" s="616"/>
      <c r="D3" s="616"/>
      <c r="E3" s="616"/>
      <c r="F3" s="616"/>
      <c r="G3" s="616"/>
      <c r="H3" s="616"/>
      <c r="I3" s="616"/>
      <c r="J3" s="616"/>
      <c r="K3" s="616"/>
    </row>
    <row r="4" spans="1:11" ht="20.25">
      <c r="A4" s="99" t="s">
        <v>1761</v>
      </c>
      <c r="B4" s="100"/>
      <c r="C4" s="100"/>
      <c r="D4" s="100"/>
      <c r="E4" s="100"/>
      <c r="F4" s="100"/>
      <c r="G4" s="100"/>
      <c r="H4" s="100"/>
      <c r="I4" s="100"/>
      <c r="J4" s="100"/>
      <c r="K4" s="100"/>
    </row>
    <row r="5" spans="1:11" ht="16.5">
      <c r="A5" s="101" t="s">
        <v>1762</v>
      </c>
      <c r="B5" s="102" t="s">
        <v>1763</v>
      </c>
      <c r="C5" s="100"/>
      <c r="D5" s="100"/>
      <c r="E5" s="100"/>
      <c r="F5" s="100"/>
      <c r="G5" s="100"/>
      <c r="H5" s="100"/>
      <c r="I5" s="100"/>
      <c r="J5" s="100"/>
      <c r="K5" s="100"/>
    </row>
    <row r="6" spans="1:11" ht="16.5">
      <c r="A6" s="101" t="s">
        <v>1764</v>
      </c>
      <c r="B6" s="102" t="s">
        <v>1765</v>
      </c>
      <c r="C6" s="100"/>
      <c r="D6" s="100"/>
      <c r="E6" s="100"/>
      <c r="F6" s="100"/>
      <c r="G6" s="100"/>
      <c r="H6" s="100"/>
      <c r="I6" s="100"/>
      <c r="J6" s="100"/>
      <c r="K6" s="100"/>
    </row>
    <row r="7" spans="1:11" ht="16.5">
      <c r="A7" s="101" t="s">
        <v>1766</v>
      </c>
      <c r="B7" s="102" t="s">
        <v>1767</v>
      </c>
      <c r="C7" s="100"/>
      <c r="D7" s="100"/>
      <c r="E7" s="100"/>
      <c r="F7" s="100"/>
      <c r="G7" s="100"/>
      <c r="H7" s="100"/>
      <c r="I7" s="100"/>
      <c r="J7" s="100"/>
      <c r="K7" s="100"/>
    </row>
    <row r="8" spans="1:11" ht="20.25">
      <c r="A8" s="99" t="s">
        <v>1768</v>
      </c>
      <c r="B8" s="100"/>
      <c r="C8" s="100"/>
      <c r="D8" s="100"/>
      <c r="E8" s="100"/>
      <c r="F8" s="100"/>
      <c r="G8" s="100"/>
      <c r="H8" s="100"/>
      <c r="I8" s="100"/>
      <c r="J8" s="100"/>
      <c r="K8" s="100"/>
    </row>
    <row r="9" spans="1:11" ht="16.5">
      <c r="A9" s="101" t="s">
        <v>1766</v>
      </c>
      <c r="B9" s="102" t="s">
        <v>1769</v>
      </c>
      <c r="C9" s="100"/>
      <c r="D9" s="100"/>
      <c r="E9" s="100"/>
      <c r="F9" s="100"/>
      <c r="G9" s="100"/>
      <c r="H9" s="100"/>
      <c r="I9" s="100"/>
      <c r="J9" s="100"/>
      <c r="K9" s="100"/>
    </row>
    <row r="10" spans="1:11" ht="16.5">
      <c r="A10" s="103" t="s">
        <v>1770</v>
      </c>
      <c r="B10" s="102" t="s">
        <v>1771</v>
      </c>
      <c r="C10" s="100"/>
      <c r="D10" s="100"/>
      <c r="E10" s="100"/>
      <c r="F10" s="100"/>
      <c r="G10" s="100"/>
      <c r="H10" s="100"/>
      <c r="I10" s="100"/>
      <c r="J10" s="100"/>
      <c r="K10" s="100"/>
    </row>
    <row r="11" spans="1:11" ht="16.5">
      <c r="A11" s="103" t="s">
        <v>1772</v>
      </c>
      <c r="B11" s="102" t="s">
        <v>1773</v>
      </c>
      <c r="C11" s="100"/>
      <c r="D11" s="100"/>
      <c r="E11" s="100"/>
      <c r="F11" s="100"/>
      <c r="G11" s="100"/>
      <c r="H11" s="100"/>
      <c r="I11" s="100"/>
      <c r="J11" s="100"/>
      <c r="K11" s="100"/>
    </row>
    <row r="12" spans="1:11" ht="16.5">
      <c r="A12" s="101" t="s">
        <v>1774</v>
      </c>
      <c r="B12" s="102" t="s">
        <v>1775</v>
      </c>
      <c r="C12" s="100"/>
      <c r="D12" s="100"/>
      <c r="E12" s="100"/>
      <c r="F12" s="100"/>
      <c r="G12" s="100"/>
      <c r="H12" s="100"/>
      <c r="I12" s="100"/>
      <c r="J12" s="100"/>
      <c r="K12" s="100"/>
    </row>
  </sheetData>
  <mergeCells count="1">
    <mergeCell ref="A1:K3"/>
  </mergeCells>
  <phoneticPr fontId="50" type="noConversion"/>
  <hyperlinks>
    <hyperlink ref="A5" r:id="rId1" xr:uid="{A77563D5-86F3-4C59-8125-3A1964A10ADF}"/>
    <hyperlink ref="A6" r:id="rId2" xr:uid="{2A9116B4-DB01-4543-BD9D-9437F2432A66}"/>
    <hyperlink ref="A7" r:id="rId3" xr:uid="{16350915-45AC-44D3-8D61-3D53236D8AFD}"/>
    <hyperlink ref="A9" r:id="rId4" xr:uid="{C12856CC-E7A0-4AFE-94E3-85E23C29B2C0}"/>
    <hyperlink ref="A10" r:id="rId5" xr:uid="{0DB22C6C-7487-4F11-B833-4C2F4CB0FB4A}"/>
    <hyperlink ref="A11" r:id="rId6" xr:uid="{5A3CC3A3-7B7A-498C-A9E0-05DFA1DD6EA4}"/>
    <hyperlink ref="A12" r:id="rId7" xr:uid="{DE886592-1975-4FB5-BA88-89FE2EA58415}"/>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6FBC8-6FA8-46AA-BC03-65731FE373D4}">
  <dimension ref="A1:M598"/>
  <sheetViews>
    <sheetView workbookViewId="0">
      <pane ySplit="2" topLeftCell="A3" activePane="bottomLeft" state="frozen"/>
      <selection pane="bottomLeft"/>
    </sheetView>
  </sheetViews>
  <sheetFormatPr defaultRowHeight="14.25"/>
  <cols>
    <col min="1" max="1" width="5" style="98" customWidth="1"/>
    <col min="2" max="2" width="8" style="98" customWidth="1"/>
    <col min="3" max="4" width="7" style="98" customWidth="1"/>
    <col min="5" max="5" width="27" style="98" customWidth="1"/>
    <col min="6" max="6" width="39" style="98" customWidth="1"/>
    <col min="7" max="7" width="67" style="98" customWidth="1"/>
    <col min="8" max="8" width="11" style="98" customWidth="1"/>
    <col min="9" max="9" width="9" style="98" customWidth="1"/>
    <col min="10" max="10" width="3" style="98" customWidth="1"/>
    <col min="11" max="11" width="95" style="98" customWidth="1"/>
    <col min="12" max="12" width="76" style="98" customWidth="1"/>
    <col min="13" max="13" width="10" style="98" customWidth="1"/>
    <col min="14" max="16384" width="9" style="98"/>
  </cols>
  <sheetData>
    <row r="1" spans="1:13" ht="16.5">
      <c r="A1" s="104"/>
      <c r="B1" s="618" t="s">
        <v>1776</v>
      </c>
      <c r="C1" s="619"/>
      <c r="D1" s="619"/>
      <c r="E1" s="619"/>
      <c r="F1" s="619"/>
      <c r="G1" s="619"/>
      <c r="H1" s="619"/>
      <c r="I1" s="619"/>
      <c r="J1" s="619"/>
      <c r="K1" s="619"/>
      <c r="L1" s="105"/>
      <c r="M1" s="105"/>
    </row>
    <row r="2" spans="1:13" ht="16.5">
      <c r="A2" s="106"/>
      <c r="B2" s="107" t="s">
        <v>1777</v>
      </c>
      <c r="C2" s="108" t="s">
        <v>1778</v>
      </c>
      <c r="D2" s="109" t="s">
        <v>1779</v>
      </c>
      <c r="E2" s="109" t="s">
        <v>1780</v>
      </c>
      <c r="F2" s="109" t="s">
        <v>1781</v>
      </c>
      <c r="G2" s="109" t="s">
        <v>1782</v>
      </c>
      <c r="H2" s="110" t="s">
        <v>1783</v>
      </c>
      <c r="I2" s="107" t="s">
        <v>1784</v>
      </c>
      <c r="J2" s="107" t="s">
        <v>1785</v>
      </c>
      <c r="K2" s="107" t="s">
        <v>1786</v>
      </c>
      <c r="L2" s="107" t="s">
        <v>1787</v>
      </c>
      <c r="M2" s="111"/>
    </row>
    <row r="3" spans="1:13" ht="49.5">
      <c r="A3" s="100">
        <v>1</v>
      </c>
      <c r="B3" s="100">
        <v>80091</v>
      </c>
      <c r="C3" s="112">
        <v>2</v>
      </c>
      <c r="D3" s="113" t="s">
        <v>1788</v>
      </c>
      <c r="E3" s="100" t="s">
        <v>333</v>
      </c>
      <c r="F3" s="114" t="s">
        <v>334</v>
      </c>
      <c r="G3" s="102" t="s">
        <v>1789</v>
      </c>
      <c r="H3" s="102" t="s">
        <v>1790</v>
      </c>
      <c r="I3" s="102" t="s">
        <v>1791</v>
      </c>
      <c r="J3" s="100">
        <v>5</v>
      </c>
      <c r="K3" s="313" t="s">
        <v>1792</v>
      </c>
      <c r="L3" s="100"/>
      <c r="M3" s="100"/>
    </row>
    <row r="4" spans="1:13" ht="16.5">
      <c r="A4" s="100">
        <v>2</v>
      </c>
      <c r="B4" s="100">
        <v>80127</v>
      </c>
      <c r="C4" s="112">
        <v>2.2999999999999998</v>
      </c>
      <c r="D4" s="102"/>
      <c r="E4" s="100" t="s">
        <v>333</v>
      </c>
      <c r="F4" s="100" t="s">
        <v>336</v>
      </c>
      <c r="G4" s="100" t="s">
        <v>337</v>
      </c>
      <c r="H4" s="100"/>
      <c r="I4" s="116" t="s">
        <v>1793</v>
      </c>
      <c r="J4" s="102">
        <v>5</v>
      </c>
      <c r="K4" s="620" t="s">
        <v>1794</v>
      </c>
      <c r="L4" s="102" t="s">
        <v>1795</v>
      </c>
      <c r="M4" s="100"/>
    </row>
    <row r="5" spans="1:13" ht="16.5">
      <c r="A5" s="100">
        <v>3</v>
      </c>
      <c r="B5" s="100">
        <v>80128</v>
      </c>
      <c r="C5" s="112">
        <v>2.2999999999999998</v>
      </c>
      <c r="D5" s="102"/>
      <c r="E5" s="100" t="s">
        <v>333</v>
      </c>
      <c r="F5" s="100" t="s">
        <v>338</v>
      </c>
      <c r="G5" s="102" t="s">
        <v>339</v>
      </c>
      <c r="H5" s="100"/>
      <c r="I5" s="116" t="s">
        <v>1796</v>
      </c>
      <c r="J5" s="102">
        <v>10</v>
      </c>
      <c r="K5" s="490"/>
      <c r="L5" s="102"/>
      <c r="M5" s="100"/>
    </row>
    <row r="6" spans="1:13" ht="16.5">
      <c r="A6" s="100">
        <v>4</v>
      </c>
      <c r="B6" s="100">
        <v>80129</v>
      </c>
      <c r="C6" s="112">
        <v>2.2999999999999998</v>
      </c>
      <c r="D6" s="102"/>
      <c r="E6" s="100" t="s">
        <v>333</v>
      </c>
      <c r="F6" s="100" t="s">
        <v>340</v>
      </c>
      <c r="G6" s="100" t="s">
        <v>341</v>
      </c>
      <c r="H6" s="100"/>
      <c r="I6" s="116" t="s">
        <v>1791</v>
      </c>
      <c r="J6" s="102">
        <v>20</v>
      </c>
      <c r="K6" s="490"/>
      <c r="L6" s="102"/>
      <c r="M6" s="100"/>
    </row>
    <row r="7" spans="1:13" ht="16.5">
      <c r="A7" s="100">
        <v>5</v>
      </c>
      <c r="B7" s="100">
        <v>81000</v>
      </c>
      <c r="C7" s="112">
        <v>1</v>
      </c>
      <c r="D7" s="117" t="s">
        <v>1788</v>
      </c>
      <c r="E7" s="100" t="s">
        <v>333</v>
      </c>
      <c r="F7" s="118" t="s">
        <v>346</v>
      </c>
      <c r="G7" s="118" t="s">
        <v>347</v>
      </c>
      <c r="H7" s="116" t="s">
        <v>1790</v>
      </c>
      <c r="I7" s="102" t="s">
        <v>1793</v>
      </c>
      <c r="J7" s="102">
        <v>5</v>
      </c>
      <c r="K7" s="100"/>
      <c r="L7" s="102" t="s">
        <v>1797</v>
      </c>
      <c r="M7" s="100"/>
    </row>
    <row r="8" spans="1:13" ht="16.5">
      <c r="A8" s="100">
        <v>6</v>
      </c>
      <c r="B8" s="100">
        <v>81001</v>
      </c>
      <c r="C8" s="112">
        <v>1</v>
      </c>
      <c r="D8" s="117" t="s">
        <v>1788</v>
      </c>
      <c r="E8" s="100" t="s">
        <v>333</v>
      </c>
      <c r="F8" s="118" t="s">
        <v>348</v>
      </c>
      <c r="G8" s="118" t="s">
        <v>349</v>
      </c>
      <c r="H8" s="116" t="s">
        <v>1790</v>
      </c>
      <c r="I8" s="102" t="s">
        <v>1793</v>
      </c>
      <c r="J8" s="102">
        <v>5</v>
      </c>
      <c r="K8" s="100"/>
      <c r="L8" s="100"/>
      <c r="M8" s="100"/>
    </row>
    <row r="9" spans="1:13" ht="16.5">
      <c r="A9" s="100">
        <v>7</v>
      </c>
      <c r="B9" s="100">
        <v>81002</v>
      </c>
      <c r="C9" s="112">
        <v>1</v>
      </c>
      <c r="D9" s="117" t="s">
        <v>1788</v>
      </c>
      <c r="E9" s="100" t="s">
        <v>333</v>
      </c>
      <c r="F9" s="118" t="s">
        <v>350</v>
      </c>
      <c r="G9" s="118" t="s">
        <v>351</v>
      </c>
      <c r="H9" s="116" t="s">
        <v>1790</v>
      </c>
      <c r="I9" s="102" t="s">
        <v>1793</v>
      </c>
      <c r="J9" s="102">
        <v>5</v>
      </c>
      <c r="K9" s="100"/>
      <c r="L9" s="100"/>
      <c r="M9" s="100"/>
    </row>
    <row r="10" spans="1:13" ht="16.5">
      <c r="A10" s="100">
        <v>8</v>
      </c>
      <c r="B10" s="100">
        <v>81003</v>
      </c>
      <c r="C10" s="112">
        <v>1</v>
      </c>
      <c r="D10" s="117" t="s">
        <v>1788</v>
      </c>
      <c r="E10" s="100" t="s">
        <v>333</v>
      </c>
      <c r="F10" s="118" t="s">
        <v>352</v>
      </c>
      <c r="G10" s="118" t="s">
        <v>353</v>
      </c>
      <c r="H10" s="116" t="s">
        <v>1790</v>
      </c>
      <c r="I10" s="102" t="s">
        <v>1793</v>
      </c>
      <c r="J10" s="102">
        <v>5</v>
      </c>
      <c r="K10" s="100"/>
      <c r="L10" s="100"/>
      <c r="M10" s="100"/>
    </row>
    <row r="11" spans="1:13" ht="16.5">
      <c r="A11" s="100">
        <v>9</v>
      </c>
      <c r="B11" s="100">
        <v>81004</v>
      </c>
      <c r="C11" s="112">
        <v>1</v>
      </c>
      <c r="D11" s="117" t="s">
        <v>1788</v>
      </c>
      <c r="E11" s="100" t="s">
        <v>333</v>
      </c>
      <c r="F11" s="118" t="s">
        <v>354</v>
      </c>
      <c r="G11" s="118" t="s">
        <v>355</v>
      </c>
      <c r="H11" s="116" t="s">
        <v>1790</v>
      </c>
      <c r="I11" s="102" t="s">
        <v>1793</v>
      </c>
      <c r="J11" s="102">
        <v>5</v>
      </c>
      <c r="K11" s="100"/>
      <c r="L11" s="102" t="s">
        <v>1798</v>
      </c>
      <c r="M11" s="100"/>
    </row>
    <row r="12" spans="1:13" ht="16.5">
      <c r="A12" s="100">
        <v>10</v>
      </c>
      <c r="B12" s="100">
        <v>81005</v>
      </c>
      <c r="C12" s="112">
        <v>1</v>
      </c>
      <c r="D12" s="117" t="s">
        <v>1788</v>
      </c>
      <c r="E12" s="100" t="s">
        <v>333</v>
      </c>
      <c r="F12" s="118" t="s">
        <v>356</v>
      </c>
      <c r="G12" s="118" t="s">
        <v>357</v>
      </c>
      <c r="H12" s="116" t="s">
        <v>1790</v>
      </c>
      <c r="I12" s="102" t="s">
        <v>1793</v>
      </c>
      <c r="J12" s="102">
        <v>5</v>
      </c>
      <c r="K12" s="100"/>
      <c r="L12" s="100"/>
      <c r="M12" s="100"/>
    </row>
    <row r="13" spans="1:13" ht="16.5">
      <c r="A13" s="100">
        <v>11</v>
      </c>
      <c r="B13" s="119">
        <v>81010</v>
      </c>
      <c r="C13" s="112">
        <v>1</v>
      </c>
      <c r="D13" s="117" t="s">
        <v>1788</v>
      </c>
      <c r="E13" s="100" t="s">
        <v>333</v>
      </c>
      <c r="F13" s="118" t="s">
        <v>358</v>
      </c>
      <c r="G13" s="118" t="s">
        <v>359</v>
      </c>
      <c r="H13" s="116" t="s">
        <v>120</v>
      </c>
      <c r="I13" s="102" t="s">
        <v>1793</v>
      </c>
      <c r="J13" s="102">
        <v>5</v>
      </c>
      <c r="K13" s="102" t="s">
        <v>1799</v>
      </c>
      <c r="L13" s="102" t="s">
        <v>1800</v>
      </c>
      <c r="M13" s="100"/>
    </row>
    <row r="14" spans="1:13" ht="16.5">
      <c r="A14" s="100">
        <v>12</v>
      </c>
      <c r="B14" s="100">
        <v>81014</v>
      </c>
      <c r="C14" s="112">
        <v>1</v>
      </c>
      <c r="D14" s="117" t="s">
        <v>1788</v>
      </c>
      <c r="E14" s="100" t="s">
        <v>333</v>
      </c>
      <c r="F14" s="118" t="s">
        <v>360</v>
      </c>
      <c r="G14" s="118" t="s">
        <v>361</v>
      </c>
      <c r="H14" s="118" t="s">
        <v>1790</v>
      </c>
      <c r="I14" s="102" t="s">
        <v>1793</v>
      </c>
      <c r="J14" s="102">
        <v>5</v>
      </c>
      <c r="K14" s="100"/>
      <c r="L14" s="100"/>
      <c r="M14" s="100"/>
    </row>
    <row r="15" spans="1:13" ht="16.5">
      <c r="A15" s="100">
        <v>13</v>
      </c>
      <c r="B15" s="100">
        <v>81015</v>
      </c>
      <c r="C15" s="112">
        <v>1</v>
      </c>
      <c r="D15" s="117" t="s">
        <v>1788</v>
      </c>
      <c r="E15" s="100" t="s">
        <v>333</v>
      </c>
      <c r="F15" s="118" t="s">
        <v>362</v>
      </c>
      <c r="G15" s="118" t="s">
        <v>363</v>
      </c>
      <c r="H15" s="118" t="s">
        <v>1790</v>
      </c>
      <c r="I15" s="102" t="s">
        <v>1793</v>
      </c>
      <c r="J15" s="102">
        <v>5</v>
      </c>
      <c r="K15" s="100"/>
      <c r="L15" s="100"/>
      <c r="M15" s="100"/>
    </row>
    <row r="16" spans="1:13" ht="16.5">
      <c r="A16" s="100">
        <v>14</v>
      </c>
      <c r="B16" s="100">
        <v>81016</v>
      </c>
      <c r="C16" s="112">
        <v>1</v>
      </c>
      <c r="D16" s="117" t="s">
        <v>1788</v>
      </c>
      <c r="E16" s="100" t="s">
        <v>333</v>
      </c>
      <c r="F16" s="118" t="s">
        <v>364</v>
      </c>
      <c r="G16" s="118" t="s">
        <v>365</v>
      </c>
      <c r="H16" s="118" t="s">
        <v>1790</v>
      </c>
      <c r="I16" s="102" t="s">
        <v>1793</v>
      </c>
      <c r="J16" s="102">
        <v>5</v>
      </c>
      <c r="K16" s="100"/>
      <c r="L16" s="100"/>
      <c r="M16" s="100"/>
    </row>
    <row r="17" spans="1:13" ht="16.5">
      <c r="A17" s="100">
        <v>15</v>
      </c>
      <c r="B17" s="100">
        <v>81017</v>
      </c>
      <c r="C17" s="112">
        <v>1</v>
      </c>
      <c r="D17" s="117" t="s">
        <v>1788</v>
      </c>
      <c r="E17" s="100" t="s">
        <v>333</v>
      </c>
      <c r="F17" s="118" t="s">
        <v>366</v>
      </c>
      <c r="G17" s="118" t="s">
        <v>367</v>
      </c>
      <c r="H17" s="116" t="s">
        <v>1801</v>
      </c>
      <c r="I17" s="102" t="s">
        <v>1793</v>
      </c>
      <c r="J17" s="102">
        <v>5</v>
      </c>
      <c r="K17" s="102" t="s">
        <v>1802</v>
      </c>
      <c r="L17" s="100"/>
      <c r="M17" s="100"/>
    </row>
    <row r="18" spans="1:13" ht="16.5">
      <c r="A18" s="100">
        <v>16</v>
      </c>
      <c r="B18" s="100">
        <v>81018</v>
      </c>
      <c r="C18" s="112">
        <v>1</v>
      </c>
      <c r="D18" s="117" t="s">
        <v>1788</v>
      </c>
      <c r="E18" s="100" t="s">
        <v>333</v>
      </c>
      <c r="F18" s="116" t="s">
        <v>368</v>
      </c>
      <c r="G18" s="118" t="s">
        <v>369</v>
      </c>
      <c r="H18" s="116" t="s">
        <v>1801</v>
      </c>
      <c r="I18" s="102" t="s">
        <v>1793</v>
      </c>
      <c r="J18" s="102">
        <v>5</v>
      </c>
      <c r="K18" s="102" t="s">
        <v>1803</v>
      </c>
      <c r="L18" s="102" t="s">
        <v>1804</v>
      </c>
      <c r="M18" s="100"/>
    </row>
    <row r="19" spans="1:13" ht="16.5">
      <c r="A19" s="100">
        <v>17</v>
      </c>
      <c r="B19" s="100">
        <v>81019</v>
      </c>
      <c r="C19" s="112">
        <v>1</v>
      </c>
      <c r="D19" s="117" t="s">
        <v>1788</v>
      </c>
      <c r="E19" s="100" t="s">
        <v>333</v>
      </c>
      <c r="F19" s="118" t="s">
        <v>370</v>
      </c>
      <c r="G19" s="118" t="s">
        <v>371</v>
      </c>
      <c r="H19" s="118" t="s">
        <v>1805</v>
      </c>
      <c r="I19" s="102" t="s">
        <v>1793</v>
      </c>
      <c r="J19" s="102">
        <v>5</v>
      </c>
      <c r="K19" s="102" t="s">
        <v>1806</v>
      </c>
      <c r="L19" s="100" t="s">
        <v>1807</v>
      </c>
      <c r="M19" s="100"/>
    </row>
    <row r="20" spans="1:13" ht="16.5">
      <c r="A20" s="100">
        <v>18</v>
      </c>
      <c r="B20" s="100">
        <v>81020</v>
      </c>
      <c r="C20" s="112">
        <v>1</v>
      </c>
      <c r="D20" s="117" t="s">
        <v>1788</v>
      </c>
      <c r="E20" s="100" t="s">
        <v>333</v>
      </c>
      <c r="F20" s="118" t="s">
        <v>372</v>
      </c>
      <c r="G20" s="118" t="s">
        <v>373</v>
      </c>
      <c r="H20" s="118"/>
      <c r="I20" s="102" t="s">
        <v>1793</v>
      </c>
      <c r="J20" s="102">
        <v>10</v>
      </c>
      <c r="K20" s="100"/>
      <c r="L20" s="100"/>
      <c r="M20" s="100"/>
    </row>
    <row r="21" spans="1:13" ht="16.5">
      <c r="A21" s="100">
        <v>19</v>
      </c>
      <c r="B21" s="100">
        <v>81021</v>
      </c>
      <c r="C21" s="112">
        <v>1</v>
      </c>
      <c r="D21" s="117" t="s">
        <v>1788</v>
      </c>
      <c r="E21" s="100" t="s">
        <v>333</v>
      </c>
      <c r="F21" s="116" t="s">
        <v>374</v>
      </c>
      <c r="G21" s="118" t="s">
        <v>375</v>
      </c>
      <c r="H21" s="118"/>
      <c r="I21" s="102" t="s">
        <v>1793</v>
      </c>
      <c r="J21" s="102">
        <v>10</v>
      </c>
      <c r="K21" s="100"/>
      <c r="L21" s="102" t="s">
        <v>1808</v>
      </c>
      <c r="M21" s="100"/>
    </row>
    <row r="22" spans="1:13" ht="16.5">
      <c r="A22" s="100">
        <v>20</v>
      </c>
      <c r="B22" s="100">
        <v>81022</v>
      </c>
      <c r="C22" s="112">
        <v>1</v>
      </c>
      <c r="D22" s="117" t="s">
        <v>1788</v>
      </c>
      <c r="E22" s="100" t="s">
        <v>333</v>
      </c>
      <c r="F22" s="118" t="s">
        <v>376</v>
      </c>
      <c r="G22" s="118" t="s">
        <v>377</v>
      </c>
      <c r="H22" s="118"/>
      <c r="I22" s="102" t="s">
        <v>1793</v>
      </c>
      <c r="J22" s="102">
        <v>10</v>
      </c>
      <c r="K22" s="102" t="s">
        <v>1809</v>
      </c>
      <c r="L22" s="102" t="s">
        <v>1810</v>
      </c>
      <c r="M22" s="100"/>
    </row>
    <row r="23" spans="1:13" ht="33">
      <c r="A23" s="100">
        <v>21</v>
      </c>
      <c r="B23" s="100">
        <v>81023</v>
      </c>
      <c r="C23" s="112">
        <v>1</v>
      </c>
      <c r="D23" s="117" t="s">
        <v>1788</v>
      </c>
      <c r="E23" s="100" t="s">
        <v>333</v>
      </c>
      <c r="F23" s="118" t="s">
        <v>378</v>
      </c>
      <c r="G23" s="118" t="s">
        <v>379</v>
      </c>
      <c r="H23" s="118"/>
      <c r="I23" s="102" t="s">
        <v>1791</v>
      </c>
      <c r="J23" s="102">
        <v>10</v>
      </c>
      <c r="K23" s="120" t="s">
        <v>1811</v>
      </c>
      <c r="L23" s="100"/>
      <c r="M23" s="100"/>
    </row>
    <row r="24" spans="1:13" ht="16.5">
      <c r="A24" s="100">
        <v>22</v>
      </c>
      <c r="B24" s="100">
        <v>81024</v>
      </c>
      <c r="C24" s="112">
        <v>1.1000000000000001</v>
      </c>
      <c r="D24" s="117"/>
      <c r="E24" s="100" t="s">
        <v>333</v>
      </c>
      <c r="F24" s="118" t="s">
        <v>380</v>
      </c>
      <c r="G24" s="118" t="s">
        <v>381</v>
      </c>
      <c r="H24" s="118" t="s">
        <v>1812</v>
      </c>
      <c r="I24" s="102" t="s">
        <v>1793</v>
      </c>
      <c r="J24" s="102">
        <v>20</v>
      </c>
      <c r="K24" s="100"/>
      <c r="L24" s="100"/>
      <c r="M24" s="100"/>
    </row>
    <row r="25" spans="1:13" ht="16.5">
      <c r="A25" s="100">
        <v>23</v>
      </c>
      <c r="B25" s="100">
        <v>81025</v>
      </c>
      <c r="C25" s="112">
        <v>1.1000000000000001</v>
      </c>
      <c r="D25" s="117"/>
      <c r="E25" s="100" t="s">
        <v>333</v>
      </c>
      <c r="F25" s="118" t="s">
        <v>382</v>
      </c>
      <c r="G25" s="118" t="s">
        <v>383</v>
      </c>
      <c r="H25" s="118" t="s">
        <v>1812</v>
      </c>
      <c r="I25" s="102" t="s">
        <v>1793</v>
      </c>
      <c r="J25" s="102">
        <v>20</v>
      </c>
      <c r="K25" s="100"/>
      <c r="L25" s="100"/>
      <c r="M25" s="100"/>
    </row>
    <row r="26" spans="1:13" ht="16.5">
      <c r="A26" s="100">
        <v>24</v>
      </c>
      <c r="B26" s="119">
        <v>80092</v>
      </c>
      <c r="C26" s="112">
        <v>2</v>
      </c>
      <c r="D26" s="113" t="s">
        <v>1788</v>
      </c>
      <c r="E26" s="102" t="s">
        <v>333</v>
      </c>
      <c r="F26" s="102" t="s">
        <v>384</v>
      </c>
      <c r="G26" s="102" t="s">
        <v>385</v>
      </c>
      <c r="H26" s="116" t="s">
        <v>1812</v>
      </c>
      <c r="I26" s="102" t="s">
        <v>1793</v>
      </c>
      <c r="J26" s="102">
        <v>20</v>
      </c>
      <c r="K26" s="121"/>
      <c r="L26" s="100"/>
      <c r="M26" s="100"/>
    </row>
    <row r="27" spans="1:13" ht="16.5">
      <c r="A27" s="100">
        <v>25</v>
      </c>
      <c r="B27" s="100">
        <v>81026</v>
      </c>
      <c r="C27" s="112">
        <v>1.1000000000000001</v>
      </c>
      <c r="D27" s="117"/>
      <c r="E27" s="100" t="s">
        <v>333</v>
      </c>
      <c r="F27" s="118" t="s">
        <v>386</v>
      </c>
      <c r="G27" s="118" t="s">
        <v>387</v>
      </c>
      <c r="H27" s="118" t="s">
        <v>1812</v>
      </c>
      <c r="I27" s="102" t="s">
        <v>1793</v>
      </c>
      <c r="J27" s="102">
        <v>5</v>
      </c>
      <c r="K27" s="100"/>
      <c r="L27" s="102" t="s">
        <v>1813</v>
      </c>
      <c r="M27" s="100"/>
    </row>
    <row r="28" spans="1:13" ht="16.5">
      <c r="A28" s="100">
        <v>26</v>
      </c>
      <c r="B28" s="100">
        <v>81027</v>
      </c>
      <c r="C28" s="112">
        <v>1.1000000000000001</v>
      </c>
      <c r="D28" s="117"/>
      <c r="E28" s="100" t="s">
        <v>333</v>
      </c>
      <c r="F28" s="118" t="s">
        <v>386</v>
      </c>
      <c r="G28" s="118" t="s">
        <v>388</v>
      </c>
      <c r="H28" s="118" t="s">
        <v>1812</v>
      </c>
      <c r="I28" s="102" t="s">
        <v>1793</v>
      </c>
      <c r="J28" s="102">
        <v>10</v>
      </c>
      <c r="K28" s="100"/>
      <c r="L28" s="102" t="s">
        <v>1803</v>
      </c>
      <c r="M28" s="100"/>
    </row>
    <row r="29" spans="1:13" ht="16.5">
      <c r="A29" s="100">
        <v>27</v>
      </c>
      <c r="B29" s="100">
        <v>81028</v>
      </c>
      <c r="C29" s="112">
        <v>1.1000000000000001</v>
      </c>
      <c r="D29" s="117"/>
      <c r="E29" s="100" t="s">
        <v>333</v>
      </c>
      <c r="F29" s="118" t="s">
        <v>386</v>
      </c>
      <c r="G29" s="118" t="s">
        <v>389</v>
      </c>
      <c r="H29" s="118" t="s">
        <v>1812</v>
      </c>
      <c r="I29" s="102" t="s">
        <v>1793</v>
      </c>
      <c r="J29" s="102">
        <v>20</v>
      </c>
      <c r="K29" s="100"/>
      <c r="L29" s="102" t="s">
        <v>1803</v>
      </c>
      <c r="M29" s="100"/>
    </row>
    <row r="30" spans="1:13" ht="16.5">
      <c r="A30" s="100">
        <v>28</v>
      </c>
      <c r="B30" s="100">
        <v>81029</v>
      </c>
      <c r="C30" s="112">
        <v>1.1000000000000001</v>
      </c>
      <c r="D30" s="117"/>
      <c r="E30" s="100" t="s">
        <v>333</v>
      </c>
      <c r="F30" s="118" t="s">
        <v>390</v>
      </c>
      <c r="G30" s="118" t="s">
        <v>391</v>
      </c>
      <c r="H30" s="118" t="s">
        <v>1812</v>
      </c>
      <c r="I30" s="102" t="s">
        <v>1793</v>
      </c>
      <c r="J30" s="102">
        <v>5</v>
      </c>
      <c r="K30" s="100"/>
      <c r="L30" s="100"/>
      <c r="M30" s="100"/>
    </row>
    <row r="31" spans="1:13" ht="16.5">
      <c r="A31" s="100">
        <v>29</v>
      </c>
      <c r="B31" s="100">
        <v>81030</v>
      </c>
      <c r="C31" s="112">
        <v>1.1000000000000001</v>
      </c>
      <c r="D31" s="117"/>
      <c r="E31" s="100" t="s">
        <v>333</v>
      </c>
      <c r="F31" s="118" t="s">
        <v>390</v>
      </c>
      <c r="G31" s="118" t="s">
        <v>392</v>
      </c>
      <c r="H31" s="118" t="s">
        <v>1812</v>
      </c>
      <c r="I31" s="102" t="s">
        <v>1793</v>
      </c>
      <c r="J31" s="102">
        <v>10</v>
      </c>
      <c r="K31" s="100"/>
      <c r="L31" s="100"/>
      <c r="M31" s="100"/>
    </row>
    <row r="32" spans="1:13" ht="16.5">
      <c r="A32" s="100">
        <v>30</v>
      </c>
      <c r="B32" s="100">
        <v>81031</v>
      </c>
      <c r="C32" s="112">
        <v>1.1000000000000001</v>
      </c>
      <c r="D32" s="117"/>
      <c r="E32" s="100" t="s">
        <v>333</v>
      </c>
      <c r="F32" s="118" t="s">
        <v>390</v>
      </c>
      <c r="G32" s="118" t="s">
        <v>393</v>
      </c>
      <c r="H32" s="118" t="s">
        <v>1812</v>
      </c>
      <c r="I32" s="102" t="s">
        <v>1793</v>
      </c>
      <c r="J32" s="102">
        <v>20</v>
      </c>
      <c r="K32" s="100"/>
      <c r="L32" s="100"/>
      <c r="M32" s="100"/>
    </row>
    <row r="33" spans="1:13" ht="16.5">
      <c r="A33" s="100">
        <v>31</v>
      </c>
      <c r="B33" s="100">
        <v>81032</v>
      </c>
      <c r="C33" s="112">
        <v>1.1000000000000001</v>
      </c>
      <c r="D33" s="117" t="s">
        <v>1788</v>
      </c>
      <c r="E33" s="100" t="s">
        <v>333</v>
      </c>
      <c r="F33" s="116" t="s">
        <v>394</v>
      </c>
      <c r="G33" s="118" t="s">
        <v>395</v>
      </c>
      <c r="H33" s="118" t="s">
        <v>1812</v>
      </c>
      <c r="I33" s="102" t="s">
        <v>1793</v>
      </c>
      <c r="J33" s="102">
        <v>5</v>
      </c>
      <c r="K33" s="102" t="s">
        <v>1814</v>
      </c>
      <c r="L33" s="102" t="s">
        <v>1815</v>
      </c>
      <c r="M33" s="100"/>
    </row>
    <row r="34" spans="1:13" ht="16.5">
      <c r="A34" s="100">
        <v>32</v>
      </c>
      <c r="B34" s="100">
        <v>81033</v>
      </c>
      <c r="C34" s="112">
        <v>1.2</v>
      </c>
      <c r="D34" s="117" t="s">
        <v>1788</v>
      </c>
      <c r="E34" s="100" t="s">
        <v>333</v>
      </c>
      <c r="F34" s="116" t="s">
        <v>396</v>
      </c>
      <c r="G34" s="118" t="s">
        <v>397</v>
      </c>
      <c r="H34" s="118"/>
      <c r="I34" s="102" t="s">
        <v>1793</v>
      </c>
      <c r="J34" s="102">
        <v>5</v>
      </c>
      <c r="K34" s="100"/>
      <c r="L34" s="102" t="s">
        <v>1816</v>
      </c>
      <c r="M34" s="100"/>
    </row>
    <row r="35" spans="1:13" ht="16.5">
      <c r="A35" s="100">
        <v>33</v>
      </c>
      <c r="B35" s="100">
        <v>81034</v>
      </c>
      <c r="C35" s="112">
        <v>1.2</v>
      </c>
      <c r="D35" s="117" t="s">
        <v>1788</v>
      </c>
      <c r="E35" s="100" t="s">
        <v>333</v>
      </c>
      <c r="F35" s="116" t="s">
        <v>398</v>
      </c>
      <c r="G35" s="116" t="s">
        <v>399</v>
      </c>
      <c r="H35" s="116" t="s">
        <v>1790</v>
      </c>
      <c r="I35" s="102" t="s">
        <v>1793</v>
      </c>
      <c r="J35" s="102">
        <v>5</v>
      </c>
      <c r="K35" s="102" t="s">
        <v>1817</v>
      </c>
      <c r="L35" s="100"/>
      <c r="M35" s="100"/>
    </row>
    <row r="36" spans="1:13" ht="16.5">
      <c r="A36" s="100">
        <v>34</v>
      </c>
      <c r="B36" s="100">
        <v>81035</v>
      </c>
      <c r="C36" s="112">
        <v>1.2</v>
      </c>
      <c r="D36" s="117" t="s">
        <v>1788</v>
      </c>
      <c r="E36" s="100" t="s">
        <v>333</v>
      </c>
      <c r="F36" s="116" t="s">
        <v>400</v>
      </c>
      <c r="G36" s="116" t="s">
        <v>401</v>
      </c>
      <c r="H36" s="116" t="s">
        <v>1790</v>
      </c>
      <c r="I36" s="102" t="s">
        <v>1793</v>
      </c>
      <c r="J36" s="102">
        <v>5</v>
      </c>
      <c r="K36" s="102" t="s">
        <v>1818</v>
      </c>
      <c r="L36" s="100"/>
      <c r="M36" s="100"/>
    </row>
    <row r="37" spans="1:13" ht="16.5">
      <c r="A37" s="100">
        <v>35</v>
      </c>
      <c r="B37" s="100">
        <v>81036</v>
      </c>
      <c r="C37" s="112">
        <v>1.2</v>
      </c>
      <c r="D37" s="117" t="s">
        <v>1788</v>
      </c>
      <c r="E37" s="100" t="s">
        <v>333</v>
      </c>
      <c r="F37" s="116" t="s">
        <v>402</v>
      </c>
      <c r="G37" s="116" t="s">
        <v>403</v>
      </c>
      <c r="H37" s="116" t="s">
        <v>120</v>
      </c>
      <c r="I37" s="102" t="s">
        <v>1793</v>
      </c>
      <c r="J37" s="102">
        <v>5</v>
      </c>
      <c r="K37" s="102" t="s">
        <v>1819</v>
      </c>
      <c r="L37" s="100"/>
      <c r="M37" s="100"/>
    </row>
    <row r="38" spans="1:13" ht="16.5">
      <c r="A38" s="100">
        <v>36</v>
      </c>
      <c r="B38" s="100">
        <v>81037</v>
      </c>
      <c r="C38" s="112">
        <v>1.2</v>
      </c>
      <c r="D38" s="117" t="s">
        <v>1788</v>
      </c>
      <c r="E38" s="100" t="s">
        <v>333</v>
      </c>
      <c r="F38" s="116" t="s">
        <v>404</v>
      </c>
      <c r="G38" s="116" t="s">
        <v>405</v>
      </c>
      <c r="H38" s="122"/>
      <c r="I38" s="102" t="s">
        <v>1793</v>
      </c>
      <c r="J38" s="102">
        <v>5</v>
      </c>
      <c r="K38" s="116" t="s">
        <v>1820</v>
      </c>
      <c r="L38" s="100"/>
      <c r="M38" s="100"/>
    </row>
    <row r="39" spans="1:13" ht="16.5">
      <c r="A39" s="100">
        <v>37</v>
      </c>
      <c r="B39" s="100">
        <v>81038</v>
      </c>
      <c r="C39" s="112">
        <v>1.2</v>
      </c>
      <c r="D39" s="117" t="s">
        <v>1788</v>
      </c>
      <c r="E39" s="100" t="s">
        <v>333</v>
      </c>
      <c r="F39" s="116" t="s">
        <v>406</v>
      </c>
      <c r="G39" s="118" t="s">
        <v>407</v>
      </c>
      <c r="H39" s="100" t="s">
        <v>1790</v>
      </c>
      <c r="I39" s="102" t="s">
        <v>1793</v>
      </c>
      <c r="J39" s="102">
        <v>5</v>
      </c>
      <c r="K39" s="102" t="s">
        <v>1821</v>
      </c>
      <c r="L39" s="100"/>
      <c r="M39" s="100"/>
    </row>
    <row r="40" spans="1:13" ht="16.5">
      <c r="A40" s="100">
        <v>38</v>
      </c>
      <c r="B40" s="100">
        <v>81039</v>
      </c>
      <c r="C40" s="112">
        <v>1.2</v>
      </c>
      <c r="D40" s="117" t="s">
        <v>1788</v>
      </c>
      <c r="E40" s="100" t="s">
        <v>333</v>
      </c>
      <c r="F40" s="116" t="s">
        <v>408</v>
      </c>
      <c r="G40" s="116" t="s">
        <v>409</v>
      </c>
      <c r="H40" s="100" t="s">
        <v>1790</v>
      </c>
      <c r="I40" s="102" t="s">
        <v>1793</v>
      </c>
      <c r="J40" s="102">
        <v>5</v>
      </c>
      <c r="K40" s="102" t="s">
        <v>1822</v>
      </c>
      <c r="L40" s="100"/>
      <c r="M40" s="100"/>
    </row>
    <row r="41" spans="1:13" ht="16.5">
      <c r="A41" s="100">
        <v>39</v>
      </c>
      <c r="B41" s="100">
        <v>81040</v>
      </c>
      <c r="C41" s="112">
        <v>1.2</v>
      </c>
      <c r="D41" s="117" t="s">
        <v>1788</v>
      </c>
      <c r="E41" s="100" t="s">
        <v>333</v>
      </c>
      <c r="F41" s="116" t="s">
        <v>410</v>
      </c>
      <c r="G41" s="116" t="s">
        <v>411</v>
      </c>
      <c r="H41" s="116" t="s">
        <v>1790</v>
      </c>
      <c r="I41" s="102" t="s">
        <v>1793</v>
      </c>
      <c r="J41" s="102">
        <v>5</v>
      </c>
      <c r="K41" s="100"/>
      <c r="L41" s="102" t="s">
        <v>1823</v>
      </c>
      <c r="M41" s="100"/>
    </row>
    <row r="42" spans="1:13" ht="16.5">
      <c r="A42" s="100">
        <v>40</v>
      </c>
      <c r="B42" s="100">
        <v>81041</v>
      </c>
      <c r="C42" s="112">
        <v>1.2</v>
      </c>
      <c r="D42" s="117" t="s">
        <v>1788</v>
      </c>
      <c r="E42" s="100" t="s">
        <v>333</v>
      </c>
      <c r="F42" s="116" t="s">
        <v>412</v>
      </c>
      <c r="G42" s="116" t="s">
        <v>413</v>
      </c>
      <c r="H42" s="100" t="s">
        <v>1790</v>
      </c>
      <c r="I42" s="102" t="s">
        <v>1793</v>
      </c>
      <c r="J42" s="102">
        <v>5</v>
      </c>
      <c r="K42" s="100"/>
      <c r="L42" s="102" t="s">
        <v>1824</v>
      </c>
      <c r="M42" s="100"/>
    </row>
    <row r="43" spans="1:13" ht="16.5">
      <c r="A43" s="100">
        <v>41</v>
      </c>
      <c r="B43" s="100">
        <v>81042</v>
      </c>
      <c r="C43" s="112">
        <v>1.2</v>
      </c>
      <c r="D43" s="117" t="s">
        <v>1788</v>
      </c>
      <c r="E43" s="100" t="s">
        <v>333</v>
      </c>
      <c r="F43" s="116" t="s">
        <v>414</v>
      </c>
      <c r="G43" s="116" t="s">
        <v>415</v>
      </c>
      <c r="H43" s="102" t="s">
        <v>1805</v>
      </c>
      <c r="I43" s="102" t="s">
        <v>1793</v>
      </c>
      <c r="J43" s="102">
        <v>5</v>
      </c>
      <c r="K43" s="102"/>
      <c r="L43" s="102" t="s">
        <v>1825</v>
      </c>
      <c r="M43" s="100"/>
    </row>
    <row r="44" spans="1:13" ht="16.5">
      <c r="A44" s="100">
        <v>42</v>
      </c>
      <c r="B44" s="100">
        <v>81043</v>
      </c>
      <c r="C44" s="112">
        <v>1.2</v>
      </c>
      <c r="D44" s="117" t="s">
        <v>1788</v>
      </c>
      <c r="E44" s="100" t="s">
        <v>333</v>
      </c>
      <c r="F44" s="116" t="s">
        <v>416</v>
      </c>
      <c r="G44" s="118" t="s">
        <v>417</v>
      </c>
      <c r="H44" s="102" t="s">
        <v>1805</v>
      </c>
      <c r="I44" s="102" t="s">
        <v>1793</v>
      </c>
      <c r="J44" s="102">
        <v>5</v>
      </c>
      <c r="K44" s="102"/>
      <c r="L44" s="100"/>
      <c r="M44" s="100"/>
    </row>
    <row r="45" spans="1:13" ht="16.5">
      <c r="A45" s="100">
        <v>43</v>
      </c>
      <c r="B45" s="100">
        <v>81044</v>
      </c>
      <c r="C45" s="112">
        <v>1.2</v>
      </c>
      <c r="D45" s="117" t="s">
        <v>1788</v>
      </c>
      <c r="E45" s="100" t="s">
        <v>333</v>
      </c>
      <c r="F45" s="116" t="s">
        <v>418</v>
      </c>
      <c r="G45" s="116" t="s">
        <v>419</v>
      </c>
      <c r="H45" s="116" t="s">
        <v>120</v>
      </c>
      <c r="I45" s="102" t="s">
        <v>1793</v>
      </c>
      <c r="J45" s="102">
        <v>5</v>
      </c>
      <c r="K45" s="102" t="s">
        <v>1826</v>
      </c>
      <c r="L45" s="100"/>
      <c r="M45" s="100"/>
    </row>
    <row r="46" spans="1:13" ht="16.5">
      <c r="A46" s="100">
        <v>44</v>
      </c>
      <c r="B46" s="100">
        <v>81045</v>
      </c>
      <c r="C46" s="112">
        <v>1.2</v>
      </c>
      <c r="D46" s="117" t="s">
        <v>1788</v>
      </c>
      <c r="E46" s="100" t="s">
        <v>333</v>
      </c>
      <c r="F46" s="116" t="s">
        <v>420</v>
      </c>
      <c r="G46" s="116" t="s">
        <v>421</v>
      </c>
      <c r="H46" s="100"/>
      <c r="I46" s="102" t="s">
        <v>1796</v>
      </c>
      <c r="J46" s="102">
        <v>5</v>
      </c>
      <c r="K46" s="102"/>
      <c r="L46" s="102" t="s">
        <v>1827</v>
      </c>
      <c r="M46" s="100"/>
    </row>
    <row r="47" spans="1:13" ht="16.5">
      <c r="A47" s="100">
        <v>45</v>
      </c>
      <c r="B47" s="100">
        <v>81046</v>
      </c>
      <c r="C47" s="112">
        <v>1.2</v>
      </c>
      <c r="D47" s="117" t="s">
        <v>1788</v>
      </c>
      <c r="E47" s="100" t="s">
        <v>333</v>
      </c>
      <c r="F47" s="116" t="s">
        <v>422</v>
      </c>
      <c r="G47" s="116" t="s">
        <v>423</v>
      </c>
      <c r="H47" s="100" t="s">
        <v>1790</v>
      </c>
      <c r="I47" s="102" t="s">
        <v>1793</v>
      </c>
      <c r="J47" s="102">
        <v>5</v>
      </c>
      <c r="K47" s="100"/>
      <c r="L47" s="102" t="s">
        <v>1828</v>
      </c>
      <c r="M47" s="100"/>
    </row>
    <row r="48" spans="1:13" ht="16.5">
      <c r="A48" s="100">
        <v>46</v>
      </c>
      <c r="B48" s="100">
        <v>81047</v>
      </c>
      <c r="C48" s="112">
        <v>1.3</v>
      </c>
      <c r="D48" s="117"/>
      <c r="E48" s="100" t="s">
        <v>333</v>
      </c>
      <c r="F48" s="116" t="s">
        <v>424</v>
      </c>
      <c r="G48" s="118" t="s">
        <v>425</v>
      </c>
      <c r="H48" s="100"/>
      <c r="I48" s="102" t="s">
        <v>1793</v>
      </c>
      <c r="J48" s="102">
        <v>5</v>
      </c>
      <c r="K48" s="100"/>
      <c r="L48" s="102" t="s">
        <v>1829</v>
      </c>
      <c r="M48" s="100"/>
    </row>
    <row r="49" spans="1:13" ht="16.5">
      <c r="A49" s="100">
        <v>47</v>
      </c>
      <c r="B49" s="100">
        <v>81048</v>
      </c>
      <c r="C49" s="112">
        <v>1.4</v>
      </c>
      <c r="D49" s="123" t="s">
        <v>1788</v>
      </c>
      <c r="E49" s="100" t="s">
        <v>333</v>
      </c>
      <c r="F49" s="118" t="s">
        <v>426</v>
      </c>
      <c r="G49" s="116" t="s">
        <v>427</v>
      </c>
      <c r="H49" s="100"/>
      <c r="I49" s="102" t="s">
        <v>1793</v>
      </c>
      <c r="J49" s="102">
        <v>5</v>
      </c>
      <c r="K49" s="102" t="s">
        <v>1830</v>
      </c>
      <c r="L49" s="100"/>
      <c r="M49" s="100"/>
    </row>
    <row r="50" spans="1:13" ht="16.5">
      <c r="A50" s="100">
        <v>48</v>
      </c>
      <c r="B50" s="100">
        <v>81074</v>
      </c>
      <c r="C50" s="112">
        <v>1.6</v>
      </c>
      <c r="D50" s="117" t="s">
        <v>1788</v>
      </c>
      <c r="E50" s="102" t="s">
        <v>333</v>
      </c>
      <c r="F50" s="114" t="s">
        <v>428</v>
      </c>
      <c r="G50" s="114" t="s">
        <v>429</v>
      </c>
      <c r="H50" s="100"/>
      <c r="I50" s="102" t="s">
        <v>1793</v>
      </c>
      <c r="J50" s="100">
        <v>5</v>
      </c>
      <c r="K50" s="100"/>
      <c r="L50" s="102" t="s">
        <v>1831</v>
      </c>
      <c r="M50" s="100"/>
    </row>
    <row r="51" spans="1:13" ht="16.5">
      <c r="A51" s="100">
        <v>49</v>
      </c>
      <c r="B51" s="100">
        <v>81075</v>
      </c>
      <c r="C51" s="112">
        <v>1.6</v>
      </c>
      <c r="D51" s="117" t="s">
        <v>1788</v>
      </c>
      <c r="E51" s="102" t="s">
        <v>333</v>
      </c>
      <c r="F51" s="114" t="s">
        <v>430</v>
      </c>
      <c r="G51" s="114" t="s">
        <v>431</v>
      </c>
      <c r="H51" s="100"/>
      <c r="I51" s="102" t="s">
        <v>1793</v>
      </c>
      <c r="J51" s="100">
        <v>5</v>
      </c>
      <c r="K51" s="102" t="s">
        <v>1832</v>
      </c>
      <c r="L51" s="100"/>
      <c r="M51" s="100"/>
    </row>
    <row r="52" spans="1:13" ht="16.5">
      <c r="A52" s="100">
        <v>50</v>
      </c>
      <c r="B52" s="100">
        <v>81076</v>
      </c>
      <c r="C52" s="112">
        <v>1.6</v>
      </c>
      <c r="D52" s="117" t="s">
        <v>1788</v>
      </c>
      <c r="E52" s="102" t="s">
        <v>333</v>
      </c>
      <c r="F52" s="114" t="s">
        <v>432</v>
      </c>
      <c r="G52" s="114" t="s">
        <v>433</v>
      </c>
      <c r="H52" s="102" t="s">
        <v>1833</v>
      </c>
      <c r="I52" s="102" t="s">
        <v>1793</v>
      </c>
      <c r="J52" s="100">
        <v>5</v>
      </c>
      <c r="K52" s="100"/>
      <c r="L52" s="102" t="s">
        <v>1834</v>
      </c>
      <c r="M52" s="100"/>
    </row>
    <row r="53" spans="1:13" ht="16.5">
      <c r="A53" s="100">
        <v>51</v>
      </c>
      <c r="B53" s="100">
        <v>81077</v>
      </c>
      <c r="C53" s="112">
        <v>1.6</v>
      </c>
      <c r="D53" s="117" t="s">
        <v>1788</v>
      </c>
      <c r="E53" s="102" t="s">
        <v>333</v>
      </c>
      <c r="F53" s="114" t="s">
        <v>434</v>
      </c>
      <c r="G53" s="114" t="s">
        <v>435</v>
      </c>
      <c r="H53" s="100"/>
      <c r="I53" s="102" t="s">
        <v>1793</v>
      </c>
      <c r="J53" s="100">
        <v>5</v>
      </c>
      <c r="K53" s="100"/>
      <c r="L53" s="102" t="s">
        <v>1835</v>
      </c>
      <c r="M53" s="100"/>
    </row>
    <row r="54" spans="1:13" ht="16.5">
      <c r="A54" s="100">
        <v>52</v>
      </c>
      <c r="B54" s="100">
        <v>81078</v>
      </c>
      <c r="C54" s="112">
        <v>1.6</v>
      </c>
      <c r="D54" s="117" t="s">
        <v>1788</v>
      </c>
      <c r="E54" s="102" t="s">
        <v>333</v>
      </c>
      <c r="F54" s="102" t="s">
        <v>436</v>
      </c>
      <c r="G54" s="102" t="s">
        <v>437</v>
      </c>
      <c r="H54" s="100"/>
      <c r="I54" s="102" t="s">
        <v>1793</v>
      </c>
      <c r="J54" s="100">
        <v>5</v>
      </c>
      <c r="K54" s="100"/>
      <c r="L54" s="102" t="s">
        <v>1836</v>
      </c>
      <c r="M54" s="100"/>
    </row>
    <row r="55" spans="1:13" ht="16.5">
      <c r="A55" s="100">
        <v>53</v>
      </c>
      <c r="B55" s="119">
        <v>81096</v>
      </c>
      <c r="C55" s="112">
        <v>2</v>
      </c>
      <c r="D55" s="113" t="s">
        <v>1788</v>
      </c>
      <c r="E55" s="100" t="s">
        <v>333</v>
      </c>
      <c r="F55" s="102" t="s">
        <v>438</v>
      </c>
      <c r="G55" s="100" t="s">
        <v>439</v>
      </c>
      <c r="H55" s="102" t="s">
        <v>1790</v>
      </c>
      <c r="I55" s="102" t="s">
        <v>1793</v>
      </c>
      <c r="J55" s="100">
        <v>5</v>
      </c>
      <c r="K55" s="102" t="s">
        <v>1837</v>
      </c>
      <c r="L55" s="102" t="s">
        <v>1838</v>
      </c>
      <c r="M55" s="100"/>
    </row>
    <row r="56" spans="1:13" ht="16.5">
      <c r="A56" s="100">
        <v>54</v>
      </c>
      <c r="B56" s="100">
        <v>81097</v>
      </c>
      <c r="C56" s="112">
        <v>2</v>
      </c>
      <c r="D56" s="113" t="s">
        <v>1788</v>
      </c>
      <c r="E56" s="100" t="s">
        <v>333</v>
      </c>
      <c r="F56" s="100" t="s">
        <v>440</v>
      </c>
      <c r="G56" s="100" t="s">
        <v>441</v>
      </c>
      <c r="H56" s="102" t="s">
        <v>120</v>
      </c>
      <c r="I56" s="102" t="s">
        <v>1793</v>
      </c>
      <c r="J56" s="100">
        <v>5</v>
      </c>
      <c r="K56" s="102" t="s">
        <v>1839</v>
      </c>
      <c r="L56" s="100"/>
      <c r="M56" s="100"/>
    </row>
    <row r="57" spans="1:13" ht="16.5">
      <c r="A57" s="100">
        <v>55</v>
      </c>
      <c r="B57" s="100">
        <v>81098</v>
      </c>
      <c r="C57" s="112">
        <v>2</v>
      </c>
      <c r="D57" s="113" t="s">
        <v>1788</v>
      </c>
      <c r="E57" s="100" t="s">
        <v>333</v>
      </c>
      <c r="F57" s="102" t="s">
        <v>442</v>
      </c>
      <c r="G57" s="102" t="s">
        <v>443</v>
      </c>
      <c r="H57" s="102" t="s">
        <v>1833</v>
      </c>
      <c r="I57" s="102" t="s">
        <v>1793</v>
      </c>
      <c r="J57" s="100">
        <v>5</v>
      </c>
      <c r="K57" s="100"/>
      <c r="L57" s="100"/>
      <c r="M57" s="100"/>
    </row>
    <row r="58" spans="1:13" ht="16.5">
      <c r="A58" s="100">
        <v>56</v>
      </c>
      <c r="B58" s="100">
        <v>81099</v>
      </c>
      <c r="C58" s="112">
        <v>2</v>
      </c>
      <c r="D58" s="113" t="s">
        <v>1788</v>
      </c>
      <c r="E58" s="100" t="s">
        <v>333</v>
      </c>
      <c r="F58" s="102" t="s">
        <v>444</v>
      </c>
      <c r="G58" s="100" t="s">
        <v>445</v>
      </c>
      <c r="H58" s="100"/>
      <c r="I58" s="102" t="s">
        <v>1796</v>
      </c>
      <c r="J58" s="100">
        <v>5</v>
      </c>
      <c r="K58" s="102" t="s">
        <v>1840</v>
      </c>
      <c r="L58" s="100"/>
      <c r="M58" s="100"/>
    </row>
    <row r="59" spans="1:13" ht="16.5">
      <c r="A59" s="100">
        <v>57</v>
      </c>
      <c r="B59" s="100">
        <v>81100</v>
      </c>
      <c r="C59" s="112">
        <v>2</v>
      </c>
      <c r="D59" s="113" t="s">
        <v>1788</v>
      </c>
      <c r="E59" s="100" t="s">
        <v>333</v>
      </c>
      <c r="F59" s="102" t="s">
        <v>446</v>
      </c>
      <c r="G59" s="100" t="s">
        <v>447</v>
      </c>
      <c r="H59" s="100"/>
      <c r="I59" s="102" t="s">
        <v>1791</v>
      </c>
      <c r="J59" s="100">
        <v>5</v>
      </c>
      <c r="K59" s="102" t="s">
        <v>1841</v>
      </c>
      <c r="L59" s="100"/>
      <c r="M59" s="100"/>
    </row>
    <row r="60" spans="1:13" ht="16.5">
      <c r="A60" s="100">
        <v>58</v>
      </c>
      <c r="B60" s="100">
        <v>81104</v>
      </c>
      <c r="C60" s="112">
        <v>2</v>
      </c>
      <c r="D60" s="113" t="s">
        <v>1788</v>
      </c>
      <c r="E60" s="100" t="s">
        <v>333</v>
      </c>
      <c r="F60" s="102" t="s">
        <v>448</v>
      </c>
      <c r="G60" s="100" t="s">
        <v>449</v>
      </c>
      <c r="H60" s="102" t="s">
        <v>120</v>
      </c>
      <c r="I60" s="102" t="s">
        <v>1793</v>
      </c>
      <c r="J60" s="100">
        <v>5</v>
      </c>
      <c r="K60" s="102" t="s">
        <v>1842</v>
      </c>
      <c r="L60" s="102" t="s">
        <v>1843</v>
      </c>
      <c r="M60" s="100"/>
    </row>
    <row r="61" spans="1:13" ht="49.5">
      <c r="A61" s="100">
        <v>59</v>
      </c>
      <c r="B61" s="100">
        <v>81105</v>
      </c>
      <c r="C61" s="124" t="s">
        <v>1844</v>
      </c>
      <c r="D61" s="113" t="s">
        <v>1788</v>
      </c>
      <c r="E61" s="100" t="s">
        <v>333</v>
      </c>
      <c r="F61" s="102" t="s">
        <v>450</v>
      </c>
      <c r="G61" s="102" t="s">
        <v>451</v>
      </c>
      <c r="H61" s="102" t="s">
        <v>1790</v>
      </c>
      <c r="I61" s="102" t="s">
        <v>1793</v>
      </c>
      <c r="J61" s="100">
        <v>5</v>
      </c>
      <c r="K61" s="313" t="s">
        <v>1845</v>
      </c>
      <c r="L61" s="102" t="s">
        <v>1846</v>
      </c>
      <c r="M61" s="100"/>
    </row>
    <row r="62" spans="1:13" ht="16.5">
      <c r="A62" s="100">
        <v>60</v>
      </c>
      <c r="B62" s="100">
        <v>81106</v>
      </c>
      <c r="C62" s="112">
        <v>2</v>
      </c>
      <c r="D62" s="113" t="s">
        <v>1788</v>
      </c>
      <c r="E62" s="100" t="s">
        <v>333</v>
      </c>
      <c r="F62" s="102" t="s">
        <v>452</v>
      </c>
      <c r="G62" s="102" t="s">
        <v>453</v>
      </c>
      <c r="H62" s="102" t="s">
        <v>1790</v>
      </c>
      <c r="I62" s="102" t="s">
        <v>1793</v>
      </c>
      <c r="J62" s="100">
        <v>5</v>
      </c>
      <c r="K62" s="102" t="s">
        <v>1847</v>
      </c>
      <c r="L62" s="102" t="s">
        <v>1848</v>
      </c>
      <c r="M62" s="100"/>
    </row>
    <row r="63" spans="1:13" ht="16.5">
      <c r="A63" s="100">
        <v>61</v>
      </c>
      <c r="B63" s="100">
        <v>81108</v>
      </c>
      <c r="C63" s="112">
        <v>2</v>
      </c>
      <c r="D63" s="113" t="s">
        <v>1788</v>
      </c>
      <c r="E63" s="100" t="s">
        <v>333</v>
      </c>
      <c r="F63" s="100" t="s">
        <v>454</v>
      </c>
      <c r="G63" s="100" t="s">
        <v>455</v>
      </c>
      <c r="H63" s="102" t="s">
        <v>1790</v>
      </c>
      <c r="I63" s="102" t="s">
        <v>1793</v>
      </c>
      <c r="J63" s="100">
        <v>5</v>
      </c>
      <c r="K63" s="102" t="s">
        <v>1849</v>
      </c>
      <c r="L63" s="102" t="s">
        <v>1850</v>
      </c>
      <c r="M63" s="100"/>
    </row>
    <row r="64" spans="1:13" ht="16.5">
      <c r="A64" s="100">
        <v>62</v>
      </c>
      <c r="B64" s="100">
        <v>81109</v>
      </c>
      <c r="C64" s="112">
        <v>2</v>
      </c>
      <c r="D64" s="113" t="s">
        <v>1788</v>
      </c>
      <c r="E64" s="100" t="s">
        <v>333</v>
      </c>
      <c r="F64" s="102" t="s">
        <v>456</v>
      </c>
      <c r="G64" s="100" t="s">
        <v>457</v>
      </c>
      <c r="H64" s="102" t="s">
        <v>120</v>
      </c>
      <c r="I64" s="102" t="s">
        <v>1793</v>
      </c>
      <c r="J64" s="100">
        <v>5</v>
      </c>
      <c r="K64" s="102" t="s">
        <v>1851</v>
      </c>
      <c r="L64" s="102"/>
      <c r="M64" s="100"/>
    </row>
    <row r="65" spans="1:13" ht="16.5">
      <c r="A65" s="100">
        <v>63</v>
      </c>
      <c r="B65" s="100">
        <v>81111</v>
      </c>
      <c r="C65" s="112">
        <v>2</v>
      </c>
      <c r="D65" s="113" t="s">
        <v>1788</v>
      </c>
      <c r="E65" s="100" t="s">
        <v>333</v>
      </c>
      <c r="F65" s="102" t="s">
        <v>458</v>
      </c>
      <c r="G65" s="102" t="s">
        <v>459</v>
      </c>
      <c r="H65" s="102" t="s">
        <v>1790</v>
      </c>
      <c r="I65" s="102" t="s">
        <v>1793</v>
      </c>
      <c r="J65" s="100">
        <v>5</v>
      </c>
      <c r="K65" s="100"/>
      <c r="L65" s="102" t="s">
        <v>1852</v>
      </c>
      <c r="M65" s="100"/>
    </row>
    <row r="66" spans="1:13" ht="16.5">
      <c r="A66" s="100">
        <v>64</v>
      </c>
      <c r="B66" s="100">
        <v>81112</v>
      </c>
      <c r="C66" s="112">
        <v>2</v>
      </c>
      <c r="D66" s="113" t="s">
        <v>1788</v>
      </c>
      <c r="E66" s="100" t="s">
        <v>333</v>
      </c>
      <c r="F66" s="100" t="s">
        <v>460</v>
      </c>
      <c r="G66" s="100" t="s">
        <v>461</v>
      </c>
      <c r="H66" s="102" t="s">
        <v>120</v>
      </c>
      <c r="I66" s="102" t="s">
        <v>1793</v>
      </c>
      <c r="J66" s="100">
        <v>5</v>
      </c>
      <c r="K66" s="102" t="s">
        <v>1853</v>
      </c>
      <c r="L66" s="102" t="s">
        <v>1854</v>
      </c>
      <c r="M66" s="100"/>
    </row>
    <row r="67" spans="1:13" ht="16.5">
      <c r="A67" s="100">
        <v>65</v>
      </c>
      <c r="B67" s="100">
        <v>81113</v>
      </c>
      <c r="C67" s="112">
        <v>2</v>
      </c>
      <c r="D67" s="113" t="s">
        <v>1788</v>
      </c>
      <c r="E67" s="100" t="s">
        <v>333</v>
      </c>
      <c r="F67" s="100" t="s">
        <v>462</v>
      </c>
      <c r="G67" s="102" t="s">
        <v>463</v>
      </c>
      <c r="H67" s="102" t="s">
        <v>120</v>
      </c>
      <c r="I67" s="102" t="s">
        <v>1793</v>
      </c>
      <c r="J67" s="100">
        <v>5</v>
      </c>
      <c r="K67" s="102" t="s">
        <v>1855</v>
      </c>
      <c r="L67" s="100"/>
      <c r="M67" s="100"/>
    </row>
    <row r="68" spans="1:13" ht="16.5">
      <c r="A68" s="100">
        <v>66</v>
      </c>
      <c r="B68" s="100">
        <v>81114</v>
      </c>
      <c r="C68" s="112">
        <v>2</v>
      </c>
      <c r="D68" s="113" t="s">
        <v>1788</v>
      </c>
      <c r="E68" s="100" t="s">
        <v>333</v>
      </c>
      <c r="F68" s="102" t="s">
        <v>464</v>
      </c>
      <c r="G68" s="102" t="s">
        <v>465</v>
      </c>
      <c r="H68" s="102" t="s">
        <v>1790</v>
      </c>
      <c r="I68" s="102" t="s">
        <v>1793</v>
      </c>
      <c r="J68" s="100">
        <v>5</v>
      </c>
      <c r="K68" s="100"/>
      <c r="L68" s="100"/>
      <c r="M68" s="100"/>
    </row>
    <row r="69" spans="1:13" ht="16.5">
      <c r="A69" s="100">
        <v>67</v>
      </c>
      <c r="B69" s="100">
        <v>81115</v>
      </c>
      <c r="C69" s="112">
        <v>2</v>
      </c>
      <c r="D69" s="113" t="s">
        <v>1788</v>
      </c>
      <c r="E69" s="100" t="s">
        <v>333</v>
      </c>
      <c r="F69" s="100" t="s">
        <v>466</v>
      </c>
      <c r="G69" s="102" t="s">
        <v>467</v>
      </c>
      <c r="H69" s="102" t="s">
        <v>120</v>
      </c>
      <c r="I69" s="102" t="s">
        <v>1793</v>
      </c>
      <c r="J69" s="100">
        <v>5</v>
      </c>
      <c r="K69" s="102" t="s">
        <v>1856</v>
      </c>
      <c r="L69" s="100"/>
      <c r="M69" s="100"/>
    </row>
    <row r="70" spans="1:13" ht="16.5">
      <c r="A70" s="100">
        <v>68</v>
      </c>
      <c r="B70" s="100">
        <v>81116</v>
      </c>
      <c r="C70" s="112">
        <v>2</v>
      </c>
      <c r="D70" s="113" t="s">
        <v>1788</v>
      </c>
      <c r="E70" s="100" t="s">
        <v>333</v>
      </c>
      <c r="F70" s="102" t="s">
        <v>468</v>
      </c>
      <c r="G70" s="102" t="s">
        <v>469</v>
      </c>
      <c r="H70" s="102" t="s">
        <v>120</v>
      </c>
      <c r="I70" s="102" t="s">
        <v>1793</v>
      </c>
      <c r="J70" s="100">
        <v>5</v>
      </c>
      <c r="K70" s="102" t="s">
        <v>1857</v>
      </c>
      <c r="L70" s="100"/>
      <c r="M70" s="100"/>
    </row>
    <row r="71" spans="1:13" ht="16.5">
      <c r="A71" s="100">
        <v>69</v>
      </c>
      <c r="B71" s="100">
        <v>81117</v>
      </c>
      <c r="C71" s="112">
        <v>2</v>
      </c>
      <c r="D71" s="113" t="s">
        <v>1788</v>
      </c>
      <c r="E71" s="100" t="s">
        <v>333</v>
      </c>
      <c r="F71" s="102" t="s">
        <v>470</v>
      </c>
      <c r="G71" s="102" t="s">
        <v>471</v>
      </c>
      <c r="H71" s="102" t="s">
        <v>120</v>
      </c>
      <c r="I71" s="102" t="s">
        <v>1793</v>
      </c>
      <c r="J71" s="100">
        <v>5</v>
      </c>
      <c r="K71" s="102" t="s">
        <v>1858</v>
      </c>
      <c r="L71" s="102" t="s">
        <v>1859</v>
      </c>
      <c r="M71" s="100"/>
    </row>
    <row r="72" spans="1:13" ht="16.5">
      <c r="A72" s="100">
        <v>70</v>
      </c>
      <c r="B72" s="100">
        <v>81118</v>
      </c>
      <c r="C72" s="112">
        <v>2</v>
      </c>
      <c r="D72" s="113" t="s">
        <v>1788</v>
      </c>
      <c r="E72" s="100" t="s">
        <v>333</v>
      </c>
      <c r="F72" s="102" t="s">
        <v>472</v>
      </c>
      <c r="G72" s="102" t="s">
        <v>473</v>
      </c>
      <c r="H72" s="102" t="s">
        <v>120</v>
      </c>
      <c r="I72" s="102" t="s">
        <v>1793</v>
      </c>
      <c r="J72" s="100">
        <v>5</v>
      </c>
      <c r="K72" s="102" t="s">
        <v>1860</v>
      </c>
      <c r="L72" s="102" t="s">
        <v>1861</v>
      </c>
      <c r="M72" s="100"/>
    </row>
    <row r="73" spans="1:13" ht="16.5">
      <c r="A73" s="100">
        <v>71</v>
      </c>
      <c r="B73" s="100">
        <v>81119</v>
      </c>
      <c r="C73" s="112">
        <v>2</v>
      </c>
      <c r="D73" s="113" t="s">
        <v>1788</v>
      </c>
      <c r="E73" s="100" t="s">
        <v>333</v>
      </c>
      <c r="F73" s="100" t="s">
        <v>474</v>
      </c>
      <c r="G73" s="100" t="s">
        <v>475</v>
      </c>
      <c r="H73" s="102" t="s">
        <v>120</v>
      </c>
      <c r="I73" s="102" t="s">
        <v>1793</v>
      </c>
      <c r="J73" s="100">
        <v>5</v>
      </c>
      <c r="K73" s="102" t="s">
        <v>1862</v>
      </c>
      <c r="L73" s="100"/>
      <c r="M73" s="100"/>
    </row>
    <row r="74" spans="1:13" ht="33">
      <c r="A74" s="100">
        <v>72</v>
      </c>
      <c r="B74" s="100">
        <v>81120</v>
      </c>
      <c r="C74" s="112">
        <v>2</v>
      </c>
      <c r="D74" s="113" t="s">
        <v>1788</v>
      </c>
      <c r="E74" s="100" t="s">
        <v>333</v>
      </c>
      <c r="F74" s="102" t="s">
        <v>476</v>
      </c>
      <c r="G74" s="102" t="s">
        <v>477</v>
      </c>
      <c r="H74" s="100" t="s">
        <v>1805</v>
      </c>
      <c r="I74" s="102" t="s">
        <v>1796</v>
      </c>
      <c r="J74" s="100">
        <v>5</v>
      </c>
      <c r="K74" s="125" t="s">
        <v>1863</v>
      </c>
      <c r="L74" s="102" t="s">
        <v>1864</v>
      </c>
      <c r="M74" s="100"/>
    </row>
    <row r="75" spans="1:13" ht="16.5">
      <c r="A75" s="100">
        <v>73</v>
      </c>
      <c r="B75" s="100">
        <v>81121</v>
      </c>
      <c r="C75" s="112">
        <v>2</v>
      </c>
      <c r="D75" s="113" t="s">
        <v>1788</v>
      </c>
      <c r="E75" s="100" t="s">
        <v>333</v>
      </c>
      <c r="F75" s="102" t="s">
        <v>478</v>
      </c>
      <c r="G75" s="100" t="s">
        <v>479</v>
      </c>
      <c r="H75" s="102"/>
      <c r="I75" s="102" t="s">
        <v>1793</v>
      </c>
      <c r="J75" s="100">
        <v>5</v>
      </c>
      <c r="K75" s="125" t="s">
        <v>1865</v>
      </c>
      <c r="L75" s="100"/>
      <c r="M75" s="100"/>
    </row>
    <row r="76" spans="1:13" ht="16.5">
      <c r="A76" s="100">
        <v>74</v>
      </c>
      <c r="B76" s="100">
        <v>81122</v>
      </c>
      <c r="C76" s="112">
        <v>2</v>
      </c>
      <c r="D76" s="113" t="s">
        <v>1788</v>
      </c>
      <c r="E76" s="100" t="s">
        <v>333</v>
      </c>
      <c r="F76" s="102" t="s">
        <v>480</v>
      </c>
      <c r="G76" s="102" t="s">
        <v>481</v>
      </c>
      <c r="H76" s="100"/>
      <c r="I76" s="102" t="s">
        <v>1793</v>
      </c>
      <c r="J76" s="100">
        <v>5</v>
      </c>
      <c r="K76" s="102" t="s">
        <v>1866</v>
      </c>
      <c r="L76" s="100"/>
      <c r="M76" s="100"/>
    </row>
    <row r="77" spans="1:13" ht="16.5">
      <c r="A77" s="100">
        <v>75</v>
      </c>
      <c r="B77" s="100">
        <v>81123</v>
      </c>
      <c r="C77" s="112">
        <v>2</v>
      </c>
      <c r="D77" s="113" t="s">
        <v>1788</v>
      </c>
      <c r="E77" s="100" t="s">
        <v>333</v>
      </c>
      <c r="F77" s="102" t="s">
        <v>482</v>
      </c>
      <c r="G77" s="100" t="s">
        <v>483</v>
      </c>
      <c r="H77" s="100"/>
      <c r="I77" s="102" t="s">
        <v>1793</v>
      </c>
      <c r="J77" s="100">
        <v>5</v>
      </c>
      <c r="K77" s="100"/>
      <c r="L77" s="100"/>
      <c r="M77" s="100"/>
    </row>
    <row r="78" spans="1:13" ht="16.5">
      <c r="A78" s="100">
        <v>76</v>
      </c>
      <c r="B78" s="100">
        <v>81124</v>
      </c>
      <c r="C78" s="112">
        <v>2</v>
      </c>
      <c r="D78" s="113" t="s">
        <v>1788</v>
      </c>
      <c r="E78" s="100" t="s">
        <v>333</v>
      </c>
      <c r="F78" s="102" t="s">
        <v>484</v>
      </c>
      <c r="G78" s="102" t="s">
        <v>485</v>
      </c>
      <c r="H78" s="102" t="s">
        <v>1790</v>
      </c>
      <c r="I78" s="102" t="s">
        <v>1793</v>
      </c>
      <c r="J78" s="100">
        <v>5</v>
      </c>
      <c r="K78" s="100"/>
      <c r="L78" s="100"/>
      <c r="M78" s="100"/>
    </row>
    <row r="79" spans="1:13" ht="16.5">
      <c r="A79" s="100">
        <v>77</v>
      </c>
      <c r="B79" s="100">
        <v>81125</v>
      </c>
      <c r="C79" s="112">
        <v>2</v>
      </c>
      <c r="D79" s="113" t="s">
        <v>1788</v>
      </c>
      <c r="E79" s="100" t="s">
        <v>333</v>
      </c>
      <c r="F79" s="102" t="s">
        <v>1867</v>
      </c>
      <c r="G79" s="100" t="s">
        <v>487</v>
      </c>
      <c r="H79" s="102" t="s">
        <v>1790</v>
      </c>
      <c r="I79" s="102" t="s">
        <v>1793</v>
      </c>
      <c r="J79" s="100">
        <v>5</v>
      </c>
      <c r="K79" s="100"/>
      <c r="L79" s="100"/>
      <c r="M79" s="100"/>
    </row>
    <row r="80" spans="1:13" ht="16.5">
      <c r="A80" s="100">
        <v>78</v>
      </c>
      <c r="B80" s="100">
        <v>81130</v>
      </c>
      <c r="C80" s="112">
        <v>2</v>
      </c>
      <c r="D80" s="113" t="s">
        <v>1788</v>
      </c>
      <c r="E80" s="100" t="s">
        <v>333</v>
      </c>
      <c r="F80" s="102" t="s">
        <v>488</v>
      </c>
      <c r="G80" s="100" t="s">
        <v>489</v>
      </c>
      <c r="H80" s="102" t="s">
        <v>1790</v>
      </c>
      <c r="I80" s="102" t="s">
        <v>1793</v>
      </c>
      <c r="J80" s="100">
        <v>5</v>
      </c>
      <c r="K80" s="100"/>
      <c r="L80" s="100"/>
      <c r="M80" s="100"/>
    </row>
    <row r="81" spans="1:13" ht="16.5">
      <c r="A81" s="100">
        <v>79</v>
      </c>
      <c r="B81" s="126">
        <v>81141</v>
      </c>
      <c r="C81" s="112">
        <v>2.1</v>
      </c>
      <c r="D81" s="122" t="s">
        <v>1788</v>
      </c>
      <c r="E81" s="100" t="s">
        <v>333</v>
      </c>
      <c r="F81" s="102" t="s">
        <v>490</v>
      </c>
      <c r="G81" s="102" t="s">
        <v>1868</v>
      </c>
      <c r="H81" s="102" t="s">
        <v>1869</v>
      </c>
      <c r="I81" s="102" t="s">
        <v>1793</v>
      </c>
      <c r="J81" s="100">
        <v>5</v>
      </c>
      <c r="K81" s="100"/>
      <c r="L81" s="102" t="s">
        <v>1870</v>
      </c>
      <c r="M81" s="100"/>
    </row>
    <row r="82" spans="1:13" ht="16.5">
      <c r="A82" s="100">
        <v>80</v>
      </c>
      <c r="B82" s="126">
        <v>81142</v>
      </c>
      <c r="C82" s="112">
        <v>2.1</v>
      </c>
      <c r="D82" s="122" t="s">
        <v>1788</v>
      </c>
      <c r="E82" s="100" t="s">
        <v>333</v>
      </c>
      <c r="F82" s="102" t="s">
        <v>492</v>
      </c>
      <c r="G82" s="100" t="s">
        <v>493</v>
      </c>
      <c r="H82" s="102" t="s">
        <v>1869</v>
      </c>
      <c r="I82" s="102" t="s">
        <v>1793</v>
      </c>
      <c r="J82" s="100">
        <v>5</v>
      </c>
      <c r="K82" s="100"/>
      <c r="L82" s="100"/>
      <c r="M82" s="100"/>
    </row>
    <row r="83" spans="1:13" ht="16.5">
      <c r="A83" s="100">
        <v>81</v>
      </c>
      <c r="B83" s="100">
        <v>81150</v>
      </c>
      <c r="C83" s="112">
        <v>2.1</v>
      </c>
      <c r="D83" s="122" t="s">
        <v>1788</v>
      </c>
      <c r="E83" s="100" t="s">
        <v>333</v>
      </c>
      <c r="F83" s="102" t="s">
        <v>494</v>
      </c>
      <c r="G83" s="100" t="s">
        <v>495</v>
      </c>
      <c r="H83" s="102" t="s">
        <v>120</v>
      </c>
      <c r="I83" s="102" t="s">
        <v>1793</v>
      </c>
      <c r="J83" s="100">
        <v>5</v>
      </c>
      <c r="K83" s="102" t="s">
        <v>1871</v>
      </c>
      <c r="L83" s="100"/>
      <c r="M83" s="100"/>
    </row>
    <row r="84" spans="1:13" ht="16.5">
      <c r="A84" s="100">
        <v>82</v>
      </c>
      <c r="B84" s="100">
        <v>81151</v>
      </c>
      <c r="C84" s="112">
        <v>2.1</v>
      </c>
      <c r="D84" s="122" t="s">
        <v>1788</v>
      </c>
      <c r="E84" s="100" t="s">
        <v>333</v>
      </c>
      <c r="F84" s="102" t="s">
        <v>496</v>
      </c>
      <c r="G84" s="100" t="s">
        <v>497</v>
      </c>
      <c r="H84" s="102" t="s">
        <v>120</v>
      </c>
      <c r="I84" s="102" t="s">
        <v>1793</v>
      </c>
      <c r="J84" s="100">
        <v>5</v>
      </c>
      <c r="K84" s="102" t="s">
        <v>1872</v>
      </c>
      <c r="L84" s="100"/>
      <c r="M84" s="100"/>
    </row>
    <row r="85" spans="1:13" ht="16.5">
      <c r="A85" s="100">
        <v>83</v>
      </c>
      <c r="B85" s="100">
        <v>81152</v>
      </c>
      <c r="C85" s="112">
        <v>2.1</v>
      </c>
      <c r="D85" s="122" t="s">
        <v>1788</v>
      </c>
      <c r="E85" s="100" t="s">
        <v>333</v>
      </c>
      <c r="F85" s="102" t="s">
        <v>498</v>
      </c>
      <c r="G85" s="100" t="s">
        <v>499</v>
      </c>
      <c r="H85" s="102" t="s">
        <v>1790</v>
      </c>
      <c r="I85" s="102" t="s">
        <v>1793</v>
      </c>
      <c r="J85" s="100">
        <v>5</v>
      </c>
      <c r="K85" s="617" t="s">
        <v>1873</v>
      </c>
      <c r="L85" s="100"/>
      <c r="M85" s="100"/>
    </row>
    <row r="86" spans="1:13" ht="16.5">
      <c r="A86" s="100">
        <v>84</v>
      </c>
      <c r="B86" s="100">
        <v>81153</v>
      </c>
      <c r="C86" s="112">
        <v>2.1</v>
      </c>
      <c r="D86" s="122" t="s">
        <v>1788</v>
      </c>
      <c r="E86" s="100" t="s">
        <v>333</v>
      </c>
      <c r="F86" s="102" t="s">
        <v>500</v>
      </c>
      <c r="G86" s="100" t="s">
        <v>501</v>
      </c>
      <c r="H86" s="102" t="s">
        <v>1790</v>
      </c>
      <c r="I86" s="102" t="s">
        <v>1793</v>
      </c>
      <c r="J86" s="100">
        <v>5</v>
      </c>
      <c r="K86" s="490"/>
      <c r="L86" s="102" t="s">
        <v>1874</v>
      </c>
      <c r="M86" s="100"/>
    </row>
    <row r="87" spans="1:13" ht="16.5">
      <c r="A87" s="100">
        <v>85</v>
      </c>
      <c r="B87" s="100">
        <v>81154</v>
      </c>
      <c r="C87" s="112">
        <v>2.1</v>
      </c>
      <c r="D87" s="122" t="s">
        <v>1788</v>
      </c>
      <c r="E87" s="100" t="s">
        <v>333</v>
      </c>
      <c r="F87" s="100" t="s">
        <v>502</v>
      </c>
      <c r="G87" s="100" t="s">
        <v>503</v>
      </c>
      <c r="H87" s="102" t="s">
        <v>1790</v>
      </c>
      <c r="I87" s="102" t="s">
        <v>1793</v>
      </c>
      <c r="J87" s="100">
        <v>5</v>
      </c>
      <c r="K87" s="490"/>
      <c r="L87" s="100"/>
      <c r="M87" s="100"/>
    </row>
    <row r="88" spans="1:13" ht="16.5">
      <c r="A88" s="100">
        <v>86</v>
      </c>
      <c r="B88" s="100">
        <v>81155</v>
      </c>
      <c r="C88" s="112">
        <v>2.1</v>
      </c>
      <c r="D88" s="122" t="s">
        <v>1788</v>
      </c>
      <c r="E88" s="100" t="s">
        <v>333</v>
      </c>
      <c r="F88" s="100" t="s">
        <v>504</v>
      </c>
      <c r="G88" s="100" t="s">
        <v>505</v>
      </c>
      <c r="H88" s="102" t="s">
        <v>1790</v>
      </c>
      <c r="I88" s="102" t="s">
        <v>1793</v>
      </c>
      <c r="J88" s="100">
        <v>5</v>
      </c>
      <c r="K88" s="490"/>
      <c r="L88" s="100"/>
      <c r="M88" s="100"/>
    </row>
    <row r="89" spans="1:13" ht="16.5">
      <c r="A89" s="100">
        <v>87</v>
      </c>
      <c r="B89" s="100">
        <v>81156</v>
      </c>
      <c r="C89" s="112">
        <v>2.1</v>
      </c>
      <c r="D89" s="122" t="s">
        <v>1788</v>
      </c>
      <c r="E89" s="100" t="s">
        <v>333</v>
      </c>
      <c r="F89" s="102" t="s">
        <v>506</v>
      </c>
      <c r="G89" s="100" t="s">
        <v>507</v>
      </c>
      <c r="H89" s="102" t="s">
        <v>1790</v>
      </c>
      <c r="I89" s="102" t="s">
        <v>1793</v>
      </c>
      <c r="J89" s="100">
        <v>5</v>
      </c>
      <c r="K89" s="490"/>
      <c r="L89" s="102" t="s">
        <v>1875</v>
      </c>
      <c r="M89" s="100"/>
    </row>
    <row r="90" spans="1:13" ht="16.5">
      <c r="A90" s="100">
        <v>88</v>
      </c>
      <c r="B90" s="100">
        <v>81157</v>
      </c>
      <c r="C90" s="112">
        <v>2.1</v>
      </c>
      <c r="D90" s="122" t="s">
        <v>1788</v>
      </c>
      <c r="E90" s="100" t="s">
        <v>333</v>
      </c>
      <c r="F90" s="102" t="s">
        <v>508</v>
      </c>
      <c r="G90" s="100" t="s">
        <v>509</v>
      </c>
      <c r="H90" s="102" t="s">
        <v>120</v>
      </c>
      <c r="I90" s="102" t="s">
        <v>1793</v>
      </c>
      <c r="J90" s="100">
        <v>5</v>
      </c>
      <c r="K90" s="102" t="s">
        <v>1876</v>
      </c>
      <c r="L90" s="102" t="s">
        <v>1877</v>
      </c>
      <c r="M90" s="100"/>
    </row>
    <row r="91" spans="1:13" ht="16.5">
      <c r="A91" s="100">
        <v>89</v>
      </c>
      <c r="B91" s="100">
        <v>81158</v>
      </c>
      <c r="C91" s="112">
        <v>2.1</v>
      </c>
      <c r="D91" s="122" t="s">
        <v>1788</v>
      </c>
      <c r="E91" s="100" t="s">
        <v>333</v>
      </c>
      <c r="F91" s="102" t="s">
        <v>510</v>
      </c>
      <c r="G91" s="100" t="s">
        <v>511</v>
      </c>
      <c r="H91" s="102" t="s">
        <v>120</v>
      </c>
      <c r="I91" s="102" t="s">
        <v>1793</v>
      </c>
      <c r="J91" s="100">
        <v>5</v>
      </c>
      <c r="K91" s="102" t="s">
        <v>1878</v>
      </c>
      <c r="L91" s="100"/>
      <c r="M91" s="100"/>
    </row>
    <row r="92" spans="1:13" ht="16.5">
      <c r="A92" s="100">
        <v>90</v>
      </c>
      <c r="B92" s="100">
        <v>81159</v>
      </c>
      <c r="C92" s="112">
        <v>2.1</v>
      </c>
      <c r="D92" s="122" t="s">
        <v>1788</v>
      </c>
      <c r="E92" s="100" t="s">
        <v>333</v>
      </c>
      <c r="F92" s="102" t="s">
        <v>512</v>
      </c>
      <c r="G92" s="100" t="s">
        <v>513</v>
      </c>
      <c r="H92" s="102"/>
      <c r="I92" s="102" t="s">
        <v>1793</v>
      </c>
      <c r="J92" s="100">
        <v>5</v>
      </c>
      <c r="K92" s="102" t="s">
        <v>1879</v>
      </c>
      <c r="L92" s="102" t="s">
        <v>1880</v>
      </c>
      <c r="M92" s="100"/>
    </row>
    <row r="93" spans="1:13" ht="16.5">
      <c r="A93" s="100">
        <v>91</v>
      </c>
      <c r="B93" s="100">
        <v>81160</v>
      </c>
      <c r="C93" s="112">
        <v>2.1</v>
      </c>
      <c r="D93" s="122" t="s">
        <v>1788</v>
      </c>
      <c r="E93" s="100" t="s">
        <v>333</v>
      </c>
      <c r="F93" s="102" t="s">
        <v>514</v>
      </c>
      <c r="G93" s="100" t="s">
        <v>515</v>
      </c>
      <c r="H93" s="102" t="s">
        <v>120</v>
      </c>
      <c r="I93" s="102" t="s">
        <v>1793</v>
      </c>
      <c r="J93" s="100">
        <v>5</v>
      </c>
      <c r="K93" s="102" t="s">
        <v>1881</v>
      </c>
      <c r="L93" s="100"/>
      <c r="M93" s="100"/>
    </row>
    <row r="94" spans="1:13" ht="16.5">
      <c r="A94" s="100">
        <v>92</v>
      </c>
      <c r="B94" s="100">
        <v>81161</v>
      </c>
      <c r="C94" s="112">
        <v>2.1</v>
      </c>
      <c r="D94" s="122" t="s">
        <v>1788</v>
      </c>
      <c r="E94" s="100" t="s">
        <v>333</v>
      </c>
      <c r="F94" s="102" t="s">
        <v>516</v>
      </c>
      <c r="G94" s="100" t="s">
        <v>517</v>
      </c>
      <c r="H94" s="102" t="s">
        <v>1790</v>
      </c>
      <c r="I94" s="102" t="s">
        <v>1793</v>
      </c>
      <c r="J94" s="100">
        <v>5</v>
      </c>
      <c r="K94" s="102" t="s">
        <v>1882</v>
      </c>
      <c r="L94" s="102" t="s">
        <v>1883</v>
      </c>
      <c r="M94" s="100"/>
    </row>
    <row r="95" spans="1:13" ht="16.5">
      <c r="A95" s="100">
        <v>93</v>
      </c>
      <c r="B95" s="100">
        <v>81162</v>
      </c>
      <c r="C95" s="112">
        <v>2.1</v>
      </c>
      <c r="D95" s="122" t="s">
        <v>1788</v>
      </c>
      <c r="E95" s="100" t="s">
        <v>333</v>
      </c>
      <c r="F95" s="100" t="s">
        <v>518</v>
      </c>
      <c r="G95" s="102" t="s">
        <v>519</v>
      </c>
      <c r="H95" s="102" t="s">
        <v>1790</v>
      </c>
      <c r="I95" s="102" t="s">
        <v>1793</v>
      </c>
      <c r="J95" s="100">
        <v>5</v>
      </c>
      <c r="K95" s="102" t="s">
        <v>1884</v>
      </c>
      <c r="L95" s="100"/>
      <c r="M95" s="100"/>
    </row>
    <row r="96" spans="1:13" ht="16.5">
      <c r="A96" s="100">
        <v>94</v>
      </c>
      <c r="B96" s="100">
        <v>81163</v>
      </c>
      <c r="C96" s="112">
        <v>2.1</v>
      </c>
      <c r="D96" s="122" t="s">
        <v>1788</v>
      </c>
      <c r="E96" s="100" t="s">
        <v>333</v>
      </c>
      <c r="F96" s="102" t="s">
        <v>520</v>
      </c>
      <c r="G96" s="102" t="s">
        <v>521</v>
      </c>
      <c r="H96" s="102" t="s">
        <v>1790</v>
      </c>
      <c r="I96" s="102" t="s">
        <v>1793</v>
      </c>
      <c r="J96" s="100">
        <v>5</v>
      </c>
      <c r="K96" s="100"/>
      <c r="L96" s="102" t="s">
        <v>1885</v>
      </c>
      <c r="M96" s="100"/>
    </row>
    <row r="97" spans="1:13" ht="16.5">
      <c r="A97" s="100">
        <v>95</v>
      </c>
      <c r="B97" s="100">
        <v>81164</v>
      </c>
      <c r="C97" s="112">
        <v>2.1</v>
      </c>
      <c r="D97" s="122" t="s">
        <v>1788</v>
      </c>
      <c r="E97" s="100" t="s">
        <v>333</v>
      </c>
      <c r="F97" s="102" t="s">
        <v>522</v>
      </c>
      <c r="G97" s="100" t="s">
        <v>523</v>
      </c>
      <c r="H97" s="102" t="s">
        <v>1790</v>
      </c>
      <c r="I97" s="102" t="s">
        <v>1793</v>
      </c>
      <c r="J97" s="100">
        <v>5</v>
      </c>
      <c r="K97" s="100"/>
      <c r="L97" s="100"/>
      <c r="M97" s="100"/>
    </row>
    <row r="98" spans="1:13" ht="33">
      <c r="A98" s="100">
        <v>96</v>
      </c>
      <c r="B98" s="100">
        <v>81165</v>
      </c>
      <c r="C98" s="112">
        <v>2.1</v>
      </c>
      <c r="D98" s="122" t="s">
        <v>1788</v>
      </c>
      <c r="E98" s="100" t="s">
        <v>333</v>
      </c>
      <c r="F98" s="102" t="s">
        <v>524</v>
      </c>
      <c r="G98" s="100" t="s">
        <v>525</v>
      </c>
      <c r="H98" s="102" t="s">
        <v>1790</v>
      </c>
      <c r="I98" s="102" t="s">
        <v>1796</v>
      </c>
      <c r="J98" s="100">
        <v>5</v>
      </c>
      <c r="K98" s="100"/>
      <c r="L98" s="125" t="s">
        <v>1886</v>
      </c>
      <c r="M98" s="100"/>
    </row>
    <row r="99" spans="1:13" ht="16.5">
      <c r="A99" s="100">
        <v>97</v>
      </c>
      <c r="B99" s="100">
        <v>81167</v>
      </c>
      <c r="C99" s="112">
        <v>2.2000000000000002</v>
      </c>
      <c r="D99" s="113" t="s">
        <v>1788</v>
      </c>
      <c r="E99" s="100" t="s">
        <v>333</v>
      </c>
      <c r="F99" s="102" t="s">
        <v>526</v>
      </c>
      <c r="G99" s="102" t="s">
        <v>527</v>
      </c>
      <c r="H99" s="102" t="s">
        <v>120</v>
      </c>
      <c r="I99" s="102" t="s">
        <v>1793</v>
      </c>
      <c r="J99" s="100">
        <v>5</v>
      </c>
      <c r="K99" s="102" t="s">
        <v>1887</v>
      </c>
      <c r="L99" s="102"/>
      <c r="M99" s="100"/>
    </row>
    <row r="100" spans="1:13" ht="16.5">
      <c r="A100" s="100">
        <v>98</v>
      </c>
      <c r="B100" s="100">
        <v>81168</v>
      </c>
      <c r="C100" s="112">
        <v>2.2000000000000002</v>
      </c>
      <c r="D100" s="113" t="s">
        <v>1788</v>
      </c>
      <c r="E100" s="100" t="s">
        <v>333</v>
      </c>
      <c r="F100" s="102" t="s">
        <v>528</v>
      </c>
      <c r="G100" s="102" t="s">
        <v>529</v>
      </c>
      <c r="H100" s="102" t="s">
        <v>120</v>
      </c>
      <c r="I100" s="102" t="s">
        <v>1793</v>
      </c>
      <c r="J100" s="100">
        <v>5</v>
      </c>
      <c r="K100" s="102" t="s">
        <v>1888</v>
      </c>
      <c r="L100" s="102" t="s">
        <v>1889</v>
      </c>
      <c r="M100" s="100"/>
    </row>
    <row r="101" spans="1:13" ht="33">
      <c r="A101" s="100">
        <v>99</v>
      </c>
      <c r="B101" s="119">
        <v>81170</v>
      </c>
      <c r="C101" s="112">
        <v>2.2000000000000002</v>
      </c>
      <c r="D101" s="113" t="s">
        <v>1788</v>
      </c>
      <c r="E101" s="100" t="s">
        <v>333</v>
      </c>
      <c r="F101" s="102" t="s">
        <v>530</v>
      </c>
      <c r="G101" s="102" t="s">
        <v>531</v>
      </c>
      <c r="H101" s="102" t="s">
        <v>1790</v>
      </c>
      <c r="I101" s="102" t="s">
        <v>1793</v>
      </c>
      <c r="J101" s="100">
        <v>5</v>
      </c>
      <c r="K101" s="313" t="s">
        <v>1890</v>
      </c>
      <c r="L101" s="102" t="s">
        <v>1891</v>
      </c>
      <c r="M101" s="100"/>
    </row>
    <row r="102" spans="1:13" ht="33">
      <c r="A102" s="100">
        <v>100</v>
      </c>
      <c r="B102" s="100">
        <v>81171</v>
      </c>
      <c r="C102" s="112">
        <v>2.2000000000000002</v>
      </c>
      <c r="D102" s="113" t="s">
        <v>1788</v>
      </c>
      <c r="E102" s="100" t="s">
        <v>333</v>
      </c>
      <c r="F102" s="102" t="s">
        <v>532</v>
      </c>
      <c r="G102" s="102" t="s">
        <v>533</v>
      </c>
      <c r="H102" s="102" t="s">
        <v>1790</v>
      </c>
      <c r="I102" s="102" t="s">
        <v>1793</v>
      </c>
      <c r="J102" s="100">
        <v>5</v>
      </c>
      <c r="K102" s="313" t="s">
        <v>1892</v>
      </c>
      <c r="L102" s="102"/>
      <c r="M102" s="100"/>
    </row>
    <row r="103" spans="1:13" ht="33">
      <c r="A103" s="100">
        <v>101</v>
      </c>
      <c r="B103" s="100">
        <v>81172</v>
      </c>
      <c r="C103" s="112">
        <v>2.2000000000000002</v>
      </c>
      <c r="D103" s="113" t="s">
        <v>1788</v>
      </c>
      <c r="E103" s="100" t="s">
        <v>333</v>
      </c>
      <c r="F103" s="102" t="s">
        <v>534</v>
      </c>
      <c r="G103" s="102" t="s">
        <v>535</v>
      </c>
      <c r="H103" s="102" t="s">
        <v>1790</v>
      </c>
      <c r="I103" s="102" t="s">
        <v>1793</v>
      </c>
      <c r="J103" s="100">
        <v>5</v>
      </c>
      <c r="K103" s="313" t="s">
        <v>1893</v>
      </c>
      <c r="L103" s="102" t="s">
        <v>1894</v>
      </c>
      <c r="M103" s="100"/>
    </row>
    <row r="104" spans="1:13" ht="16.5">
      <c r="A104" s="100">
        <v>102</v>
      </c>
      <c r="B104" s="100">
        <v>81173</v>
      </c>
      <c r="C104" s="112">
        <v>2.2000000000000002</v>
      </c>
      <c r="D104" s="113" t="s">
        <v>1788</v>
      </c>
      <c r="E104" s="100" t="s">
        <v>333</v>
      </c>
      <c r="F104" s="102" t="s">
        <v>536</v>
      </c>
      <c r="G104" s="102" t="s">
        <v>537</v>
      </c>
      <c r="H104" s="102" t="s">
        <v>120</v>
      </c>
      <c r="I104" s="102" t="s">
        <v>1793</v>
      </c>
      <c r="J104" s="100">
        <v>5</v>
      </c>
      <c r="K104" s="102" t="s">
        <v>1895</v>
      </c>
      <c r="L104" s="102"/>
      <c r="M104" s="100"/>
    </row>
    <row r="105" spans="1:13" ht="33">
      <c r="A105" s="100">
        <v>103</v>
      </c>
      <c r="B105" s="100">
        <v>81174</v>
      </c>
      <c r="C105" s="112">
        <v>2.2000000000000002</v>
      </c>
      <c r="D105" s="113" t="s">
        <v>1788</v>
      </c>
      <c r="E105" s="100" t="s">
        <v>333</v>
      </c>
      <c r="F105" s="102" t="s">
        <v>538</v>
      </c>
      <c r="G105" s="102" t="s">
        <v>539</v>
      </c>
      <c r="H105" s="102" t="s">
        <v>1790</v>
      </c>
      <c r="I105" s="102" t="s">
        <v>1793</v>
      </c>
      <c r="J105" s="100">
        <v>5</v>
      </c>
      <c r="K105" s="313" t="s">
        <v>1896</v>
      </c>
      <c r="L105" s="121"/>
      <c r="M105" s="100"/>
    </row>
    <row r="106" spans="1:13" ht="16.5">
      <c r="A106" s="100">
        <v>104</v>
      </c>
      <c r="B106" s="100">
        <v>81175</v>
      </c>
      <c r="C106" s="112">
        <v>2.2000000000000002</v>
      </c>
      <c r="D106" s="113" t="s">
        <v>1788</v>
      </c>
      <c r="E106" s="100" t="s">
        <v>333</v>
      </c>
      <c r="F106" s="102" t="s">
        <v>540</v>
      </c>
      <c r="G106" s="102" t="s">
        <v>541</v>
      </c>
      <c r="H106" s="102" t="s">
        <v>120</v>
      </c>
      <c r="I106" s="102" t="s">
        <v>1793</v>
      </c>
      <c r="J106" s="100">
        <v>5</v>
      </c>
      <c r="K106" s="102" t="s">
        <v>1897</v>
      </c>
      <c r="L106" s="102"/>
      <c r="M106" s="100"/>
    </row>
    <row r="107" spans="1:13" ht="33">
      <c r="A107" s="100">
        <v>105</v>
      </c>
      <c r="B107" s="100">
        <v>81176</v>
      </c>
      <c r="C107" s="112">
        <v>2.2000000000000002</v>
      </c>
      <c r="D107" s="113" t="s">
        <v>1788</v>
      </c>
      <c r="E107" s="100" t="s">
        <v>333</v>
      </c>
      <c r="F107" s="102" t="s">
        <v>542</v>
      </c>
      <c r="G107" s="102" t="s">
        <v>543</v>
      </c>
      <c r="H107" s="102" t="s">
        <v>1790</v>
      </c>
      <c r="I107" s="102" t="s">
        <v>1793</v>
      </c>
      <c r="J107" s="100">
        <v>5</v>
      </c>
      <c r="K107" s="313" t="s">
        <v>1898</v>
      </c>
      <c r="L107" s="102"/>
      <c r="M107" s="100"/>
    </row>
    <row r="108" spans="1:13" ht="33">
      <c r="A108" s="100">
        <v>106</v>
      </c>
      <c r="B108" s="100">
        <v>81177</v>
      </c>
      <c r="C108" s="112">
        <v>2.2000000000000002</v>
      </c>
      <c r="D108" s="113" t="s">
        <v>1788</v>
      </c>
      <c r="E108" s="100" t="s">
        <v>333</v>
      </c>
      <c r="F108" s="102" t="s">
        <v>544</v>
      </c>
      <c r="G108" s="102" t="s">
        <v>545</v>
      </c>
      <c r="H108" s="102" t="s">
        <v>1790</v>
      </c>
      <c r="I108" s="102" t="s">
        <v>1793</v>
      </c>
      <c r="J108" s="100">
        <v>5</v>
      </c>
      <c r="K108" s="313" t="s">
        <v>1899</v>
      </c>
      <c r="L108" s="102" t="s">
        <v>1900</v>
      </c>
      <c r="M108" s="100"/>
    </row>
    <row r="109" spans="1:13" ht="33">
      <c r="A109" s="100">
        <v>107</v>
      </c>
      <c r="B109" s="119">
        <v>81179</v>
      </c>
      <c r="C109" s="112">
        <v>2.2000000000000002</v>
      </c>
      <c r="D109" s="113" t="s">
        <v>1788</v>
      </c>
      <c r="E109" s="100" t="s">
        <v>333</v>
      </c>
      <c r="F109" s="102" t="s">
        <v>546</v>
      </c>
      <c r="G109" s="102" t="s">
        <v>547</v>
      </c>
      <c r="H109" s="102" t="s">
        <v>1790</v>
      </c>
      <c r="I109" s="102" t="s">
        <v>1793</v>
      </c>
      <c r="J109" s="100">
        <v>5</v>
      </c>
      <c r="K109" s="313" t="s">
        <v>1901</v>
      </c>
      <c r="L109" s="102"/>
      <c r="M109" s="100"/>
    </row>
    <row r="110" spans="1:13" ht="16.5">
      <c r="A110" s="100">
        <v>108</v>
      </c>
      <c r="B110" s="100">
        <v>81180</v>
      </c>
      <c r="C110" s="112">
        <v>2.2000000000000002</v>
      </c>
      <c r="D110" s="113" t="s">
        <v>1788</v>
      </c>
      <c r="E110" s="100" t="s">
        <v>333</v>
      </c>
      <c r="F110" s="102" t="s">
        <v>548</v>
      </c>
      <c r="G110" s="102" t="s">
        <v>549</v>
      </c>
      <c r="H110" s="102" t="s">
        <v>1790</v>
      </c>
      <c r="I110" s="102" t="s">
        <v>1793</v>
      </c>
      <c r="J110" s="100">
        <v>5</v>
      </c>
      <c r="K110" s="102"/>
      <c r="L110" s="102"/>
      <c r="M110" s="100"/>
    </row>
    <row r="111" spans="1:13" ht="33">
      <c r="A111" s="100">
        <v>109</v>
      </c>
      <c r="B111" s="100">
        <v>81181</v>
      </c>
      <c r="C111" s="112">
        <v>2.2000000000000002</v>
      </c>
      <c r="D111" s="113" t="s">
        <v>1788</v>
      </c>
      <c r="E111" s="100" t="s">
        <v>333</v>
      </c>
      <c r="F111" s="102" t="s">
        <v>550</v>
      </c>
      <c r="G111" s="102" t="s">
        <v>551</v>
      </c>
      <c r="H111" s="102" t="s">
        <v>120</v>
      </c>
      <c r="I111" s="102" t="s">
        <v>1793</v>
      </c>
      <c r="J111" s="100">
        <v>5</v>
      </c>
      <c r="K111" s="125" t="s">
        <v>1902</v>
      </c>
      <c r="L111" s="125" t="s">
        <v>1903</v>
      </c>
      <c r="M111" s="100"/>
    </row>
    <row r="112" spans="1:13" ht="16.5">
      <c r="A112" s="100">
        <v>110</v>
      </c>
      <c r="B112" s="100">
        <v>81182</v>
      </c>
      <c r="C112" s="112">
        <v>2.2999999999999998</v>
      </c>
      <c r="D112" s="113" t="s">
        <v>1788</v>
      </c>
      <c r="E112" s="100" t="s">
        <v>333</v>
      </c>
      <c r="F112" s="100" t="s">
        <v>552</v>
      </c>
      <c r="G112" s="100" t="s">
        <v>553</v>
      </c>
      <c r="H112" s="100"/>
      <c r="I112" s="116" t="s">
        <v>1793</v>
      </c>
      <c r="J112" s="102">
        <v>5</v>
      </c>
      <c r="K112" s="102"/>
      <c r="L112" s="102"/>
      <c r="M112" s="100"/>
    </row>
    <row r="113" spans="1:13" ht="16.5">
      <c r="A113" s="100">
        <v>111</v>
      </c>
      <c r="B113" s="100">
        <v>81183</v>
      </c>
      <c r="C113" s="112">
        <v>2.2999999999999998</v>
      </c>
      <c r="D113" s="113" t="s">
        <v>1788</v>
      </c>
      <c r="E113" s="100" t="s">
        <v>333</v>
      </c>
      <c r="F113" s="102" t="s">
        <v>554</v>
      </c>
      <c r="G113" s="100" t="s">
        <v>555</v>
      </c>
      <c r="H113" s="100"/>
      <c r="I113" s="116" t="s">
        <v>1793</v>
      </c>
      <c r="J113" s="102">
        <v>5</v>
      </c>
      <c r="K113" s="102"/>
      <c r="L113" s="102"/>
      <c r="M113" s="100"/>
    </row>
    <row r="114" spans="1:13" ht="16.5">
      <c r="A114" s="100">
        <v>112</v>
      </c>
      <c r="B114" s="100">
        <v>81184</v>
      </c>
      <c r="C114" s="112">
        <v>2.4</v>
      </c>
      <c r="D114" s="122" t="s">
        <v>1788</v>
      </c>
      <c r="E114" s="100" t="s">
        <v>333</v>
      </c>
      <c r="F114" s="102" t="s">
        <v>556</v>
      </c>
      <c r="G114" s="102" t="s">
        <v>557</v>
      </c>
      <c r="H114" s="102" t="s">
        <v>120</v>
      </c>
      <c r="I114" s="102" t="s">
        <v>1793</v>
      </c>
      <c r="J114" s="102">
        <v>5</v>
      </c>
      <c r="K114" s="102" t="s">
        <v>1904</v>
      </c>
      <c r="L114" s="102" t="s">
        <v>1905</v>
      </c>
      <c r="M114" s="100"/>
    </row>
    <row r="115" spans="1:13" ht="30">
      <c r="A115" s="100">
        <v>113</v>
      </c>
      <c r="B115" s="100">
        <v>81185</v>
      </c>
      <c r="C115" s="112">
        <v>2.4</v>
      </c>
      <c r="D115" s="122" t="s">
        <v>1788</v>
      </c>
      <c r="E115" s="100" t="s">
        <v>333</v>
      </c>
      <c r="F115" s="102" t="s">
        <v>558</v>
      </c>
      <c r="G115" s="102" t="s">
        <v>559</v>
      </c>
      <c r="H115" s="102" t="s">
        <v>120</v>
      </c>
      <c r="I115" s="102" t="s">
        <v>1793</v>
      </c>
      <c r="J115" s="102">
        <v>5</v>
      </c>
      <c r="K115" s="102" t="s">
        <v>1906</v>
      </c>
      <c r="L115" s="313" t="s">
        <v>1907</v>
      </c>
      <c r="M115" s="100"/>
    </row>
    <row r="116" spans="1:13" ht="33">
      <c r="A116" s="100">
        <v>114</v>
      </c>
      <c r="B116" s="100">
        <v>81186</v>
      </c>
      <c r="C116" s="112">
        <v>2.4</v>
      </c>
      <c r="D116" s="122" t="s">
        <v>1788</v>
      </c>
      <c r="E116" s="100" t="s">
        <v>333</v>
      </c>
      <c r="F116" s="102" t="s">
        <v>560</v>
      </c>
      <c r="G116" s="102" t="s">
        <v>561</v>
      </c>
      <c r="H116" s="102"/>
      <c r="I116" s="102" t="s">
        <v>1793</v>
      </c>
      <c r="J116" s="102">
        <v>5</v>
      </c>
      <c r="K116" s="313" t="s">
        <v>1908</v>
      </c>
      <c r="L116" s="102"/>
      <c r="M116" s="100"/>
    </row>
    <row r="117" spans="1:13" ht="66">
      <c r="A117" s="100">
        <v>115</v>
      </c>
      <c r="B117" s="102">
        <v>81187</v>
      </c>
      <c r="C117" s="127">
        <v>2.4</v>
      </c>
      <c r="D117" s="113" t="s">
        <v>1788</v>
      </c>
      <c r="E117" s="102" t="s">
        <v>333</v>
      </c>
      <c r="F117" s="102" t="s">
        <v>562</v>
      </c>
      <c r="G117" s="102" t="s">
        <v>563</v>
      </c>
      <c r="H117" s="102" t="s">
        <v>120</v>
      </c>
      <c r="I117" s="102" t="s">
        <v>1793</v>
      </c>
      <c r="J117" s="102">
        <v>5</v>
      </c>
      <c r="K117" s="125" t="s">
        <v>1909</v>
      </c>
      <c r="L117" s="125" t="s">
        <v>1910</v>
      </c>
      <c r="M117" s="100"/>
    </row>
    <row r="118" spans="1:13" ht="66">
      <c r="A118" s="100">
        <v>116</v>
      </c>
      <c r="B118" s="102">
        <v>81188</v>
      </c>
      <c r="C118" s="127">
        <v>2.4</v>
      </c>
      <c r="D118" s="113" t="s">
        <v>1788</v>
      </c>
      <c r="E118" s="102" t="s">
        <v>333</v>
      </c>
      <c r="F118" s="102" t="s">
        <v>564</v>
      </c>
      <c r="G118" s="102" t="s">
        <v>563</v>
      </c>
      <c r="H118" s="102" t="s">
        <v>120</v>
      </c>
      <c r="I118" s="102" t="s">
        <v>1793</v>
      </c>
      <c r="J118" s="102">
        <v>5</v>
      </c>
      <c r="K118" s="102" t="s">
        <v>1911</v>
      </c>
      <c r="L118" s="313" t="s">
        <v>1912</v>
      </c>
      <c r="M118" s="100"/>
    </row>
    <row r="119" spans="1:13" ht="16.5">
      <c r="A119" s="100">
        <v>117</v>
      </c>
      <c r="B119" s="102">
        <v>81189</v>
      </c>
      <c r="C119" s="127">
        <v>2.4</v>
      </c>
      <c r="D119" s="113" t="s">
        <v>1788</v>
      </c>
      <c r="E119" s="102" t="s">
        <v>333</v>
      </c>
      <c r="F119" s="102" t="s">
        <v>565</v>
      </c>
      <c r="G119" s="102" t="s">
        <v>563</v>
      </c>
      <c r="H119" s="102" t="s">
        <v>120</v>
      </c>
      <c r="I119" s="102" t="s">
        <v>1793</v>
      </c>
      <c r="J119" s="102">
        <v>5</v>
      </c>
      <c r="K119" s="102" t="s">
        <v>1913</v>
      </c>
      <c r="L119" s="102" t="s">
        <v>1914</v>
      </c>
      <c r="M119" s="100"/>
    </row>
    <row r="120" spans="1:13" ht="49.5">
      <c r="A120" s="100">
        <v>118</v>
      </c>
      <c r="B120" s="100">
        <v>81191</v>
      </c>
      <c r="C120" s="112">
        <v>2.4</v>
      </c>
      <c r="D120" s="122" t="s">
        <v>1788</v>
      </c>
      <c r="E120" s="100" t="s">
        <v>333</v>
      </c>
      <c r="F120" s="102" t="s">
        <v>566</v>
      </c>
      <c r="G120" s="102" t="s">
        <v>567</v>
      </c>
      <c r="H120" s="102" t="s">
        <v>120</v>
      </c>
      <c r="I120" s="102" t="s">
        <v>1793</v>
      </c>
      <c r="J120" s="102">
        <v>5</v>
      </c>
      <c r="K120" s="125" t="s">
        <v>1915</v>
      </c>
      <c r="L120" s="125" t="s">
        <v>1916</v>
      </c>
      <c r="M120" s="100"/>
    </row>
    <row r="121" spans="1:13" ht="82.5">
      <c r="A121" s="100">
        <v>119</v>
      </c>
      <c r="B121" s="100">
        <v>81192</v>
      </c>
      <c r="C121" s="112">
        <v>2.4</v>
      </c>
      <c r="D121" s="122" t="s">
        <v>1788</v>
      </c>
      <c r="E121" s="100" t="s">
        <v>333</v>
      </c>
      <c r="F121" s="102" t="s">
        <v>568</v>
      </c>
      <c r="G121" s="100" t="s">
        <v>569</v>
      </c>
      <c r="H121" s="102" t="s">
        <v>120</v>
      </c>
      <c r="I121" s="102" t="s">
        <v>1793</v>
      </c>
      <c r="J121" s="102">
        <v>5</v>
      </c>
      <c r="K121" s="313" t="s">
        <v>1917</v>
      </c>
      <c r="L121" s="102"/>
      <c r="M121" s="100"/>
    </row>
    <row r="122" spans="1:13" ht="16.5">
      <c r="A122" s="100">
        <v>120</v>
      </c>
      <c r="B122" s="100">
        <v>81193</v>
      </c>
      <c r="C122" s="112">
        <v>2.4</v>
      </c>
      <c r="D122" s="122" t="s">
        <v>1788</v>
      </c>
      <c r="E122" s="100" t="s">
        <v>333</v>
      </c>
      <c r="F122" s="102" t="s">
        <v>570</v>
      </c>
      <c r="G122" s="100" t="s">
        <v>571</v>
      </c>
      <c r="H122" s="102" t="s">
        <v>1790</v>
      </c>
      <c r="I122" s="102" t="s">
        <v>1793</v>
      </c>
      <c r="J122" s="102">
        <v>5</v>
      </c>
      <c r="K122" s="125" t="s">
        <v>1918</v>
      </c>
      <c r="L122" s="102"/>
      <c r="M122" s="100"/>
    </row>
    <row r="123" spans="1:13" ht="33">
      <c r="A123" s="100">
        <v>121</v>
      </c>
      <c r="B123" s="100">
        <v>81194</v>
      </c>
      <c r="C123" s="112">
        <v>2.4</v>
      </c>
      <c r="D123" s="122" t="s">
        <v>1788</v>
      </c>
      <c r="E123" s="100" t="s">
        <v>333</v>
      </c>
      <c r="F123" s="100" t="s">
        <v>572</v>
      </c>
      <c r="G123" s="100" t="s">
        <v>573</v>
      </c>
      <c r="H123" s="102" t="s">
        <v>1790</v>
      </c>
      <c r="I123" s="102" t="s">
        <v>1793</v>
      </c>
      <c r="J123" s="102">
        <v>5</v>
      </c>
      <c r="K123" s="125" t="s">
        <v>1919</v>
      </c>
      <c r="L123" s="102" t="s">
        <v>1920</v>
      </c>
      <c r="M123" s="100"/>
    </row>
    <row r="124" spans="1:13" ht="33">
      <c r="A124" s="100">
        <v>122</v>
      </c>
      <c r="B124" s="100">
        <v>81195</v>
      </c>
      <c r="C124" s="112">
        <v>2.4</v>
      </c>
      <c r="D124" s="122" t="s">
        <v>1788</v>
      </c>
      <c r="E124" s="100" t="s">
        <v>333</v>
      </c>
      <c r="F124" s="102" t="s">
        <v>574</v>
      </c>
      <c r="G124" s="102" t="s">
        <v>575</v>
      </c>
      <c r="H124" s="102" t="s">
        <v>1790</v>
      </c>
      <c r="I124" s="102" t="s">
        <v>1793</v>
      </c>
      <c r="J124" s="102">
        <v>5</v>
      </c>
      <c r="K124" s="125" t="s">
        <v>1921</v>
      </c>
      <c r="L124" s="102" t="s">
        <v>1922</v>
      </c>
      <c r="M124" s="100"/>
    </row>
    <row r="125" spans="1:13" ht="49.5">
      <c r="A125" s="100">
        <v>123</v>
      </c>
      <c r="B125" s="100">
        <v>81196</v>
      </c>
      <c r="C125" s="112">
        <v>2.4</v>
      </c>
      <c r="D125" s="122" t="s">
        <v>1788</v>
      </c>
      <c r="E125" s="100" t="s">
        <v>333</v>
      </c>
      <c r="F125" s="102" t="s">
        <v>576</v>
      </c>
      <c r="G125" s="102" t="s">
        <v>577</v>
      </c>
      <c r="H125" s="102" t="s">
        <v>1790</v>
      </c>
      <c r="I125" s="102" t="s">
        <v>1793</v>
      </c>
      <c r="J125" s="102">
        <v>5</v>
      </c>
      <c r="K125" s="102" t="s">
        <v>1923</v>
      </c>
      <c r="L125" s="125" t="s">
        <v>1924</v>
      </c>
      <c r="M125" s="100"/>
    </row>
    <row r="126" spans="1:13" ht="33">
      <c r="A126" s="100">
        <v>124</v>
      </c>
      <c r="B126" s="100">
        <v>81197</v>
      </c>
      <c r="C126" s="112">
        <v>2.4</v>
      </c>
      <c r="D126" s="122" t="s">
        <v>1788</v>
      </c>
      <c r="E126" s="100" t="s">
        <v>333</v>
      </c>
      <c r="F126" s="102" t="s">
        <v>578</v>
      </c>
      <c r="G126" s="102" t="s">
        <v>579</v>
      </c>
      <c r="H126" s="102" t="s">
        <v>1790</v>
      </c>
      <c r="I126" s="102" t="s">
        <v>1793</v>
      </c>
      <c r="J126" s="102">
        <v>5</v>
      </c>
      <c r="K126" s="100" t="s">
        <v>1925</v>
      </c>
      <c r="L126" s="125" t="s">
        <v>1926</v>
      </c>
      <c r="M126" s="100"/>
    </row>
    <row r="127" spans="1:13" ht="16.5">
      <c r="A127" s="100">
        <v>125</v>
      </c>
      <c r="B127" s="100">
        <v>81198</v>
      </c>
      <c r="C127" s="112">
        <v>2.4</v>
      </c>
      <c r="D127" s="122" t="s">
        <v>1788</v>
      </c>
      <c r="E127" s="100" t="s">
        <v>333</v>
      </c>
      <c r="F127" s="100" t="s">
        <v>580</v>
      </c>
      <c r="G127" s="100" t="s">
        <v>581</v>
      </c>
      <c r="H127" s="102" t="s">
        <v>1790</v>
      </c>
      <c r="I127" s="102" t="s">
        <v>1793</v>
      </c>
      <c r="J127" s="102">
        <v>10</v>
      </c>
      <c r="K127" s="315" t="s">
        <v>1927</v>
      </c>
      <c r="L127" s="102"/>
      <c r="M127" s="100"/>
    </row>
    <row r="128" spans="1:13" ht="16.5">
      <c r="A128" s="100">
        <v>126</v>
      </c>
      <c r="B128" s="119">
        <v>82008</v>
      </c>
      <c r="C128" s="112">
        <v>1</v>
      </c>
      <c r="D128" s="117" t="s">
        <v>1788</v>
      </c>
      <c r="E128" s="100" t="s">
        <v>333</v>
      </c>
      <c r="F128" s="118" t="s">
        <v>628</v>
      </c>
      <c r="G128" s="118" t="s">
        <v>629</v>
      </c>
      <c r="H128" s="100" t="s">
        <v>1805</v>
      </c>
      <c r="I128" s="102" t="s">
        <v>1793</v>
      </c>
      <c r="J128" s="102">
        <v>10</v>
      </c>
      <c r="K128" s="102" t="s">
        <v>1928</v>
      </c>
      <c r="L128" s="102" t="s">
        <v>1929</v>
      </c>
      <c r="M128" s="100"/>
    </row>
    <row r="129" spans="1:13" ht="16.5">
      <c r="A129" s="100">
        <v>127</v>
      </c>
      <c r="B129" s="100">
        <v>82009</v>
      </c>
      <c r="C129" s="112">
        <v>1</v>
      </c>
      <c r="D129" s="117" t="s">
        <v>1788</v>
      </c>
      <c r="E129" s="100" t="s">
        <v>333</v>
      </c>
      <c r="F129" s="118" t="s">
        <v>630</v>
      </c>
      <c r="G129" s="118" t="s">
        <v>631</v>
      </c>
      <c r="H129" s="100" t="s">
        <v>1805</v>
      </c>
      <c r="I129" s="102" t="s">
        <v>1793</v>
      </c>
      <c r="J129" s="102">
        <v>10</v>
      </c>
      <c r="K129" s="102"/>
      <c r="L129" s="102" t="s">
        <v>1930</v>
      </c>
      <c r="M129" s="100"/>
    </row>
    <row r="130" spans="1:13" ht="16.5">
      <c r="A130" s="100">
        <v>128</v>
      </c>
      <c r="B130" s="100">
        <v>82010</v>
      </c>
      <c r="C130" s="112">
        <v>1</v>
      </c>
      <c r="D130" s="117" t="s">
        <v>1788</v>
      </c>
      <c r="E130" s="100" t="s">
        <v>333</v>
      </c>
      <c r="F130" s="118" t="s">
        <v>632</v>
      </c>
      <c r="G130" s="118" t="s">
        <v>633</v>
      </c>
      <c r="H130" s="100" t="s">
        <v>1805</v>
      </c>
      <c r="I130" s="102" t="s">
        <v>1793</v>
      </c>
      <c r="J130" s="102">
        <v>10</v>
      </c>
      <c r="K130" s="102"/>
      <c r="L130" s="102" t="s">
        <v>1931</v>
      </c>
      <c r="M130" s="100"/>
    </row>
    <row r="131" spans="1:13" ht="16.5">
      <c r="A131" s="100">
        <v>129</v>
      </c>
      <c r="B131" s="100">
        <v>82012</v>
      </c>
      <c r="C131" s="112">
        <v>1</v>
      </c>
      <c r="D131" s="117" t="s">
        <v>1788</v>
      </c>
      <c r="E131" s="100" t="s">
        <v>333</v>
      </c>
      <c r="F131" s="118" t="s">
        <v>634</v>
      </c>
      <c r="G131" s="118" t="s">
        <v>635</v>
      </c>
      <c r="H131" s="100" t="s">
        <v>1805</v>
      </c>
      <c r="I131" s="102" t="s">
        <v>1793</v>
      </c>
      <c r="J131" s="102">
        <v>10</v>
      </c>
      <c r="K131" s="102"/>
      <c r="L131" s="102" t="s">
        <v>1932</v>
      </c>
      <c r="M131" s="100"/>
    </row>
    <row r="132" spans="1:13" ht="16.5">
      <c r="A132" s="100">
        <v>130</v>
      </c>
      <c r="B132" s="100">
        <v>82013</v>
      </c>
      <c r="C132" s="112">
        <v>1</v>
      </c>
      <c r="D132" s="117" t="s">
        <v>1788</v>
      </c>
      <c r="E132" s="100" t="s">
        <v>333</v>
      </c>
      <c r="F132" s="118" t="s">
        <v>636</v>
      </c>
      <c r="G132" s="118" t="s">
        <v>637</v>
      </c>
      <c r="H132" s="100" t="s">
        <v>1805</v>
      </c>
      <c r="I132" s="102" t="s">
        <v>1793</v>
      </c>
      <c r="J132" s="102">
        <v>5</v>
      </c>
      <c r="K132" s="100"/>
      <c r="L132" s="102" t="s">
        <v>1933</v>
      </c>
      <c r="M132" s="100"/>
    </row>
    <row r="133" spans="1:13" ht="16.5">
      <c r="A133" s="100">
        <v>131</v>
      </c>
      <c r="B133" s="100">
        <v>82014</v>
      </c>
      <c r="C133" s="112">
        <v>1</v>
      </c>
      <c r="D133" s="117" t="s">
        <v>1788</v>
      </c>
      <c r="E133" s="100" t="s">
        <v>333</v>
      </c>
      <c r="F133" s="118" t="s">
        <v>638</v>
      </c>
      <c r="G133" s="118" t="s">
        <v>639</v>
      </c>
      <c r="H133" s="100" t="s">
        <v>1805</v>
      </c>
      <c r="I133" s="102" t="s">
        <v>1793</v>
      </c>
      <c r="J133" s="102">
        <v>5</v>
      </c>
      <c r="K133" s="100"/>
      <c r="L133" s="100"/>
      <c r="M133" s="100"/>
    </row>
    <row r="134" spans="1:13" ht="16.5">
      <c r="A134" s="100">
        <v>132</v>
      </c>
      <c r="B134" s="100">
        <v>82015</v>
      </c>
      <c r="C134" s="112">
        <v>1</v>
      </c>
      <c r="D134" s="117" t="s">
        <v>1788</v>
      </c>
      <c r="E134" s="100" t="s">
        <v>333</v>
      </c>
      <c r="F134" s="116" t="s">
        <v>640</v>
      </c>
      <c r="G134" s="118" t="s">
        <v>641</v>
      </c>
      <c r="H134" s="100" t="s">
        <v>1805</v>
      </c>
      <c r="I134" s="102" t="s">
        <v>1793</v>
      </c>
      <c r="J134" s="102">
        <v>5</v>
      </c>
      <c r="K134" s="100"/>
      <c r="L134" s="102" t="s">
        <v>1934</v>
      </c>
      <c r="M134" s="100"/>
    </row>
    <row r="135" spans="1:13" ht="16.5">
      <c r="A135" s="100">
        <v>133</v>
      </c>
      <c r="B135" s="100">
        <v>82017</v>
      </c>
      <c r="C135" s="112">
        <v>1</v>
      </c>
      <c r="D135" s="117" t="s">
        <v>1788</v>
      </c>
      <c r="E135" s="100" t="s">
        <v>333</v>
      </c>
      <c r="F135" s="118" t="s">
        <v>642</v>
      </c>
      <c r="G135" s="118" t="s">
        <v>643</v>
      </c>
      <c r="H135" s="100" t="s">
        <v>1805</v>
      </c>
      <c r="I135" s="102" t="s">
        <v>1793</v>
      </c>
      <c r="J135" s="102">
        <v>10</v>
      </c>
      <c r="K135" s="102" t="s">
        <v>1935</v>
      </c>
      <c r="L135" s="102" t="s">
        <v>1936</v>
      </c>
      <c r="M135" s="100"/>
    </row>
    <row r="136" spans="1:13" ht="16.5">
      <c r="A136" s="100">
        <v>134</v>
      </c>
      <c r="B136" s="119">
        <v>82040</v>
      </c>
      <c r="C136" s="112">
        <v>1</v>
      </c>
      <c r="D136" s="117" t="s">
        <v>1788</v>
      </c>
      <c r="E136" s="100" t="s">
        <v>333</v>
      </c>
      <c r="F136" s="118" t="s">
        <v>644</v>
      </c>
      <c r="G136" s="118" t="s">
        <v>645</v>
      </c>
      <c r="H136" s="102" t="s">
        <v>1801</v>
      </c>
      <c r="I136" s="102" t="s">
        <v>1793</v>
      </c>
      <c r="J136" s="102">
        <v>10</v>
      </c>
      <c r="K136" s="100"/>
      <c r="L136" s="100"/>
      <c r="M136" s="100"/>
    </row>
    <row r="137" spans="1:13" ht="16.5">
      <c r="A137" s="100">
        <v>135</v>
      </c>
      <c r="B137" s="100">
        <v>82041</v>
      </c>
      <c r="C137" s="112">
        <v>1</v>
      </c>
      <c r="D137" s="117" t="s">
        <v>1788</v>
      </c>
      <c r="E137" s="100" t="s">
        <v>333</v>
      </c>
      <c r="F137" s="118" t="s">
        <v>646</v>
      </c>
      <c r="G137" s="118" t="s">
        <v>647</v>
      </c>
      <c r="H137" s="100" t="s">
        <v>1805</v>
      </c>
      <c r="I137" s="102" t="s">
        <v>1793</v>
      </c>
      <c r="J137" s="102">
        <v>5</v>
      </c>
      <c r="K137" s="100"/>
      <c r="L137" s="100"/>
      <c r="M137" s="100"/>
    </row>
    <row r="138" spans="1:13" ht="16.5">
      <c r="A138" s="100">
        <v>136</v>
      </c>
      <c r="B138" s="100">
        <v>82042</v>
      </c>
      <c r="C138" s="112">
        <v>1</v>
      </c>
      <c r="D138" s="117" t="s">
        <v>1788</v>
      </c>
      <c r="E138" s="100" t="s">
        <v>333</v>
      </c>
      <c r="F138" s="118" t="s">
        <v>646</v>
      </c>
      <c r="G138" s="118" t="s">
        <v>648</v>
      </c>
      <c r="H138" s="100" t="s">
        <v>1805</v>
      </c>
      <c r="I138" s="102" t="s">
        <v>1793</v>
      </c>
      <c r="J138" s="102">
        <v>10</v>
      </c>
      <c r="K138" s="100"/>
      <c r="L138" s="100"/>
      <c r="M138" s="100"/>
    </row>
    <row r="139" spans="1:13" ht="16.5">
      <c r="A139" s="100">
        <v>137</v>
      </c>
      <c r="B139" s="100">
        <v>82043</v>
      </c>
      <c r="C139" s="112">
        <v>1</v>
      </c>
      <c r="D139" s="117" t="s">
        <v>1788</v>
      </c>
      <c r="E139" s="100" t="s">
        <v>333</v>
      </c>
      <c r="F139" s="118" t="s">
        <v>646</v>
      </c>
      <c r="G139" s="118" t="s">
        <v>649</v>
      </c>
      <c r="H139" s="100" t="s">
        <v>1805</v>
      </c>
      <c r="I139" s="102" t="s">
        <v>1796</v>
      </c>
      <c r="J139" s="102">
        <v>20</v>
      </c>
      <c r="K139" s="100"/>
      <c r="L139" s="100"/>
      <c r="M139" s="100"/>
    </row>
    <row r="140" spans="1:13" ht="16.5">
      <c r="A140" s="100">
        <v>138</v>
      </c>
      <c r="B140" s="119">
        <v>82052</v>
      </c>
      <c r="C140" s="112">
        <v>1</v>
      </c>
      <c r="D140" s="117" t="s">
        <v>1788</v>
      </c>
      <c r="E140" s="100" t="s">
        <v>333</v>
      </c>
      <c r="F140" s="118" t="s">
        <v>650</v>
      </c>
      <c r="G140" s="118" t="s">
        <v>651</v>
      </c>
      <c r="H140" s="100"/>
      <c r="I140" s="102" t="s">
        <v>1793</v>
      </c>
      <c r="J140" s="102">
        <v>10</v>
      </c>
      <c r="K140" s="100"/>
      <c r="L140" s="102" t="s">
        <v>1937</v>
      </c>
      <c r="M140" s="100"/>
    </row>
    <row r="141" spans="1:13" ht="16.5">
      <c r="A141" s="100">
        <v>139</v>
      </c>
      <c r="B141" s="119">
        <v>82063</v>
      </c>
      <c r="C141" s="112">
        <v>1.1000000000000001</v>
      </c>
      <c r="D141" s="117" t="s">
        <v>1788</v>
      </c>
      <c r="E141" s="102" t="s">
        <v>333</v>
      </c>
      <c r="F141" s="116" t="s">
        <v>652</v>
      </c>
      <c r="G141" s="116" t="s">
        <v>653</v>
      </c>
      <c r="H141" s="100" t="s">
        <v>1805</v>
      </c>
      <c r="I141" s="102" t="s">
        <v>1793</v>
      </c>
      <c r="J141" s="102">
        <v>10</v>
      </c>
      <c r="K141" s="102"/>
      <c r="L141" s="100"/>
      <c r="M141" s="100"/>
    </row>
    <row r="142" spans="1:13" ht="16.5">
      <c r="A142" s="100">
        <v>140</v>
      </c>
      <c r="B142" s="100">
        <v>82064</v>
      </c>
      <c r="C142" s="112">
        <v>1.1000000000000001</v>
      </c>
      <c r="D142" s="117" t="s">
        <v>1788</v>
      </c>
      <c r="E142" s="100" t="s">
        <v>333</v>
      </c>
      <c r="F142" s="116" t="s">
        <v>654</v>
      </c>
      <c r="G142" s="116" t="s">
        <v>655</v>
      </c>
      <c r="H142" s="100" t="s">
        <v>1805</v>
      </c>
      <c r="I142" s="102" t="s">
        <v>1793</v>
      </c>
      <c r="J142" s="102">
        <v>10</v>
      </c>
      <c r="K142" s="102"/>
      <c r="L142" s="100"/>
      <c r="M142" s="100"/>
    </row>
    <row r="143" spans="1:13" ht="16.5">
      <c r="A143" s="100">
        <v>141</v>
      </c>
      <c r="B143" s="100">
        <v>82065</v>
      </c>
      <c r="C143" s="112">
        <v>1.1000000000000001</v>
      </c>
      <c r="D143" s="117" t="s">
        <v>1788</v>
      </c>
      <c r="E143" s="100" t="s">
        <v>333</v>
      </c>
      <c r="F143" s="116" t="s">
        <v>656</v>
      </c>
      <c r="G143" s="128" t="s">
        <v>657</v>
      </c>
      <c r="H143" s="100" t="s">
        <v>1805</v>
      </c>
      <c r="I143" s="102" t="s">
        <v>1793</v>
      </c>
      <c r="J143" s="102">
        <v>10</v>
      </c>
      <c r="K143" s="100"/>
      <c r="L143" s="100"/>
      <c r="M143" s="100"/>
    </row>
    <row r="144" spans="1:13" ht="16.5">
      <c r="A144" s="100">
        <v>142</v>
      </c>
      <c r="B144" s="100">
        <v>82074</v>
      </c>
      <c r="C144" s="112">
        <v>1.3</v>
      </c>
      <c r="D144" s="117" t="s">
        <v>1788</v>
      </c>
      <c r="E144" s="100" t="s">
        <v>333</v>
      </c>
      <c r="F144" s="116" t="s">
        <v>658</v>
      </c>
      <c r="G144" s="116" t="s">
        <v>659</v>
      </c>
      <c r="H144" s="100" t="s">
        <v>1805</v>
      </c>
      <c r="I144" s="102" t="s">
        <v>1793</v>
      </c>
      <c r="J144" s="102">
        <v>5</v>
      </c>
      <c r="K144" s="100"/>
      <c r="L144" s="100"/>
      <c r="M144" s="100"/>
    </row>
    <row r="145" spans="1:13" ht="33">
      <c r="A145" s="100">
        <v>143</v>
      </c>
      <c r="B145" s="100">
        <v>82075</v>
      </c>
      <c r="C145" s="112">
        <v>1.4</v>
      </c>
      <c r="D145" s="117" t="s">
        <v>1788</v>
      </c>
      <c r="E145" s="100" t="s">
        <v>333</v>
      </c>
      <c r="F145" s="116" t="s">
        <v>660</v>
      </c>
      <c r="G145" s="118" t="s">
        <v>661</v>
      </c>
      <c r="H145" s="100" t="s">
        <v>1805</v>
      </c>
      <c r="I145" s="102" t="s">
        <v>1793</v>
      </c>
      <c r="J145" s="102">
        <v>5</v>
      </c>
      <c r="K145" s="313" t="s">
        <v>1938</v>
      </c>
      <c r="L145" s="102" t="s">
        <v>1939</v>
      </c>
      <c r="M145" s="100"/>
    </row>
    <row r="146" spans="1:13" ht="16.5">
      <c r="A146" s="100">
        <v>144</v>
      </c>
      <c r="B146" s="100">
        <v>82076</v>
      </c>
      <c r="C146" s="112">
        <v>1.3</v>
      </c>
      <c r="D146" s="117" t="s">
        <v>1788</v>
      </c>
      <c r="E146" s="100" t="s">
        <v>333</v>
      </c>
      <c r="F146" s="116" t="s">
        <v>662</v>
      </c>
      <c r="G146" s="116" t="s">
        <v>663</v>
      </c>
      <c r="H146" s="100" t="s">
        <v>1805</v>
      </c>
      <c r="I146" s="102" t="s">
        <v>1793</v>
      </c>
      <c r="J146" s="102">
        <v>5</v>
      </c>
      <c r="K146" s="617" t="s">
        <v>1940</v>
      </c>
      <c r="L146" s="102" t="s">
        <v>1941</v>
      </c>
      <c r="M146" s="100"/>
    </row>
    <row r="147" spans="1:13" ht="16.5">
      <c r="A147" s="100">
        <v>145</v>
      </c>
      <c r="B147" s="100">
        <v>82077</v>
      </c>
      <c r="C147" s="112">
        <v>1.3</v>
      </c>
      <c r="D147" s="117" t="s">
        <v>1788</v>
      </c>
      <c r="E147" s="100" t="s">
        <v>333</v>
      </c>
      <c r="F147" s="116" t="s">
        <v>664</v>
      </c>
      <c r="G147" s="116" t="s">
        <v>665</v>
      </c>
      <c r="H147" s="100" t="s">
        <v>1805</v>
      </c>
      <c r="I147" s="102" t="s">
        <v>1793</v>
      </c>
      <c r="J147" s="102">
        <v>5</v>
      </c>
      <c r="K147" s="490"/>
      <c r="L147" s="102" t="s">
        <v>1942</v>
      </c>
      <c r="M147" s="100"/>
    </row>
    <row r="148" spans="1:13" ht="16.5">
      <c r="A148" s="100">
        <v>146</v>
      </c>
      <c r="B148" s="100">
        <v>82078</v>
      </c>
      <c r="C148" s="112">
        <v>1.3</v>
      </c>
      <c r="D148" s="117" t="s">
        <v>1788</v>
      </c>
      <c r="E148" s="100" t="s">
        <v>333</v>
      </c>
      <c r="F148" s="116" t="s">
        <v>666</v>
      </c>
      <c r="G148" s="116" t="s">
        <v>667</v>
      </c>
      <c r="H148" s="100" t="s">
        <v>1805</v>
      </c>
      <c r="I148" s="102" t="s">
        <v>1793</v>
      </c>
      <c r="J148" s="102">
        <v>5</v>
      </c>
      <c r="K148" s="490"/>
      <c r="L148" s="102" t="s">
        <v>1803</v>
      </c>
      <c r="M148" s="100"/>
    </row>
    <row r="149" spans="1:13" ht="16.5">
      <c r="A149" s="100">
        <v>147</v>
      </c>
      <c r="B149" s="100">
        <v>82079</v>
      </c>
      <c r="C149" s="112">
        <v>1.3</v>
      </c>
      <c r="D149" s="117" t="s">
        <v>1788</v>
      </c>
      <c r="E149" s="100" t="s">
        <v>333</v>
      </c>
      <c r="F149" s="116" t="s">
        <v>668</v>
      </c>
      <c r="G149" s="116" t="s">
        <v>669</v>
      </c>
      <c r="H149" s="100" t="s">
        <v>1805</v>
      </c>
      <c r="I149" s="102" t="s">
        <v>1793</v>
      </c>
      <c r="J149" s="102">
        <v>5</v>
      </c>
      <c r="K149" s="490"/>
      <c r="L149" s="102" t="s">
        <v>1943</v>
      </c>
      <c r="M149" s="100"/>
    </row>
    <row r="150" spans="1:13" ht="16.5">
      <c r="A150" s="100">
        <v>148</v>
      </c>
      <c r="B150" s="100">
        <v>82080</v>
      </c>
      <c r="C150" s="112">
        <v>1.3</v>
      </c>
      <c r="D150" s="117" t="s">
        <v>1788</v>
      </c>
      <c r="E150" s="100" t="s">
        <v>333</v>
      </c>
      <c r="F150" s="116" t="s">
        <v>670</v>
      </c>
      <c r="G150" s="116" t="s">
        <v>671</v>
      </c>
      <c r="H150" s="100" t="s">
        <v>1805</v>
      </c>
      <c r="I150" s="102" t="s">
        <v>1793</v>
      </c>
      <c r="J150" s="102">
        <v>5</v>
      </c>
      <c r="K150" s="490"/>
      <c r="L150" s="102" t="s">
        <v>1944</v>
      </c>
      <c r="M150" s="100"/>
    </row>
    <row r="151" spans="1:13" ht="16.5">
      <c r="A151" s="100">
        <v>149</v>
      </c>
      <c r="B151" s="100">
        <v>82081</v>
      </c>
      <c r="C151" s="112">
        <v>1.3</v>
      </c>
      <c r="D151" s="117" t="s">
        <v>1788</v>
      </c>
      <c r="E151" s="100" t="s">
        <v>333</v>
      </c>
      <c r="F151" s="116" t="s">
        <v>672</v>
      </c>
      <c r="G151" s="116" t="s">
        <v>673</v>
      </c>
      <c r="H151" s="100" t="s">
        <v>1805</v>
      </c>
      <c r="I151" s="102" t="s">
        <v>1793</v>
      </c>
      <c r="J151" s="102">
        <v>5</v>
      </c>
      <c r="K151" s="490"/>
      <c r="L151" s="100"/>
      <c r="M151" s="100"/>
    </row>
    <row r="152" spans="1:13" ht="16.5">
      <c r="A152" s="100">
        <v>150</v>
      </c>
      <c r="B152" s="100">
        <v>82082</v>
      </c>
      <c r="C152" s="112">
        <v>1.3</v>
      </c>
      <c r="D152" s="117" t="s">
        <v>1788</v>
      </c>
      <c r="E152" s="100" t="s">
        <v>333</v>
      </c>
      <c r="F152" s="116" t="s">
        <v>674</v>
      </c>
      <c r="G152" s="116" t="s">
        <v>675</v>
      </c>
      <c r="H152" s="100" t="s">
        <v>1805</v>
      </c>
      <c r="I152" s="102" t="s">
        <v>1793</v>
      </c>
      <c r="J152" s="102">
        <v>5</v>
      </c>
      <c r="K152" s="490"/>
      <c r="L152" s="102" t="s">
        <v>1945</v>
      </c>
      <c r="M152" s="100"/>
    </row>
    <row r="153" spans="1:13" ht="33">
      <c r="A153" s="100">
        <v>151</v>
      </c>
      <c r="B153" s="100">
        <v>82083</v>
      </c>
      <c r="C153" s="112">
        <v>1.3</v>
      </c>
      <c r="D153" s="117" t="s">
        <v>1788</v>
      </c>
      <c r="E153" s="100" t="s">
        <v>333</v>
      </c>
      <c r="F153" s="116" t="s">
        <v>676</v>
      </c>
      <c r="G153" s="116" t="s">
        <v>677</v>
      </c>
      <c r="H153" s="100" t="s">
        <v>1805</v>
      </c>
      <c r="I153" s="102" t="s">
        <v>1793</v>
      </c>
      <c r="J153" s="102">
        <v>5</v>
      </c>
      <c r="K153" s="313" t="s">
        <v>1946</v>
      </c>
      <c r="L153" s="100"/>
      <c r="M153" s="100"/>
    </row>
    <row r="154" spans="1:13" ht="16.5">
      <c r="A154" s="100">
        <v>152</v>
      </c>
      <c r="B154" s="100">
        <v>82084</v>
      </c>
      <c r="C154" s="112">
        <v>1.3</v>
      </c>
      <c r="D154" s="117" t="s">
        <v>1788</v>
      </c>
      <c r="E154" s="100" t="s">
        <v>333</v>
      </c>
      <c r="F154" s="116" t="s">
        <v>678</v>
      </c>
      <c r="G154" s="116" t="s">
        <v>679</v>
      </c>
      <c r="H154" s="100" t="s">
        <v>1805</v>
      </c>
      <c r="I154" s="102" t="s">
        <v>1793</v>
      </c>
      <c r="J154" s="102">
        <v>5</v>
      </c>
      <c r="K154" s="617" t="s">
        <v>1940</v>
      </c>
      <c r="L154" s="100"/>
      <c r="M154" s="100"/>
    </row>
    <row r="155" spans="1:13" ht="16.5">
      <c r="A155" s="100">
        <v>153</v>
      </c>
      <c r="B155" s="100">
        <v>82085</v>
      </c>
      <c r="C155" s="112">
        <v>1.3</v>
      </c>
      <c r="D155" s="117" t="s">
        <v>1788</v>
      </c>
      <c r="E155" s="100" t="s">
        <v>333</v>
      </c>
      <c r="F155" s="116" t="s">
        <v>680</v>
      </c>
      <c r="G155" s="116" t="s">
        <v>681</v>
      </c>
      <c r="H155" s="100" t="s">
        <v>1805</v>
      </c>
      <c r="I155" s="102" t="s">
        <v>1793</v>
      </c>
      <c r="J155" s="102">
        <v>5</v>
      </c>
      <c r="K155" s="490"/>
      <c r="L155" s="100"/>
      <c r="M155" s="100"/>
    </row>
    <row r="156" spans="1:13" ht="16.5">
      <c r="A156" s="100">
        <v>154</v>
      </c>
      <c r="B156" s="100">
        <v>82086</v>
      </c>
      <c r="C156" s="112">
        <v>1.3</v>
      </c>
      <c r="D156" s="117" t="s">
        <v>1788</v>
      </c>
      <c r="E156" s="100" t="s">
        <v>333</v>
      </c>
      <c r="F156" s="116" t="s">
        <v>682</v>
      </c>
      <c r="G156" s="116" t="s">
        <v>683</v>
      </c>
      <c r="H156" s="100" t="s">
        <v>1805</v>
      </c>
      <c r="I156" s="102" t="s">
        <v>1793</v>
      </c>
      <c r="J156" s="102">
        <v>5</v>
      </c>
      <c r="K156" s="490"/>
      <c r="L156" s="100"/>
      <c r="M156" s="100"/>
    </row>
    <row r="157" spans="1:13" ht="30.75" customHeight="1">
      <c r="A157" s="100">
        <v>155</v>
      </c>
      <c r="B157" s="100">
        <v>82087</v>
      </c>
      <c r="C157" s="112">
        <v>1.3</v>
      </c>
      <c r="D157" s="117" t="s">
        <v>1788</v>
      </c>
      <c r="E157" s="100" t="s">
        <v>333</v>
      </c>
      <c r="F157" s="116" t="s">
        <v>684</v>
      </c>
      <c r="G157" s="128" t="s">
        <v>685</v>
      </c>
      <c r="H157" s="100" t="s">
        <v>1805</v>
      </c>
      <c r="I157" s="102" t="s">
        <v>1793</v>
      </c>
      <c r="J157" s="102">
        <v>5</v>
      </c>
      <c r="K157" s="490"/>
      <c r="L157" s="100"/>
      <c r="M157" s="100"/>
    </row>
    <row r="158" spans="1:13" ht="33">
      <c r="A158" s="100">
        <v>156</v>
      </c>
      <c r="B158" s="100">
        <v>82088</v>
      </c>
      <c r="C158" s="112">
        <v>1.5</v>
      </c>
      <c r="D158" s="117" t="s">
        <v>1788</v>
      </c>
      <c r="E158" s="100" t="s">
        <v>333</v>
      </c>
      <c r="F158" s="102" t="s">
        <v>686</v>
      </c>
      <c r="G158" s="102" t="s">
        <v>687</v>
      </c>
      <c r="H158" s="118" t="s">
        <v>1805</v>
      </c>
      <c r="I158" s="102" t="s">
        <v>1793</v>
      </c>
      <c r="J158" s="102">
        <v>20</v>
      </c>
      <c r="K158" s="313" t="s">
        <v>1947</v>
      </c>
      <c r="L158" s="100"/>
      <c r="M158" s="100"/>
    </row>
    <row r="159" spans="1:13" ht="16.5">
      <c r="A159" s="100">
        <v>157</v>
      </c>
      <c r="B159" s="100">
        <v>82089</v>
      </c>
      <c r="C159" s="112">
        <v>1.5</v>
      </c>
      <c r="D159" s="117" t="s">
        <v>1788</v>
      </c>
      <c r="E159" s="102" t="s">
        <v>333</v>
      </c>
      <c r="F159" s="102" t="s">
        <v>688</v>
      </c>
      <c r="G159" s="100" t="s">
        <v>689</v>
      </c>
      <c r="H159" s="118" t="s">
        <v>1805</v>
      </c>
      <c r="I159" s="102" t="s">
        <v>1793</v>
      </c>
      <c r="J159" s="102">
        <v>5</v>
      </c>
      <c r="K159" s="617" t="s">
        <v>1948</v>
      </c>
      <c r="L159" s="102" t="s">
        <v>1949</v>
      </c>
      <c r="M159" s="100"/>
    </row>
    <row r="160" spans="1:13" ht="16.5">
      <c r="A160" s="100">
        <v>158</v>
      </c>
      <c r="B160" s="100">
        <v>82090</v>
      </c>
      <c r="C160" s="112">
        <v>1.5</v>
      </c>
      <c r="D160" s="117" t="s">
        <v>1788</v>
      </c>
      <c r="E160" s="100" t="s">
        <v>333</v>
      </c>
      <c r="F160" s="102" t="s">
        <v>690</v>
      </c>
      <c r="G160" s="100" t="s">
        <v>691</v>
      </c>
      <c r="H160" s="118" t="s">
        <v>1805</v>
      </c>
      <c r="I160" s="102" t="s">
        <v>1793</v>
      </c>
      <c r="J160" s="102">
        <v>5</v>
      </c>
      <c r="K160" s="490"/>
      <c r="L160" s="102" t="s">
        <v>1803</v>
      </c>
      <c r="M160" s="100"/>
    </row>
    <row r="161" spans="1:13" ht="16.5">
      <c r="A161" s="100">
        <v>159</v>
      </c>
      <c r="B161" s="100">
        <v>82099</v>
      </c>
      <c r="C161" s="112">
        <v>2</v>
      </c>
      <c r="D161" s="113" t="s">
        <v>1788</v>
      </c>
      <c r="E161" s="100" t="s">
        <v>333</v>
      </c>
      <c r="F161" s="102" t="s">
        <v>692</v>
      </c>
      <c r="G161" s="102" t="s">
        <v>693</v>
      </c>
      <c r="H161" s="100" t="s">
        <v>1805</v>
      </c>
      <c r="I161" s="102" t="s">
        <v>1793</v>
      </c>
      <c r="J161" s="100">
        <v>10</v>
      </c>
      <c r="K161" s="620" t="s">
        <v>1950</v>
      </c>
      <c r="L161" s="102" t="s">
        <v>1951</v>
      </c>
      <c r="M161" s="100"/>
    </row>
    <row r="162" spans="1:13" ht="16.5">
      <c r="A162" s="100">
        <v>160</v>
      </c>
      <c r="B162" s="100">
        <v>82100</v>
      </c>
      <c r="C162" s="112">
        <v>2</v>
      </c>
      <c r="D162" s="113" t="s">
        <v>1788</v>
      </c>
      <c r="E162" s="100" t="s">
        <v>333</v>
      </c>
      <c r="F162" s="102" t="s">
        <v>694</v>
      </c>
      <c r="G162" s="102" t="s">
        <v>695</v>
      </c>
      <c r="H162" s="100" t="s">
        <v>1805</v>
      </c>
      <c r="I162" s="102" t="s">
        <v>1793</v>
      </c>
      <c r="J162" s="100">
        <v>5</v>
      </c>
      <c r="K162" s="490"/>
      <c r="L162" s="100"/>
      <c r="M162" s="100"/>
    </row>
    <row r="163" spans="1:13" ht="16.5">
      <c r="A163" s="100">
        <v>161</v>
      </c>
      <c r="B163" s="100">
        <v>82101</v>
      </c>
      <c r="C163" s="112">
        <v>2</v>
      </c>
      <c r="D163" s="113" t="s">
        <v>1788</v>
      </c>
      <c r="E163" s="100" t="s">
        <v>333</v>
      </c>
      <c r="F163" s="102" t="s">
        <v>696</v>
      </c>
      <c r="G163" s="100" t="s">
        <v>697</v>
      </c>
      <c r="H163" s="100" t="s">
        <v>1805</v>
      </c>
      <c r="I163" s="102" t="s">
        <v>1793</v>
      </c>
      <c r="J163" s="100">
        <v>5</v>
      </c>
      <c r="K163" s="100"/>
      <c r="L163" s="100"/>
      <c r="M163" s="100"/>
    </row>
    <row r="164" spans="1:13" ht="16.5">
      <c r="A164" s="100">
        <v>162</v>
      </c>
      <c r="B164" s="100">
        <v>82102</v>
      </c>
      <c r="C164" s="112">
        <v>2</v>
      </c>
      <c r="D164" s="113" t="s">
        <v>1788</v>
      </c>
      <c r="E164" s="100" t="s">
        <v>333</v>
      </c>
      <c r="F164" s="102" t="s">
        <v>698</v>
      </c>
      <c r="G164" s="100" t="s">
        <v>699</v>
      </c>
      <c r="H164" s="100" t="s">
        <v>1805</v>
      </c>
      <c r="I164" s="102" t="s">
        <v>1793</v>
      </c>
      <c r="J164" s="100">
        <v>5</v>
      </c>
      <c r="K164" s="100"/>
      <c r="L164" s="100"/>
      <c r="M164" s="100"/>
    </row>
    <row r="165" spans="1:13" ht="16.5">
      <c r="A165" s="100">
        <v>163</v>
      </c>
      <c r="B165" s="100">
        <v>82103</v>
      </c>
      <c r="C165" s="112">
        <v>2</v>
      </c>
      <c r="D165" s="113" t="s">
        <v>1788</v>
      </c>
      <c r="E165" s="100" t="s">
        <v>333</v>
      </c>
      <c r="F165" s="102" t="s">
        <v>700</v>
      </c>
      <c r="G165" s="100" t="s">
        <v>701</v>
      </c>
      <c r="H165" s="100" t="s">
        <v>1805</v>
      </c>
      <c r="I165" s="102" t="s">
        <v>1793</v>
      </c>
      <c r="J165" s="100">
        <v>5</v>
      </c>
      <c r="K165" s="102" t="s">
        <v>1952</v>
      </c>
      <c r="L165" s="102" t="s">
        <v>1953</v>
      </c>
      <c r="M165" s="100"/>
    </row>
    <row r="166" spans="1:13" ht="33">
      <c r="A166" s="100">
        <v>164</v>
      </c>
      <c r="B166" s="100">
        <v>82104</v>
      </c>
      <c r="C166" s="112">
        <v>2</v>
      </c>
      <c r="D166" s="113" t="s">
        <v>1788</v>
      </c>
      <c r="E166" s="100" t="s">
        <v>333</v>
      </c>
      <c r="F166" s="102" t="s">
        <v>702</v>
      </c>
      <c r="G166" s="125" t="s">
        <v>1954</v>
      </c>
      <c r="H166" s="100" t="s">
        <v>1805</v>
      </c>
      <c r="I166" s="102" t="s">
        <v>1793</v>
      </c>
      <c r="J166" s="100">
        <v>10</v>
      </c>
      <c r="K166" s="125" t="s">
        <v>1955</v>
      </c>
      <c r="L166" s="102" t="s">
        <v>1956</v>
      </c>
      <c r="M166" s="100"/>
    </row>
    <row r="167" spans="1:13" ht="33">
      <c r="A167" s="100">
        <v>165</v>
      </c>
      <c r="B167" s="100">
        <v>82105</v>
      </c>
      <c r="C167" s="112">
        <v>2</v>
      </c>
      <c r="D167" s="113" t="s">
        <v>1788</v>
      </c>
      <c r="E167" s="100" t="s">
        <v>333</v>
      </c>
      <c r="F167" s="102" t="s">
        <v>704</v>
      </c>
      <c r="G167" s="102" t="s">
        <v>705</v>
      </c>
      <c r="H167" s="100" t="s">
        <v>1805</v>
      </c>
      <c r="I167" s="102" t="s">
        <v>1793</v>
      </c>
      <c r="J167" s="100">
        <v>10</v>
      </c>
      <c r="K167" s="125" t="s">
        <v>1957</v>
      </c>
      <c r="L167" s="102" t="s">
        <v>1958</v>
      </c>
      <c r="M167" s="100"/>
    </row>
    <row r="168" spans="1:13" ht="16.5">
      <c r="A168" s="100">
        <v>166</v>
      </c>
      <c r="B168" s="100">
        <v>82106</v>
      </c>
      <c r="C168" s="112">
        <v>2</v>
      </c>
      <c r="D168" s="113" t="s">
        <v>1788</v>
      </c>
      <c r="E168" s="100" t="s">
        <v>333</v>
      </c>
      <c r="F168" s="102" t="s">
        <v>706</v>
      </c>
      <c r="G168" s="100" t="s">
        <v>707</v>
      </c>
      <c r="H168" s="100" t="s">
        <v>1805</v>
      </c>
      <c r="I168" s="102" t="s">
        <v>1793</v>
      </c>
      <c r="J168" s="100">
        <v>5</v>
      </c>
      <c r="K168" s="100"/>
      <c r="L168" s="100"/>
      <c r="M168" s="100"/>
    </row>
    <row r="169" spans="1:13" ht="16.5">
      <c r="A169" s="100">
        <v>167</v>
      </c>
      <c r="B169" s="100">
        <v>82107</v>
      </c>
      <c r="C169" s="112">
        <v>2</v>
      </c>
      <c r="D169" s="113" t="s">
        <v>1788</v>
      </c>
      <c r="E169" s="100" t="s">
        <v>333</v>
      </c>
      <c r="F169" s="102" t="s">
        <v>708</v>
      </c>
      <c r="G169" s="100" t="s">
        <v>709</v>
      </c>
      <c r="H169" s="100" t="s">
        <v>1805</v>
      </c>
      <c r="I169" s="102" t="s">
        <v>1793</v>
      </c>
      <c r="J169" s="100">
        <v>5</v>
      </c>
      <c r="K169" s="100"/>
      <c r="L169" s="100"/>
      <c r="M169" s="100"/>
    </row>
    <row r="170" spans="1:13" ht="16.5">
      <c r="A170" s="100">
        <v>168</v>
      </c>
      <c r="B170" s="100">
        <v>82108</v>
      </c>
      <c r="C170" s="112">
        <v>2</v>
      </c>
      <c r="D170" s="113" t="s">
        <v>1788</v>
      </c>
      <c r="E170" s="100" t="s">
        <v>333</v>
      </c>
      <c r="F170" s="102" t="s">
        <v>710</v>
      </c>
      <c r="G170" s="102" t="s">
        <v>711</v>
      </c>
      <c r="H170" s="100" t="s">
        <v>1805</v>
      </c>
      <c r="I170" s="102" t="s">
        <v>1793</v>
      </c>
      <c r="J170" s="100">
        <v>10</v>
      </c>
      <c r="K170" s="102" t="s">
        <v>1959</v>
      </c>
      <c r="L170" s="100"/>
      <c r="M170" s="100"/>
    </row>
    <row r="171" spans="1:13" ht="16.5">
      <c r="A171" s="100">
        <v>169</v>
      </c>
      <c r="B171" s="100">
        <v>82110</v>
      </c>
      <c r="C171" s="112">
        <v>2.1</v>
      </c>
      <c r="D171" s="122" t="s">
        <v>1788</v>
      </c>
      <c r="E171" s="100" t="s">
        <v>333</v>
      </c>
      <c r="F171" s="100" t="s">
        <v>712</v>
      </c>
      <c r="G171" s="100" t="s">
        <v>713</v>
      </c>
      <c r="H171" s="102" t="s">
        <v>1805</v>
      </c>
      <c r="I171" s="102" t="s">
        <v>1793</v>
      </c>
      <c r="J171" s="100">
        <v>5</v>
      </c>
      <c r="K171" s="617" t="s">
        <v>1873</v>
      </c>
      <c r="L171" s="100"/>
      <c r="M171" s="100"/>
    </row>
    <row r="172" spans="1:13" ht="16.5">
      <c r="A172" s="100">
        <v>170</v>
      </c>
      <c r="B172" s="100">
        <v>82111</v>
      </c>
      <c r="C172" s="112">
        <v>2.1</v>
      </c>
      <c r="D172" s="122" t="s">
        <v>1788</v>
      </c>
      <c r="E172" s="100" t="s">
        <v>333</v>
      </c>
      <c r="F172" s="100" t="s">
        <v>714</v>
      </c>
      <c r="G172" s="102" t="s">
        <v>715</v>
      </c>
      <c r="H172" s="102" t="s">
        <v>1805</v>
      </c>
      <c r="I172" s="102" t="s">
        <v>1793</v>
      </c>
      <c r="J172" s="100">
        <v>5</v>
      </c>
      <c r="K172" s="490"/>
      <c r="L172" s="102" t="s">
        <v>1960</v>
      </c>
      <c r="M172" s="100"/>
    </row>
    <row r="173" spans="1:13" ht="16.5">
      <c r="A173" s="100">
        <v>171</v>
      </c>
      <c r="B173" s="100">
        <v>82112</v>
      </c>
      <c r="C173" s="112">
        <v>2.1</v>
      </c>
      <c r="D173" s="122" t="s">
        <v>1788</v>
      </c>
      <c r="E173" s="100" t="s">
        <v>333</v>
      </c>
      <c r="F173" s="100" t="s">
        <v>716</v>
      </c>
      <c r="G173" s="100" t="s">
        <v>717</v>
      </c>
      <c r="H173" s="102" t="s">
        <v>1805</v>
      </c>
      <c r="I173" s="102" t="s">
        <v>1793</v>
      </c>
      <c r="J173" s="100">
        <v>5</v>
      </c>
      <c r="K173" s="490"/>
      <c r="L173" s="102" t="s">
        <v>1961</v>
      </c>
      <c r="M173" s="100"/>
    </row>
    <row r="174" spans="1:13" ht="16.5">
      <c r="A174" s="100">
        <v>172</v>
      </c>
      <c r="B174" s="100">
        <v>82113</v>
      </c>
      <c r="C174" s="112">
        <v>2.1</v>
      </c>
      <c r="D174" s="122" t="s">
        <v>1788</v>
      </c>
      <c r="E174" s="100" t="s">
        <v>333</v>
      </c>
      <c r="F174" s="100" t="s">
        <v>718</v>
      </c>
      <c r="G174" s="100" t="s">
        <v>719</v>
      </c>
      <c r="H174" s="102" t="s">
        <v>1805</v>
      </c>
      <c r="I174" s="102" t="s">
        <v>1793</v>
      </c>
      <c r="J174" s="100">
        <v>5</v>
      </c>
      <c r="K174" s="490"/>
      <c r="L174" s="102" t="s">
        <v>1962</v>
      </c>
      <c r="M174" s="100"/>
    </row>
    <row r="175" spans="1:13" ht="16.5">
      <c r="A175" s="100">
        <v>173</v>
      </c>
      <c r="B175" s="100">
        <v>82114</v>
      </c>
      <c r="C175" s="112">
        <v>2.1</v>
      </c>
      <c r="D175" s="122" t="s">
        <v>1788</v>
      </c>
      <c r="E175" s="100" t="s">
        <v>333</v>
      </c>
      <c r="F175" s="102" t="s">
        <v>720</v>
      </c>
      <c r="G175" s="102" t="s">
        <v>721</v>
      </c>
      <c r="H175" s="102" t="s">
        <v>1805</v>
      </c>
      <c r="I175" s="102" t="s">
        <v>1793</v>
      </c>
      <c r="J175" s="100">
        <v>10</v>
      </c>
      <c r="K175" s="490"/>
      <c r="L175" s="100"/>
      <c r="M175" s="100"/>
    </row>
    <row r="176" spans="1:13" ht="16.5">
      <c r="A176" s="100">
        <v>174</v>
      </c>
      <c r="B176" s="100">
        <v>82121</v>
      </c>
      <c r="C176" s="112">
        <v>2.5</v>
      </c>
      <c r="D176" s="113" t="s">
        <v>1788</v>
      </c>
      <c r="E176" s="100" t="s">
        <v>333</v>
      </c>
      <c r="F176" s="129" t="s">
        <v>722</v>
      </c>
      <c r="G176" s="129" t="s">
        <v>723</v>
      </c>
      <c r="H176" s="100" t="s">
        <v>1805</v>
      </c>
      <c r="I176" s="102" t="s">
        <v>1793</v>
      </c>
      <c r="J176" s="100">
        <v>5</v>
      </c>
      <c r="K176" s="102"/>
      <c r="L176" s="100"/>
      <c r="M176" s="100"/>
    </row>
    <row r="177" spans="1:13" ht="16.5">
      <c r="A177" s="100">
        <v>175</v>
      </c>
      <c r="B177" s="100">
        <v>82122</v>
      </c>
      <c r="C177" s="112">
        <v>2.5</v>
      </c>
      <c r="D177" s="113" t="s">
        <v>1788</v>
      </c>
      <c r="E177" s="100" t="s">
        <v>333</v>
      </c>
      <c r="F177" s="129" t="s">
        <v>724</v>
      </c>
      <c r="G177" s="315" t="s">
        <v>725</v>
      </c>
      <c r="H177" s="100" t="s">
        <v>1805</v>
      </c>
      <c r="I177" s="102" t="s">
        <v>1793</v>
      </c>
      <c r="J177" s="100">
        <v>5</v>
      </c>
      <c r="K177" s="102"/>
      <c r="L177" s="100"/>
      <c r="M177" s="100"/>
    </row>
    <row r="178" spans="1:13" ht="16.5">
      <c r="A178" s="100">
        <v>176</v>
      </c>
      <c r="B178" s="100">
        <v>82123</v>
      </c>
      <c r="C178" s="112">
        <v>2.5</v>
      </c>
      <c r="D178" s="113" t="s">
        <v>1788</v>
      </c>
      <c r="E178" s="100" t="s">
        <v>333</v>
      </c>
      <c r="F178" s="129" t="s">
        <v>726</v>
      </c>
      <c r="G178" s="315" t="s">
        <v>727</v>
      </c>
      <c r="H178" s="100" t="s">
        <v>1805</v>
      </c>
      <c r="I178" s="102" t="s">
        <v>1793</v>
      </c>
      <c r="J178" s="100">
        <v>5</v>
      </c>
      <c r="K178" s="102"/>
      <c r="L178" s="100"/>
      <c r="M178" s="100"/>
    </row>
    <row r="179" spans="1:13" ht="16.5">
      <c r="A179" s="100">
        <v>177</v>
      </c>
      <c r="B179" s="100">
        <v>82124</v>
      </c>
      <c r="C179" s="112">
        <v>2.5</v>
      </c>
      <c r="D179" s="113" t="s">
        <v>1788</v>
      </c>
      <c r="E179" s="100" t="s">
        <v>333</v>
      </c>
      <c r="F179" s="129" t="s">
        <v>728</v>
      </c>
      <c r="G179" s="129" t="s">
        <v>729</v>
      </c>
      <c r="H179" s="100" t="s">
        <v>1805</v>
      </c>
      <c r="I179" s="102" t="s">
        <v>1793</v>
      </c>
      <c r="J179" s="100">
        <v>5</v>
      </c>
      <c r="K179" s="102"/>
      <c r="L179" s="100"/>
      <c r="M179" s="100"/>
    </row>
    <row r="180" spans="1:13" ht="16.5">
      <c r="A180" s="100">
        <v>178</v>
      </c>
      <c r="B180" s="100">
        <v>82125</v>
      </c>
      <c r="C180" s="112">
        <v>2.5</v>
      </c>
      <c r="D180" s="113" t="s">
        <v>1788</v>
      </c>
      <c r="E180" s="100" t="s">
        <v>333</v>
      </c>
      <c r="F180" s="129" t="s">
        <v>730</v>
      </c>
      <c r="G180" s="315" t="s">
        <v>731</v>
      </c>
      <c r="H180" s="100" t="s">
        <v>1805</v>
      </c>
      <c r="I180" s="102" t="s">
        <v>1793</v>
      </c>
      <c r="J180" s="100">
        <v>5</v>
      </c>
      <c r="K180" s="102"/>
      <c r="L180" s="100"/>
      <c r="M180" s="100"/>
    </row>
    <row r="181" spans="1:13" ht="16.5">
      <c r="A181" s="100">
        <v>179</v>
      </c>
      <c r="B181" s="119">
        <v>84000</v>
      </c>
      <c r="C181" s="112">
        <v>1</v>
      </c>
      <c r="D181" s="117" t="s">
        <v>1788</v>
      </c>
      <c r="E181" s="100" t="s">
        <v>333</v>
      </c>
      <c r="F181" s="118" t="s">
        <v>734</v>
      </c>
      <c r="G181" s="118" t="s">
        <v>735</v>
      </c>
      <c r="H181" s="116" t="s">
        <v>1963</v>
      </c>
      <c r="I181" s="102" t="s">
        <v>1793</v>
      </c>
      <c r="J181" s="102">
        <v>20</v>
      </c>
      <c r="K181" s="102" t="s">
        <v>1964</v>
      </c>
      <c r="L181" s="100"/>
      <c r="M181" s="100"/>
    </row>
    <row r="182" spans="1:13" ht="16.5">
      <c r="A182" s="100">
        <v>180</v>
      </c>
      <c r="B182" s="100">
        <v>84001</v>
      </c>
      <c r="C182" s="112">
        <v>1</v>
      </c>
      <c r="D182" s="117" t="s">
        <v>1788</v>
      </c>
      <c r="E182" s="100" t="s">
        <v>333</v>
      </c>
      <c r="F182" s="116" t="s">
        <v>736</v>
      </c>
      <c r="G182" s="116" t="s">
        <v>737</v>
      </c>
      <c r="H182" s="116" t="s">
        <v>1963</v>
      </c>
      <c r="I182" s="102" t="s">
        <v>1793</v>
      </c>
      <c r="J182" s="102">
        <v>10</v>
      </c>
      <c r="K182" s="102" t="s">
        <v>1965</v>
      </c>
      <c r="L182" s="100"/>
      <c r="M182" s="100"/>
    </row>
    <row r="183" spans="1:13" ht="16.5">
      <c r="A183" s="100">
        <v>181</v>
      </c>
      <c r="B183" s="100">
        <v>84002</v>
      </c>
      <c r="C183" s="112">
        <v>1</v>
      </c>
      <c r="D183" s="117" t="s">
        <v>1788</v>
      </c>
      <c r="E183" s="100" t="s">
        <v>333</v>
      </c>
      <c r="F183" s="118" t="s">
        <v>738</v>
      </c>
      <c r="G183" s="116" t="s">
        <v>739</v>
      </c>
      <c r="H183" s="116" t="s">
        <v>1963</v>
      </c>
      <c r="I183" s="102" t="s">
        <v>1793</v>
      </c>
      <c r="J183" s="102">
        <v>10</v>
      </c>
      <c r="K183" s="102" t="s">
        <v>1966</v>
      </c>
      <c r="L183" s="100"/>
      <c r="M183" s="100"/>
    </row>
    <row r="184" spans="1:13" ht="16.5">
      <c r="A184" s="100">
        <v>182</v>
      </c>
      <c r="B184" s="100">
        <v>84003</v>
      </c>
      <c r="C184" s="112">
        <v>1</v>
      </c>
      <c r="D184" s="117" t="s">
        <v>1788</v>
      </c>
      <c r="E184" s="100" t="s">
        <v>333</v>
      </c>
      <c r="F184" s="118" t="s">
        <v>740</v>
      </c>
      <c r="G184" s="116" t="s">
        <v>741</v>
      </c>
      <c r="H184" s="116" t="s">
        <v>1963</v>
      </c>
      <c r="I184" s="102" t="s">
        <v>1793</v>
      </c>
      <c r="J184" s="102">
        <v>10</v>
      </c>
      <c r="K184" s="102" t="s">
        <v>1967</v>
      </c>
      <c r="L184" s="100"/>
      <c r="M184" s="100"/>
    </row>
    <row r="185" spans="1:13" ht="16.5">
      <c r="A185" s="100">
        <v>183</v>
      </c>
      <c r="B185" s="100">
        <v>84004</v>
      </c>
      <c r="C185" s="112">
        <v>1</v>
      </c>
      <c r="D185" s="117" t="s">
        <v>1788</v>
      </c>
      <c r="E185" s="100" t="s">
        <v>333</v>
      </c>
      <c r="F185" s="118" t="s">
        <v>742</v>
      </c>
      <c r="G185" s="118" t="s">
        <v>743</v>
      </c>
      <c r="H185" s="116" t="s">
        <v>1963</v>
      </c>
      <c r="I185" s="102" t="s">
        <v>1793</v>
      </c>
      <c r="J185" s="102">
        <v>5</v>
      </c>
      <c r="K185" s="102" t="s">
        <v>1965</v>
      </c>
      <c r="L185" s="100"/>
      <c r="M185" s="100"/>
    </row>
    <row r="186" spans="1:13" ht="16.5">
      <c r="A186" s="100">
        <v>184</v>
      </c>
      <c r="B186" s="100">
        <v>84005</v>
      </c>
      <c r="C186" s="112">
        <v>1</v>
      </c>
      <c r="D186" s="117" t="s">
        <v>1788</v>
      </c>
      <c r="E186" s="100" t="s">
        <v>333</v>
      </c>
      <c r="F186" s="118" t="s">
        <v>744</v>
      </c>
      <c r="G186" s="118" t="s">
        <v>745</v>
      </c>
      <c r="H186" s="116" t="s">
        <v>1963</v>
      </c>
      <c r="I186" s="102" t="s">
        <v>1793</v>
      </c>
      <c r="J186" s="102">
        <v>5</v>
      </c>
      <c r="K186" s="102" t="s">
        <v>1965</v>
      </c>
      <c r="L186" s="102" t="s">
        <v>1968</v>
      </c>
      <c r="M186" s="100"/>
    </row>
    <row r="187" spans="1:13" ht="16.5">
      <c r="A187" s="100">
        <v>185</v>
      </c>
      <c r="B187" s="100">
        <v>84006</v>
      </c>
      <c r="C187" s="112">
        <v>1</v>
      </c>
      <c r="D187" s="117" t="s">
        <v>1788</v>
      </c>
      <c r="E187" s="100" t="s">
        <v>333</v>
      </c>
      <c r="F187" s="118" t="s">
        <v>746</v>
      </c>
      <c r="G187" s="118" t="s">
        <v>747</v>
      </c>
      <c r="H187" s="116" t="s">
        <v>1963</v>
      </c>
      <c r="I187" s="102" t="s">
        <v>1793</v>
      </c>
      <c r="J187" s="102">
        <v>5</v>
      </c>
      <c r="K187" s="102" t="s">
        <v>1966</v>
      </c>
      <c r="L187" s="100"/>
      <c r="M187" s="100"/>
    </row>
    <row r="188" spans="1:13" ht="16.5">
      <c r="A188" s="100">
        <v>186</v>
      </c>
      <c r="B188" s="100">
        <v>84007</v>
      </c>
      <c r="C188" s="112">
        <v>1</v>
      </c>
      <c r="D188" s="117" t="s">
        <v>1788</v>
      </c>
      <c r="E188" s="100" t="s">
        <v>333</v>
      </c>
      <c r="F188" s="118" t="s">
        <v>748</v>
      </c>
      <c r="G188" s="118" t="s">
        <v>749</v>
      </c>
      <c r="H188" s="116" t="s">
        <v>1963</v>
      </c>
      <c r="I188" s="102" t="s">
        <v>1793</v>
      </c>
      <c r="J188" s="102">
        <v>5</v>
      </c>
      <c r="K188" s="102" t="s">
        <v>1966</v>
      </c>
      <c r="L188" s="100"/>
      <c r="M188" s="100"/>
    </row>
    <row r="189" spans="1:13" ht="16.5">
      <c r="A189" s="100">
        <v>187</v>
      </c>
      <c r="B189" s="100">
        <v>84008</v>
      </c>
      <c r="C189" s="112">
        <v>1</v>
      </c>
      <c r="D189" s="117" t="s">
        <v>1788</v>
      </c>
      <c r="E189" s="100" t="s">
        <v>333</v>
      </c>
      <c r="F189" s="118" t="s">
        <v>750</v>
      </c>
      <c r="G189" s="118" t="s">
        <v>751</v>
      </c>
      <c r="H189" s="116" t="s">
        <v>1963</v>
      </c>
      <c r="I189" s="102" t="s">
        <v>1793</v>
      </c>
      <c r="J189" s="102">
        <v>5</v>
      </c>
      <c r="K189" s="102" t="s">
        <v>1967</v>
      </c>
      <c r="L189" s="100"/>
      <c r="M189" s="100"/>
    </row>
    <row r="190" spans="1:13" ht="16.5">
      <c r="A190" s="100">
        <v>188</v>
      </c>
      <c r="B190" s="100">
        <v>84009</v>
      </c>
      <c r="C190" s="112">
        <v>1</v>
      </c>
      <c r="D190" s="117" t="s">
        <v>1788</v>
      </c>
      <c r="E190" s="100" t="s">
        <v>333</v>
      </c>
      <c r="F190" s="118" t="s">
        <v>752</v>
      </c>
      <c r="G190" s="118" t="s">
        <v>753</v>
      </c>
      <c r="H190" s="116" t="s">
        <v>1963</v>
      </c>
      <c r="I190" s="102" t="s">
        <v>1793</v>
      </c>
      <c r="J190" s="102">
        <v>10</v>
      </c>
      <c r="K190" s="102" t="s">
        <v>1969</v>
      </c>
      <c r="L190" s="100"/>
      <c r="M190" s="100"/>
    </row>
    <row r="191" spans="1:13" ht="16.5">
      <c r="A191" s="100">
        <v>189</v>
      </c>
      <c r="B191" s="100">
        <v>84010</v>
      </c>
      <c r="C191" s="112">
        <v>1</v>
      </c>
      <c r="D191" s="117" t="s">
        <v>1788</v>
      </c>
      <c r="E191" s="100" t="s">
        <v>333</v>
      </c>
      <c r="F191" s="118" t="s">
        <v>754</v>
      </c>
      <c r="G191" s="118" t="s">
        <v>755</v>
      </c>
      <c r="H191" s="116" t="s">
        <v>1963</v>
      </c>
      <c r="I191" s="102" t="s">
        <v>1793</v>
      </c>
      <c r="J191" s="102">
        <v>10</v>
      </c>
      <c r="K191" s="102" t="s">
        <v>1970</v>
      </c>
      <c r="L191" s="100"/>
      <c r="M191" s="100"/>
    </row>
    <row r="192" spans="1:13" ht="16.5">
      <c r="A192" s="100">
        <v>190</v>
      </c>
      <c r="B192" s="100">
        <v>84011</v>
      </c>
      <c r="C192" s="112">
        <v>1</v>
      </c>
      <c r="D192" s="117" t="s">
        <v>1788</v>
      </c>
      <c r="E192" s="100" t="s">
        <v>333</v>
      </c>
      <c r="F192" s="116" t="s">
        <v>756</v>
      </c>
      <c r="G192" s="118" t="s">
        <v>757</v>
      </c>
      <c r="H192" s="116" t="s">
        <v>1963</v>
      </c>
      <c r="I192" s="102" t="s">
        <v>1793</v>
      </c>
      <c r="J192" s="102">
        <v>5</v>
      </c>
      <c r="K192" s="102" t="s">
        <v>1969</v>
      </c>
      <c r="L192" s="102" t="s">
        <v>1971</v>
      </c>
      <c r="M192" s="100"/>
    </row>
    <row r="193" spans="1:13" ht="16.5">
      <c r="A193" s="100">
        <v>191</v>
      </c>
      <c r="B193" s="100">
        <v>84012</v>
      </c>
      <c r="C193" s="112">
        <v>1</v>
      </c>
      <c r="D193" s="117" t="s">
        <v>1788</v>
      </c>
      <c r="E193" s="100" t="s">
        <v>333</v>
      </c>
      <c r="F193" s="118" t="s">
        <v>758</v>
      </c>
      <c r="G193" s="118" t="s">
        <v>759</v>
      </c>
      <c r="H193" s="116" t="s">
        <v>1963</v>
      </c>
      <c r="I193" s="102" t="s">
        <v>1793</v>
      </c>
      <c r="J193" s="102">
        <v>5</v>
      </c>
      <c r="K193" s="102" t="s">
        <v>1970</v>
      </c>
      <c r="L193" s="315" t="s">
        <v>1972</v>
      </c>
      <c r="M193" s="100"/>
    </row>
    <row r="194" spans="1:13" ht="16.5">
      <c r="A194" s="100">
        <v>192</v>
      </c>
      <c r="B194" s="100">
        <v>84013</v>
      </c>
      <c r="C194" s="112">
        <v>1</v>
      </c>
      <c r="D194" s="117" t="s">
        <v>1788</v>
      </c>
      <c r="E194" s="100" t="s">
        <v>333</v>
      </c>
      <c r="F194" s="118" t="s">
        <v>760</v>
      </c>
      <c r="G194" s="118" t="s">
        <v>761</v>
      </c>
      <c r="H194" s="116" t="s">
        <v>1963</v>
      </c>
      <c r="I194" s="102" t="s">
        <v>1793</v>
      </c>
      <c r="J194" s="102">
        <v>5</v>
      </c>
      <c r="K194" s="102" t="s">
        <v>1970</v>
      </c>
      <c r="L194" s="100"/>
      <c r="M194" s="100"/>
    </row>
    <row r="195" spans="1:13" ht="16.5">
      <c r="A195" s="100">
        <v>193</v>
      </c>
      <c r="B195" s="100">
        <v>84014</v>
      </c>
      <c r="C195" s="112">
        <v>1</v>
      </c>
      <c r="D195" s="117" t="s">
        <v>1788</v>
      </c>
      <c r="E195" s="100" t="s">
        <v>333</v>
      </c>
      <c r="F195" s="118" t="s">
        <v>762</v>
      </c>
      <c r="G195" s="118" t="s">
        <v>763</v>
      </c>
      <c r="H195" s="116" t="s">
        <v>1963</v>
      </c>
      <c r="I195" s="102" t="s">
        <v>1793</v>
      </c>
      <c r="J195" s="102">
        <v>5</v>
      </c>
      <c r="K195" s="102" t="s">
        <v>1970</v>
      </c>
      <c r="L195" s="100"/>
      <c r="M195" s="100"/>
    </row>
    <row r="196" spans="1:13" ht="16.5">
      <c r="A196" s="100">
        <v>194</v>
      </c>
      <c r="B196" s="100">
        <v>84015</v>
      </c>
      <c r="C196" s="112">
        <v>1</v>
      </c>
      <c r="D196" s="117" t="s">
        <v>1788</v>
      </c>
      <c r="E196" s="100" t="s">
        <v>333</v>
      </c>
      <c r="F196" s="118" t="s">
        <v>764</v>
      </c>
      <c r="G196" s="118" t="s">
        <v>765</v>
      </c>
      <c r="H196" s="116" t="s">
        <v>1963</v>
      </c>
      <c r="I196" s="102" t="s">
        <v>1793</v>
      </c>
      <c r="J196" s="102">
        <v>5</v>
      </c>
      <c r="K196" s="102" t="s">
        <v>1970</v>
      </c>
      <c r="L196" s="102" t="s">
        <v>1973</v>
      </c>
      <c r="M196" s="100"/>
    </row>
    <row r="197" spans="1:13" ht="16.5">
      <c r="A197" s="100">
        <v>195</v>
      </c>
      <c r="B197" s="100">
        <v>84016</v>
      </c>
      <c r="C197" s="112">
        <v>1</v>
      </c>
      <c r="D197" s="117" t="s">
        <v>1788</v>
      </c>
      <c r="E197" s="100" t="s">
        <v>333</v>
      </c>
      <c r="F197" s="118" t="s">
        <v>766</v>
      </c>
      <c r="G197" s="118" t="s">
        <v>767</v>
      </c>
      <c r="H197" s="116" t="s">
        <v>1963</v>
      </c>
      <c r="I197" s="102" t="s">
        <v>1793</v>
      </c>
      <c r="J197" s="102">
        <v>5</v>
      </c>
      <c r="K197" s="102" t="s">
        <v>1970</v>
      </c>
      <c r="L197" s="100"/>
      <c r="M197" s="100"/>
    </row>
    <row r="198" spans="1:13" ht="16.5">
      <c r="A198" s="100">
        <v>196</v>
      </c>
      <c r="B198" s="100">
        <v>84017</v>
      </c>
      <c r="C198" s="112">
        <v>1</v>
      </c>
      <c r="D198" s="117" t="s">
        <v>1788</v>
      </c>
      <c r="E198" s="100" t="s">
        <v>333</v>
      </c>
      <c r="F198" s="118" t="s">
        <v>768</v>
      </c>
      <c r="G198" s="118" t="s">
        <v>769</v>
      </c>
      <c r="H198" s="116" t="s">
        <v>1963</v>
      </c>
      <c r="I198" s="102" t="s">
        <v>1793</v>
      </c>
      <c r="J198" s="102">
        <v>5</v>
      </c>
      <c r="K198" s="102" t="s">
        <v>1970</v>
      </c>
      <c r="L198" s="100" t="s">
        <v>1974</v>
      </c>
      <c r="M198" s="100"/>
    </row>
    <row r="199" spans="1:13" ht="16.5">
      <c r="A199" s="100">
        <v>197</v>
      </c>
      <c r="B199" s="100">
        <v>84018</v>
      </c>
      <c r="C199" s="112">
        <v>1.1000000000000001</v>
      </c>
      <c r="D199" s="117" t="s">
        <v>1788</v>
      </c>
      <c r="E199" s="100" t="s">
        <v>333</v>
      </c>
      <c r="F199" s="118" t="s">
        <v>770</v>
      </c>
      <c r="G199" s="118" t="s">
        <v>771</v>
      </c>
      <c r="H199" s="116" t="s">
        <v>1963</v>
      </c>
      <c r="I199" s="102" t="s">
        <v>1793</v>
      </c>
      <c r="J199" s="102">
        <v>5</v>
      </c>
      <c r="K199" s="102" t="s">
        <v>1975</v>
      </c>
      <c r="L199" s="100"/>
      <c r="M199" s="100"/>
    </row>
    <row r="200" spans="1:13" ht="16.5">
      <c r="A200" s="100">
        <v>198</v>
      </c>
      <c r="B200" s="100">
        <v>84019</v>
      </c>
      <c r="C200" s="112">
        <v>1.1000000000000001</v>
      </c>
      <c r="D200" s="117" t="s">
        <v>1788</v>
      </c>
      <c r="E200" s="100" t="s">
        <v>333</v>
      </c>
      <c r="F200" s="118" t="s">
        <v>772</v>
      </c>
      <c r="G200" s="118" t="s">
        <v>773</v>
      </c>
      <c r="H200" s="116" t="s">
        <v>1963</v>
      </c>
      <c r="I200" s="102" t="s">
        <v>1793</v>
      </c>
      <c r="J200" s="102">
        <v>5</v>
      </c>
      <c r="K200" s="102" t="s">
        <v>1975</v>
      </c>
      <c r="L200" s="100"/>
      <c r="M200" s="100"/>
    </row>
    <row r="201" spans="1:13" ht="16.5">
      <c r="A201" s="100">
        <v>199</v>
      </c>
      <c r="B201" s="100">
        <v>84020</v>
      </c>
      <c r="C201" s="112">
        <v>1.1000000000000001</v>
      </c>
      <c r="D201" s="117" t="s">
        <v>1788</v>
      </c>
      <c r="E201" s="100" t="s">
        <v>333</v>
      </c>
      <c r="F201" s="118" t="s">
        <v>774</v>
      </c>
      <c r="G201" s="118" t="s">
        <v>775</v>
      </c>
      <c r="H201" s="116" t="s">
        <v>1963</v>
      </c>
      <c r="I201" s="102" t="s">
        <v>1793</v>
      </c>
      <c r="J201" s="102">
        <v>5</v>
      </c>
      <c r="K201" s="102" t="s">
        <v>1975</v>
      </c>
      <c r="L201" s="102" t="s">
        <v>1976</v>
      </c>
      <c r="M201" s="100"/>
    </row>
    <row r="202" spans="1:13" ht="16.5">
      <c r="A202" s="100">
        <v>200</v>
      </c>
      <c r="B202" s="100">
        <v>84021</v>
      </c>
      <c r="C202" s="112">
        <v>1.1000000000000001</v>
      </c>
      <c r="D202" s="117" t="s">
        <v>1788</v>
      </c>
      <c r="E202" s="100" t="s">
        <v>333</v>
      </c>
      <c r="F202" s="118" t="s">
        <v>776</v>
      </c>
      <c r="G202" s="118" t="s">
        <v>777</v>
      </c>
      <c r="H202" s="116" t="s">
        <v>1963</v>
      </c>
      <c r="I202" s="102" t="s">
        <v>1793</v>
      </c>
      <c r="J202" s="102">
        <v>5</v>
      </c>
      <c r="K202" s="102" t="s">
        <v>1975</v>
      </c>
      <c r="L202" s="102" t="s">
        <v>1977</v>
      </c>
      <c r="M202" s="100"/>
    </row>
    <row r="203" spans="1:13" ht="16.5">
      <c r="A203" s="100">
        <v>201</v>
      </c>
      <c r="B203" s="100">
        <v>84022</v>
      </c>
      <c r="C203" s="112">
        <v>1.1000000000000001</v>
      </c>
      <c r="D203" s="117" t="s">
        <v>1788</v>
      </c>
      <c r="E203" s="100" t="s">
        <v>333</v>
      </c>
      <c r="F203" s="118" t="s">
        <v>778</v>
      </c>
      <c r="G203" s="118" t="s">
        <v>779</v>
      </c>
      <c r="H203" s="116" t="s">
        <v>1963</v>
      </c>
      <c r="I203" s="102" t="s">
        <v>1793</v>
      </c>
      <c r="J203" s="102">
        <v>5</v>
      </c>
      <c r="K203" s="102" t="s">
        <v>1975</v>
      </c>
      <c r="L203" s="100"/>
      <c r="M203" s="100"/>
    </row>
    <row r="204" spans="1:13" ht="16.5">
      <c r="A204" s="100">
        <v>202</v>
      </c>
      <c r="B204" s="100">
        <v>84023</v>
      </c>
      <c r="C204" s="112">
        <v>1.1000000000000001</v>
      </c>
      <c r="D204" s="117" t="s">
        <v>1788</v>
      </c>
      <c r="E204" s="100" t="s">
        <v>333</v>
      </c>
      <c r="F204" s="118" t="s">
        <v>780</v>
      </c>
      <c r="G204" s="116" t="s">
        <v>781</v>
      </c>
      <c r="H204" s="116" t="s">
        <v>1963</v>
      </c>
      <c r="I204" s="102" t="s">
        <v>1793</v>
      </c>
      <c r="J204" s="102">
        <v>5</v>
      </c>
      <c r="K204" s="102" t="s">
        <v>1975</v>
      </c>
      <c r="L204" s="100"/>
      <c r="M204" s="100"/>
    </row>
    <row r="205" spans="1:13" ht="16.5">
      <c r="A205" s="100">
        <v>203</v>
      </c>
      <c r="B205" s="100">
        <v>84024</v>
      </c>
      <c r="C205" s="112">
        <v>1.1000000000000001</v>
      </c>
      <c r="D205" s="117" t="s">
        <v>1788</v>
      </c>
      <c r="E205" s="100" t="s">
        <v>333</v>
      </c>
      <c r="F205" s="118" t="s">
        <v>782</v>
      </c>
      <c r="G205" s="116" t="s">
        <v>783</v>
      </c>
      <c r="H205" s="116" t="s">
        <v>1963</v>
      </c>
      <c r="I205" s="102" t="s">
        <v>1793</v>
      </c>
      <c r="J205" s="102">
        <v>5</v>
      </c>
      <c r="K205" s="102" t="s">
        <v>1975</v>
      </c>
      <c r="L205" s="100"/>
      <c r="M205" s="100"/>
    </row>
    <row r="206" spans="1:13" ht="33">
      <c r="A206" s="100">
        <v>204</v>
      </c>
      <c r="B206" s="119">
        <v>84508</v>
      </c>
      <c r="C206" s="112">
        <v>1</v>
      </c>
      <c r="D206" s="117"/>
      <c r="E206" s="100" t="s">
        <v>333</v>
      </c>
      <c r="F206" s="118" t="s">
        <v>784</v>
      </c>
      <c r="G206" s="116" t="s">
        <v>785</v>
      </c>
      <c r="H206" s="130" t="s">
        <v>1978</v>
      </c>
      <c r="I206" s="102" t="s">
        <v>1791</v>
      </c>
      <c r="J206" s="102">
        <v>5</v>
      </c>
      <c r="K206" s="313" t="s">
        <v>3232</v>
      </c>
      <c r="L206" s="315" t="s">
        <v>1979</v>
      </c>
      <c r="M206" s="100"/>
    </row>
    <row r="207" spans="1:13" ht="16.5">
      <c r="A207" s="100">
        <v>205</v>
      </c>
      <c r="B207" s="100">
        <v>84509</v>
      </c>
      <c r="C207" s="112">
        <v>1</v>
      </c>
      <c r="D207" s="117"/>
      <c r="E207" s="100" t="s">
        <v>333</v>
      </c>
      <c r="F207" s="118" t="s">
        <v>786</v>
      </c>
      <c r="G207" s="118" t="s">
        <v>787</v>
      </c>
      <c r="H207" s="130" t="s">
        <v>1978</v>
      </c>
      <c r="I207" s="102" t="s">
        <v>1796</v>
      </c>
      <c r="J207" s="102">
        <v>5</v>
      </c>
      <c r="K207" s="102" t="s">
        <v>1980</v>
      </c>
      <c r="L207" s="100"/>
      <c r="M207" s="100"/>
    </row>
    <row r="208" spans="1:13" ht="82.5">
      <c r="A208" s="100">
        <v>206</v>
      </c>
      <c r="B208" s="100">
        <v>84510</v>
      </c>
      <c r="C208" s="112">
        <v>1</v>
      </c>
      <c r="D208" s="117"/>
      <c r="E208" s="100" t="s">
        <v>333</v>
      </c>
      <c r="F208" s="118" t="s">
        <v>788</v>
      </c>
      <c r="G208" s="116" t="s">
        <v>1981</v>
      </c>
      <c r="H208" s="131" t="s">
        <v>1978</v>
      </c>
      <c r="I208" s="102" t="s">
        <v>1982</v>
      </c>
      <c r="J208" s="102">
        <v>5</v>
      </c>
      <c r="K208" s="313" t="s">
        <v>1983</v>
      </c>
      <c r="L208" s="102" t="s">
        <v>1984</v>
      </c>
      <c r="M208" s="100"/>
    </row>
    <row r="209" spans="1:13" ht="57" customHeight="1">
      <c r="A209" s="100">
        <v>207</v>
      </c>
      <c r="B209" s="100">
        <v>84512</v>
      </c>
      <c r="C209" s="112">
        <v>1</v>
      </c>
      <c r="D209" s="117"/>
      <c r="E209" s="100" t="s">
        <v>333</v>
      </c>
      <c r="F209" s="118" t="s">
        <v>790</v>
      </c>
      <c r="G209" s="118" t="s">
        <v>791</v>
      </c>
      <c r="H209" s="131" t="s">
        <v>1978</v>
      </c>
      <c r="I209" s="102" t="s">
        <v>1982</v>
      </c>
      <c r="J209" s="102">
        <v>5</v>
      </c>
      <c r="K209" s="313" t="s">
        <v>3233</v>
      </c>
      <c r="L209" s="100"/>
      <c r="M209" s="100"/>
    </row>
    <row r="210" spans="1:13" ht="16.5">
      <c r="A210" s="100">
        <v>208</v>
      </c>
      <c r="B210" s="100">
        <v>84513</v>
      </c>
      <c r="C210" s="112">
        <v>1</v>
      </c>
      <c r="D210" s="117"/>
      <c r="E210" s="100" t="s">
        <v>333</v>
      </c>
      <c r="F210" s="118" t="s">
        <v>792</v>
      </c>
      <c r="G210" s="118" t="s">
        <v>793</v>
      </c>
      <c r="H210" s="131" t="s">
        <v>1978</v>
      </c>
      <c r="I210" s="102" t="s">
        <v>1793</v>
      </c>
      <c r="J210" s="102">
        <v>5</v>
      </c>
      <c r="K210" s="315" t="s">
        <v>1985</v>
      </c>
      <c r="L210" s="102" t="s">
        <v>1986</v>
      </c>
      <c r="M210" s="100"/>
    </row>
    <row r="211" spans="1:13" ht="76.5" customHeight="1">
      <c r="A211" s="100">
        <v>209</v>
      </c>
      <c r="B211" s="100">
        <v>84514</v>
      </c>
      <c r="C211" s="112">
        <v>1</v>
      </c>
      <c r="D211" s="117" t="s">
        <v>1788</v>
      </c>
      <c r="E211" s="100" t="s">
        <v>333</v>
      </c>
      <c r="F211" s="118" t="s">
        <v>794</v>
      </c>
      <c r="G211" s="116" t="s">
        <v>795</v>
      </c>
      <c r="H211" s="131" t="s">
        <v>1978</v>
      </c>
      <c r="I211" s="102" t="s">
        <v>1796</v>
      </c>
      <c r="J211" s="102">
        <v>5</v>
      </c>
      <c r="K211" s="313" t="s">
        <v>3234</v>
      </c>
      <c r="L211" s="102" t="s">
        <v>1987</v>
      </c>
      <c r="M211" s="100"/>
    </row>
    <row r="212" spans="1:13" ht="21" customHeight="1">
      <c r="A212" s="100">
        <v>210</v>
      </c>
      <c r="B212" s="100">
        <v>84515</v>
      </c>
      <c r="C212" s="112">
        <v>1</v>
      </c>
      <c r="D212" s="117" t="s">
        <v>1788</v>
      </c>
      <c r="E212" s="100" t="s">
        <v>333</v>
      </c>
      <c r="F212" s="118" t="s">
        <v>796</v>
      </c>
      <c r="G212" s="118" t="s">
        <v>797</v>
      </c>
      <c r="H212" s="130" t="s">
        <v>1978</v>
      </c>
      <c r="I212" s="102" t="s">
        <v>1793</v>
      </c>
      <c r="J212" s="102">
        <v>5</v>
      </c>
      <c r="K212" s="315" t="s">
        <v>1988</v>
      </c>
      <c r="L212" s="100"/>
      <c r="M212" s="100"/>
    </row>
    <row r="213" spans="1:13" ht="23.25" customHeight="1">
      <c r="A213" s="100">
        <v>211</v>
      </c>
      <c r="B213" s="100">
        <v>84516</v>
      </c>
      <c r="C213" s="112">
        <v>1</v>
      </c>
      <c r="D213" s="117" t="s">
        <v>1788</v>
      </c>
      <c r="E213" s="100" t="s">
        <v>333</v>
      </c>
      <c r="F213" s="118" t="s">
        <v>798</v>
      </c>
      <c r="G213" s="118" t="s">
        <v>799</v>
      </c>
      <c r="H213" s="131" t="s">
        <v>1978</v>
      </c>
      <c r="I213" s="102" t="s">
        <v>1796</v>
      </c>
      <c r="J213" s="102">
        <v>5</v>
      </c>
      <c r="K213" s="315" t="s">
        <v>1989</v>
      </c>
      <c r="L213" s="100"/>
      <c r="M213" s="100"/>
    </row>
    <row r="214" spans="1:13" ht="156" customHeight="1">
      <c r="A214" s="100">
        <v>212</v>
      </c>
      <c r="B214" s="100">
        <v>84518</v>
      </c>
      <c r="C214" s="112">
        <v>1</v>
      </c>
      <c r="D214" s="117" t="s">
        <v>1788</v>
      </c>
      <c r="E214" s="100" t="s">
        <v>333</v>
      </c>
      <c r="F214" s="118" t="s">
        <v>800</v>
      </c>
      <c r="G214" s="118" t="s">
        <v>801</v>
      </c>
      <c r="H214" s="130" t="s">
        <v>1978</v>
      </c>
      <c r="I214" s="102" t="s">
        <v>1982</v>
      </c>
      <c r="J214" s="100">
        <v>5</v>
      </c>
      <c r="K214" s="313" t="s">
        <v>1990</v>
      </c>
      <c r="L214" s="100"/>
      <c r="M214" s="100"/>
    </row>
    <row r="215" spans="1:13" ht="49.5">
      <c r="A215" s="100">
        <v>213</v>
      </c>
      <c r="B215" s="100">
        <v>84519</v>
      </c>
      <c r="C215" s="112">
        <v>1</v>
      </c>
      <c r="D215" s="117" t="s">
        <v>1788</v>
      </c>
      <c r="E215" s="100" t="s">
        <v>333</v>
      </c>
      <c r="F215" s="116" t="s">
        <v>802</v>
      </c>
      <c r="G215" s="118" t="s">
        <v>803</v>
      </c>
      <c r="H215" s="130" t="s">
        <v>1978</v>
      </c>
      <c r="I215" s="102" t="s">
        <v>1991</v>
      </c>
      <c r="J215" s="102">
        <v>5</v>
      </c>
      <c r="K215" s="313" t="s">
        <v>1992</v>
      </c>
      <c r="L215" s="100"/>
      <c r="M215" s="100"/>
    </row>
    <row r="216" spans="1:13" ht="49.5">
      <c r="A216" s="100">
        <v>214</v>
      </c>
      <c r="B216" s="100">
        <v>84520</v>
      </c>
      <c r="C216" s="112">
        <v>1</v>
      </c>
      <c r="D216" s="117" t="s">
        <v>1788</v>
      </c>
      <c r="E216" s="100" t="s">
        <v>333</v>
      </c>
      <c r="F216" s="118" t="s">
        <v>804</v>
      </c>
      <c r="G216" s="118" t="s">
        <v>805</v>
      </c>
      <c r="H216" s="131" t="s">
        <v>1978</v>
      </c>
      <c r="I216" s="102" t="s">
        <v>1991</v>
      </c>
      <c r="J216" s="102">
        <v>5</v>
      </c>
      <c r="K216" s="313" t="s">
        <v>3235</v>
      </c>
      <c r="L216" s="100"/>
      <c r="M216" s="100"/>
    </row>
    <row r="217" spans="1:13" ht="66" customHeight="1">
      <c r="A217" s="100">
        <v>215</v>
      </c>
      <c r="B217" s="100">
        <v>84522</v>
      </c>
      <c r="C217" s="112">
        <v>1</v>
      </c>
      <c r="D217" s="117" t="s">
        <v>1788</v>
      </c>
      <c r="E217" s="100" t="s">
        <v>333</v>
      </c>
      <c r="F217" s="118" t="s">
        <v>806</v>
      </c>
      <c r="G217" s="116" t="s">
        <v>807</v>
      </c>
      <c r="H217" s="130" t="s">
        <v>1978</v>
      </c>
      <c r="I217" s="102" t="s">
        <v>1991</v>
      </c>
      <c r="J217" s="102">
        <v>5</v>
      </c>
      <c r="K217" s="313" t="s">
        <v>3236</v>
      </c>
      <c r="L217" s="100"/>
      <c r="M217" s="100"/>
    </row>
    <row r="218" spans="1:13" ht="33">
      <c r="A218" s="100">
        <v>216</v>
      </c>
      <c r="B218" s="100">
        <v>84523</v>
      </c>
      <c r="C218" s="112">
        <v>1</v>
      </c>
      <c r="D218" s="117" t="s">
        <v>1788</v>
      </c>
      <c r="E218" s="100" t="s">
        <v>333</v>
      </c>
      <c r="F218" s="116" t="s">
        <v>808</v>
      </c>
      <c r="G218" s="116" t="s">
        <v>809</v>
      </c>
      <c r="H218" s="130" t="s">
        <v>1978</v>
      </c>
      <c r="I218" s="102" t="s">
        <v>1991</v>
      </c>
      <c r="J218" s="102">
        <v>5</v>
      </c>
      <c r="K218" s="313" t="s">
        <v>1993</v>
      </c>
      <c r="L218" s="102" t="s">
        <v>1994</v>
      </c>
      <c r="M218" s="100"/>
    </row>
    <row r="219" spans="1:13" ht="33">
      <c r="A219" s="100">
        <v>217</v>
      </c>
      <c r="B219" s="100">
        <v>84524</v>
      </c>
      <c r="C219" s="112">
        <v>1</v>
      </c>
      <c r="D219" s="117" t="s">
        <v>1788</v>
      </c>
      <c r="E219" s="100" t="s">
        <v>333</v>
      </c>
      <c r="F219" s="116" t="s">
        <v>810</v>
      </c>
      <c r="G219" s="118" t="s">
        <v>811</v>
      </c>
      <c r="H219" s="131" t="s">
        <v>1978</v>
      </c>
      <c r="I219" s="102" t="s">
        <v>1982</v>
      </c>
      <c r="J219" s="102">
        <v>5</v>
      </c>
      <c r="K219" s="313" t="s">
        <v>1995</v>
      </c>
      <c r="L219" s="100"/>
      <c r="M219" s="100"/>
    </row>
    <row r="220" spans="1:13" ht="16.5">
      <c r="A220" s="100">
        <v>218</v>
      </c>
      <c r="B220" s="100">
        <v>84525</v>
      </c>
      <c r="C220" s="112">
        <v>1</v>
      </c>
      <c r="D220" s="117" t="s">
        <v>1788</v>
      </c>
      <c r="E220" s="100" t="s">
        <v>333</v>
      </c>
      <c r="F220" s="118" t="s">
        <v>812</v>
      </c>
      <c r="G220" s="118" t="s">
        <v>813</v>
      </c>
      <c r="H220" s="131" t="s">
        <v>1978</v>
      </c>
      <c r="I220" s="102" t="s">
        <v>1796</v>
      </c>
      <c r="J220" s="102">
        <v>5</v>
      </c>
      <c r="K220" s="102" t="s">
        <v>1996</v>
      </c>
      <c r="L220" s="102" t="s">
        <v>1997</v>
      </c>
      <c r="M220" s="100"/>
    </row>
    <row r="221" spans="1:13" ht="33">
      <c r="A221" s="100">
        <v>219</v>
      </c>
      <c r="B221" s="100">
        <v>84526</v>
      </c>
      <c r="C221" s="112">
        <v>1</v>
      </c>
      <c r="D221" s="117" t="s">
        <v>1788</v>
      </c>
      <c r="E221" s="100" t="s">
        <v>333</v>
      </c>
      <c r="F221" s="116" t="s">
        <v>814</v>
      </c>
      <c r="G221" s="118" t="s">
        <v>815</v>
      </c>
      <c r="H221" s="131" t="s">
        <v>1978</v>
      </c>
      <c r="I221" s="102" t="s">
        <v>1982</v>
      </c>
      <c r="J221" s="102">
        <v>5</v>
      </c>
      <c r="K221" s="313" t="s">
        <v>1998</v>
      </c>
      <c r="L221" s="102" t="s">
        <v>1984</v>
      </c>
      <c r="M221" s="100"/>
    </row>
    <row r="222" spans="1:13" ht="35.25" customHeight="1">
      <c r="A222" s="100">
        <v>220</v>
      </c>
      <c r="B222" s="100">
        <v>84527</v>
      </c>
      <c r="C222" s="112">
        <v>1</v>
      </c>
      <c r="D222" s="123" t="s">
        <v>1788</v>
      </c>
      <c r="E222" s="100" t="s">
        <v>333</v>
      </c>
      <c r="F222" s="118" t="s">
        <v>816</v>
      </c>
      <c r="G222" s="118" t="s">
        <v>817</v>
      </c>
      <c r="H222" s="131" t="s">
        <v>1978</v>
      </c>
      <c r="I222" s="102" t="s">
        <v>1796</v>
      </c>
      <c r="J222" s="102">
        <v>5</v>
      </c>
      <c r="K222" s="313" t="s">
        <v>1999</v>
      </c>
      <c r="L222" s="102" t="s">
        <v>2000</v>
      </c>
      <c r="M222" s="100"/>
    </row>
    <row r="223" spans="1:13" ht="78.75" customHeight="1">
      <c r="A223" s="100">
        <v>221</v>
      </c>
      <c r="B223" s="100">
        <v>84528</v>
      </c>
      <c r="C223" s="112">
        <v>2</v>
      </c>
      <c r="D223" s="113" t="s">
        <v>1788</v>
      </c>
      <c r="E223" s="100" t="s">
        <v>333</v>
      </c>
      <c r="F223" s="102" t="s">
        <v>818</v>
      </c>
      <c r="G223" s="100" t="s">
        <v>819</v>
      </c>
      <c r="H223" s="121" t="s">
        <v>1978</v>
      </c>
      <c r="I223" s="102" t="s">
        <v>1991</v>
      </c>
      <c r="J223" s="100">
        <v>5</v>
      </c>
      <c r="K223" s="313" t="s">
        <v>3237</v>
      </c>
      <c r="L223" s="102" t="s">
        <v>2001</v>
      </c>
      <c r="M223" s="100"/>
    </row>
    <row r="224" spans="1:13" ht="44.25" customHeight="1">
      <c r="A224" s="100">
        <v>222</v>
      </c>
      <c r="B224" s="100">
        <v>84529</v>
      </c>
      <c r="C224" s="112">
        <v>2</v>
      </c>
      <c r="D224" s="113" t="s">
        <v>1788</v>
      </c>
      <c r="E224" s="100" t="s">
        <v>333</v>
      </c>
      <c r="F224" s="102" t="s">
        <v>820</v>
      </c>
      <c r="G224" s="100" t="s">
        <v>821</v>
      </c>
      <c r="H224" s="121" t="s">
        <v>1978</v>
      </c>
      <c r="I224" s="102" t="s">
        <v>1982</v>
      </c>
      <c r="J224" s="100">
        <v>5</v>
      </c>
      <c r="K224" s="313" t="s">
        <v>3238</v>
      </c>
      <c r="L224" s="102" t="s">
        <v>2002</v>
      </c>
      <c r="M224" s="100"/>
    </row>
    <row r="225" spans="1:13" ht="99">
      <c r="A225" s="100">
        <v>223</v>
      </c>
      <c r="B225" s="100">
        <v>84530</v>
      </c>
      <c r="C225" s="112">
        <v>2</v>
      </c>
      <c r="D225" s="113" t="s">
        <v>1788</v>
      </c>
      <c r="E225" s="100" t="s">
        <v>333</v>
      </c>
      <c r="F225" s="102" t="s">
        <v>822</v>
      </c>
      <c r="G225" s="102" t="s">
        <v>823</v>
      </c>
      <c r="H225" s="121" t="s">
        <v>1978</v>
      </c>
      <c r="I225" s="102" t="s">
        <v>1796</v>
      </c>
      <c r="J225" s="100">
        <v>5</v>
      </c>
      <c r="K225" s="313" t="s">
        <v>2003</v>
      </c>
      <c r="L225" s="102" t="s">
        <v>2004</v>
      </c>
      <c r="M225" s="100"/>
    </row>
    <row r="226" spans="1:13" ht="125.25" customHeight="1">
      <c r="A226" s="100">
        <v>224</v>
      </c>
      <c r="B226" s="100">
        <v>84531</v>
      </c>
      <c r="C226" s="112">
        <v>2</v>
      </c>
      <c r="D226" s="113" t="s">
        <v>1788</v>
      </c>
      <c r="E226" s="100" t="s">
        <v>333</v>
      </c>
      <c r="F226" s="102" t="s">
        <v>824</v>
      </c>
      <c r="G226" s="102" t="s">
        <v>825</v>
      </c>
      <c r="H226" s="121" t="s">
        <v>1978</v>
      </c>
      <c r="I226" s="102" t="s">
        <v>1796</v>
      </c>
      <c r="J226" s="100">
        <v>5</v>
      </c>
      <c r="K226" s="313" t="s">
        <v>2005</v>
      </c>
      <c r="L226" s="100" t="s">
        <v>2006</v>
      </c>
      <c r="M226" s="100"/>
    </row>
    <row r="227" spans="1:13" ht="49.5">
      <c r="A227" s="100">
        <v>225</v>
      </c>
      <c r="B227" s="100">
        <v>84532</v>
      </c>
      <c r="C227" s="112">
        <v>2</v>
      </c>
      <c r="D227" s="113" t="s">
        <v>1788</v>
      </c>
      <c r="E227" s="100" t="s">
        <v>333</v>
      </c>
      <c r="F227" s="102" t="s">
        <v>826</v>
      </c>
      <c r="G227" s="100" t="s">
        <v>827</v>
      </c>
      <c r="H227" s="121" t="s">
        <v>1978</v>
      </c>
      <c r="I227" s="102" t="s">
        <v>1796</v>
      </c>
      <c r="J227" s="100">
        <v>5</v>
      </c>
      <c r="K227" s="313" t="s">
        <v>3239</v>
      </c>
      <c r="L227" s="102" t="s">
        <v>2007</v>
      </c>
      <c r="M227" s="100"/>
    </row>
    <row r="228" spans="1:13" ht="66">
      <c r="A228" s="100">
        <v>226</v>
      </c>
      <c r="B228" s="100">
        <v>84533</v>
      </c>
      <c r="C228" s="112">
        <v>2</v>
      </c>
      <c r="D228" s="113" t="s">
        <v>1788</v>
      </c>
      <c r="E228" s="100" t="s">
        <v>333</v>
      </c>
      <c r="F228" s="102" t="s">
        <v>828</v>
      </c>
      <c r="G228" s="100" t="s">
        <v>829</v>
      </c>
      <c r="H228" s="121" t="s">
        <v>1978</v>
      </c>
      <c r="I228" s="102" t="s">
        <v>1796</v>
      </c>
      <c r="J228" s="100">
        <v>5</v>
      </c>
      <c r="K228" s="313" t="s">
        <v>2008</v>
      </c>
      <c r="L228" s="102"/>
      <c r="M228" s="100"/>
    </row>
    <row r="229" spans="1:13" ht="33">
      <c r="A229" s="100">
        <v>227</v>
      </c>
      <c r="B229" s="100">
        <v>84534</v>
      </c>
      <c r="C229" s="112">
        <v>2</v>
      </c>
      <c r="D229" s="113" t="s">
        <v>1788</v>
      </c>
      <c r="E229" s="100" t="s">
        <v>333</v>
      </c>
      <c r="F229" s="102" t="s">
        <v>830</v>
      </c>
      <c r="G229" s="100" t="s">
        <v>831</v>
      </c>
      <c r="H229" s="121" t="s">
        <v>1978</v>
      </c>
      <c r="I229" s="102" t="s">
        <v>1796</v>
      </c>
      <c r="J229" s="100">
        <v>5</v>
      </c>
      <c r="K229" s="313" t="s">
        <v>3240</v>
      </c>
      <c r="L229" s="102" t="s">
        <v>2009</v>
      </c>
      <c r="M229" s="100"/>
    </row>
    <row r="230" spans="1:13" ht="147">
      <c r="A230" s="100">
        <v>228</v>
      </c>
      <c r="B230" s="100">
        <v>84535</v>
      </c>
      <c r="C230" s="112">
        <v>2</v>
      </c>
      <c r="D230" s="113" t="s">
        <v>1788</v>
      </c>
      <c r="E230" s="100" t="s">
        <v>333</v>
      </c>
      <c r="F230" s="102" t="s">
        <v>832</v>
      </c>
      <c r="G230" s="100" t="s">
        <v>833</v>
      </c>
      <c r="H230" s="121" t="s">
        <v>1978</v>
      </c>
      <c r="I230" s="102" t="s">
        <v>1796</v>
      </c>
      <c r="J230" s="100">
        <v>5</v>
      </c>
      <c r="K230" s="313" t="s">
        <v>2010</v>
      </c>
      <c r="L230" s="132" t="s">
        <v>2011</v>
      </c>
      <c r="M230" s="100"/>
    </row>
    <row r="231" spans="1:13" ht="33">
      <c r="A231" s="100">
        <v>229</v>
      </c>
      <c r="B231" s="100">
        <v>84536</v>
      </c>
      <c r="C231" s="112">
        <v>2</v>
      </c>
      <c r="D231" s="113" t="s">
        <v>1788</v>
      </c>
      <c r="E231" s="100" t="s">
        <v>333</v>
      </c>
      <c r="F231" s="102" t="s">
        <v>834</v>
      </c>
      <c r="G231" s="100" t="s">
        <v>835</v>
      </c>
      <c r="H231" s="313" t="s">
        <v>2012</v>
      </c>
      <c r="I231" s="102" t="s">
        <v>1793</v>
      </c>
      <c r="J231" s="100">
        <v>5</v>
      </c>
      <c r="K231" s="313" t="s">
        <v>2013</v>
      </c>
      <c r="L231" s="100"/>
      <c r="M231" s="100"/>
    </row>
    <row r="232" spans="1:13" ht="16.5">
      <c r="A232" s="100">
        <v>230</v>
      </c>
      <c r="B232" s="100">
        <v>84537</v>
      </c>
      <c r="C232" s="112">
        <v>2</v>
      </c>
      <c r="D232" s="113" t="s">
        <v>1788</v>
      </c>
      <c r="E232" s="100" t="s">
        <v>333</v>
      </c>
      <c r="F232" s="100" t="s">
        <v>836</v>
      </c>
      <c r="G232" s="100" t="s">
        <v>837</v>
      </c>
      <c r="H232" s="102" t="s">
        <v>120</v>
      </c>
      <c r="I232" s="102" t="s">
        <v>1793</v>
      </c>
      <c r="J232" s="100">
        <v>5</v>
      </c>
      <c r="K232" s="102" t="s">
        <v>2014</v>
      </c>
      <c r="L232" s="100"/>
      <c r="M232" s="100"/>
    </row>
    <row r="233" spans="1:13" ht="124.5" customHeight="1">
      <c r="A233" s="100">
        <v>231</v>
      </c>
      <c r="B233" s="100">
        <v>84538</v>
      </c>
      <c r="C233" s="112">
        <v>2</v>
      </c>
      <c r="D233" s="113" t="s">
        <v>1788</v>
      </c>
      <c r="E233" s="100" t="s">
        <v>333</v>
      </c>
      <c r="F233" s="102" t="s">
        <v>838</v>
      </c>
      <c r="G233" s="100" t="s">
        <v>839</v>
      </c>
      <c r="H233" s="121" t="s">
        <v>1978</v>
      </c>
      <c r="I233" s="125" t="s">
        <v>1991</v>
      </c>
      <c r="J233" s="100">
        <v>5</v>
      </c>
      <c r="K233" s="313" t="s">
        <v>3241</v>
      </c>
      <c r="L233" s="102" t="s">
        <v>2015</v>
      </c>
      <c r="M233" s="100"/>
    </row>
    <row r="234" spans="1:13" ht="66">
      <c r="A234" s="100">
        <v>232</v>
      </c>
      <c r="B234" s="100">
        <v>84539</v>
      </c>
      <c r="C234" s="112">
        <v>2</v>
      </c>
      <c r="D234" s="113" t="s">
        <v>1788</v>
      </c>
      <c r="E234" s="100" t="s">
        <v>333</v>
      </c>
      <c r="F234" s="102" t="s">
        <v>840</v>
      </c>
      <c r="G234" s="102" t="s">
        <v>841</v>
      </c>
      <c r="H234" s="121" t="s">
        <v>1978</v>
      </c>
      <c r="I234" s="102" t="s">
        <v>1991</v>
      </c>
      <c r="J234" s="100">
        <v>5</v>
      </c>
      <c r="K234" s="313" t="s">
        <v>2016</v>
      </c>
      <c r="L234" s="102" t="s">
        <v>2017</v>
      </c>
      <c r="M234" s="100"/>
    </row>
    <row r="235" spans="1:13" ht="16.5">
      <c r="A235" s="100">
        <v>233</v>
      </c>
      <c r="B235" s="100">
        <v>84540</v>
      </c>
      <c r="C235" s="112">
        <v>2</v>
      </c>
      <c r="D235" s="113" t="s">
        <v>1788</v>
      </c>
      <c r="E235" s="100" t="s">
        <v>333</v>
      </c>
      <c r="F235" s="100" t="s">
        <v>842</v>
      </c>
      <c r="G235" s="100" t="s">
        <v>843</v>
      </c>
      <c r="H235" s="102" t="s">
        <v>120</v>
      </c>
      <c r="I235" s="102" t="s">
        <v>1793</v>
      </c>
      <c r="J235" s="100">
        <v>5</v>
      </c>
      <c r="K235" s="102" t="s">
        <v>2018</v>
      </c>
      <c r="L235" s="102" t="s">
        <v>2019</v>
      </c>
      <c r="M235" s="100"/>
    </row>
    <row r="236" spans="1:13" ht="60" customHeight="1">
      <c r="A236" s="100">
        <v>234</v>
      </c>
      <c r="B236" s="100">
        <v>84541</v>
      </c>
      <c r="C236" s="112">
        <v>2.1</v>
      </c>
      <c r="D236" s="122" t="s">
        <v>1788</v>
      </c>
      <c r="E236" s="100" t="s">
        <v>333</v>
      </c>
      <c r="F236" s="102" t="s">
        <v>844</v>
      </c>
      <c r="G236" s="102" t="s">
        <v>845</v>
      </c>
      <c r="H236" s="313" t="s">
        <v>2012</v>
      </c>
      <c r="I236" s="102" t="s">
        <v>1991</v>
      </c>
      <c r="J236" s="100">
        <v>5</v>
      </c>
      <c r="K236" s="313" t="s">
        <v>3242</v>
      </c>
      <c r="L236" s="102"/>
      <c r="M236" s="100"/>
    </row>
    <row r="237" spans="1:13" ht="49.5">
      <c r="A237" s="100">
        <v>235</v>
      </c>
      <c r="B237" s="100">
        <v>84542</v>
      </c>
      <c r="C237" s="112">
        <v>2.1</v>
      </c>
      <c r="D237" s="122" t="s">
        <v>1788</v>
      </c>
      <c r="E237" s="100" t="s">
        <v>333</v>
      </c>
      <c r="F237" s="102" t="s">
        <v>846</v>
      </c>
      <c r="G237" s="102" t="s">
        <v>847</v>
      </c>
      <c r="H237" s="313" t="s">
        <v>2012</v>
      </c>
      <c r="I237" s="102" t="s">
        <v>1791</v>
      </c>
      <c r="J237" s="100">
        <v>5</v>
      </c>
      <c r="K237" s="313" t="s">
        <v>2020</v>
      </c>
      <c r="L237" s="102" t="s">
        <v>2021</v>
      </c>
      <c r="M237" s="100"/>
    </row>
    <row r="238" spans="1:13" ht="16.5">
      <c r="A238" s="100">
        <v>236</v>
      </c>
      <c r="B238" s="119">
        <v>85000</v>
      </c>
      <c r="C238" s="112">
        <v>1</v>
      </c>
      <c r="D238" s="117" t="s">
        <v>1788</v>
      </c>
      <c r="E238" s="100" t="s">
        <v>333</v>
      </c>
      <c r="F238" s="118" t="s">
        <v>848</v>
      </c>
      <c r="G238" s="118" t="s">
        <v>849</v>
      </c>
      <c r="H238" s="116" t="s">
        <v>120</v>
      </c>
      <c r="I238" s="102" t="s">
        <v>1793</v>
      </c>
      <c r="J238" s="102">
        <v>5</v>
      </c>
      <c r="K238" s="102" t="s">
        <v>2022</v>
      </c>
      <c r="L238" s="100"/>
      <c r="M238" s="100"/>
    </row>
    <row r="239" spans="1:13" ht="16.5">
      <c r="A239" s="100">
        <v>237</v>
      </c>
      <c r="B239" s="100">
        <v>85001</v>
      </c>
      <c r="C239" s="112">
        <v>1</v>
      </c>
      <c r="D239" s="117" t="s">
        <v>1788</v>
      </c>
      <c r="E239" s="100" t="s">
        <v>333</v>
      </c>
      <c r="F239" s="118" t="s">
        <v>850</v>
      </c>
      <c r="G239" s="118" t="s">
        <v>851</v>
      </c>
      <c r="H239" s="116" t="s">
        <v>120</v>
      </c>
      <c r="I239" s="102" t="s">
        <v>1793</v>
      </c>
      <c r="J239" s="102">
        <v>5</v>
      </c>
      <c r="K239" s="102" t="s">
        <v>2023</v>
      </c>
      <c r="L239" s="100"/>
      <c r="M239" s="100"/>
    </row>
    <row r="240" spans="1:13" ht="16.5">
      <c r="A240" s="100">
        <v>238</v>
      </c>
      <c r="B240" s="100">
        <v>85002</v>
      </c>
      <c r="C240" s="112">
        <v>1</v>
      </c>
      <c r="D240" s="117" t="s">
        <v>1788</v>
      </c>
      <c r="E240" s="100" t="s">
        <v>333</v>
      </c>
      <c r="F240" s="118" t="s">
        <v>852</v>
      </c>
      <c r="G240" s="118" t="s">
        <v>853</v>
      </c>
      <c r="H240" s="116" t="s">
        <v>120</v>
      </c>
      <c r="I240" s="102" t="s">
        <v>1793</v>
      </c>
      <c r="J240" s="102">
        <v>5</v>
      </c>
      <c r="K240" s="102" t="s">
        <v>2024</v>
      </c>
      <c r="L240" s="102" t="s">
        <v>2025</v>
      </c>
      <c r="M240" s="100"/>
    </row>
    <row r="241" spans="1:13" ht="16.5">
      <c r="A241" s="100">
        <v>239</v>
      </c>
      <c r="B241" s="100">
        <v>85003</v>
      </c>
      <c r="C241" s="112">
        <v>1</v>
      </c>
      <c r="D241" s="117" t="s">
        <v>1788</v>
      </c>
      <c r="E241" s="100" t="s">
        <v>333</v>
      </c>
      <c r="F241" s="118" t="s">
        <v>854</v>
      </c>
      <c r="G241" s="118" t="s">
        <v>855</v>
      </c>
      <c r="H241" s="116" t="s">
        <v>120</v>
      </c>
      <c r="I241" s="102" t="s">
        <v>1793</v>
      </c>
      <c r="J241" s="102">
        <v>5</v>
      </c>
      <c r="K241" s="102" t="s">
        <v>2026</v>
      </c>
      <c r="L241" s="100"/>
      <c r="M241" s="100"/>
    </row>
    <row r="242" spans="1:13" ht="16.5">
      <c r="A242" s="100">
        <v>240</v>
      </c>
      <c r="B242" s="100">
        <v>85004</v>
      </c>
      <c r="C242" s="112">
        <v>1</v>
      </c>
      <c r="D242" s="117" t="s">
        <v>1788</v>
      </c>
      <c r="E242" s="100" t="s">
        <v>333</v>
      </c>
      <c r="F242" s="118" t="s">
        <v>856</v>
      </c>
      <c r="G242" s="118" t="s">
        <v>857</v>
      </c>
      <c r="H242" s="116" t="s">
        <v>120</v>
      </c>
      <c r="I242" s="102" t="s">
        <v>1793</v>
      </c>
      <c r="J242" s="102">
        <v>5</v>
      </c>
      <c r="K242" s="102" t="s">
        <v>2027</v>
      </c>
      <c r="L242" s="100"/>
      <c r="M242" s="100"/>
    </row>
    <row r="243" spans="1:13" ht="16.5">
      <c r="A243" s="100">
        <v>241</v>
      </c>
      <c r="B243" s="100">
        <v>85005</v>
      </c>
      <c r="C243" s="112">
        <v>1</v>
      </c>
      <c r="D243" s="117" t="s">
        <v>1788</v>
      </c>
      <c r="E243" s="100" t="s">
        <v>333</v>
      </c>
      <c r="F243" s="118" t="s">
        <v>858</v>
      </c>
      <c r="G243" s="118" t="s">
        <v>859</v>
      </c>
      <c r="H243" s="116" t="s">
        <v>120</v>
      </c>
      <c r="I243" s="102" t="s">
        <v>1793</v>
      </c>
      <c r="J243" s="102">
        <v>5</v>
      </c>
      <c r="K243" s="102" t="s">
        <v>2028</v>
      </c>
      <c r="L243" s="102" t="s">
        <v>2029</v>
      </c>
      <c r="M243" s="100"/>
    </row>
    <row r="244" spans="1:13" ht="16.5">
      <c r="A244" s="100">
        <v>242</v>
      </c>
      <c r="B244" s="100">
        <v>85006</v>
      </c>
      <c r="C244" s="112">
        <v>1</v>
      </c>
      <c r="D244" s="117" t="s">
        <v>1788</v>
      </c>
      <c r="E244" s="100" t="s">
        <v>333</v>
      </c>
      <c r="F244" s="118" t="s">
        <v>860</v>
      </c>
      <c r="G244" s="118" t="s">
        <v>861</v>
      </c>
      <c r="H244" s="116" t="s">
        <v>120</v>
      </c>
      <c r="I244" s="102" t="s">
        <v>1793</v>
      </c>
      <c r="J244" s="102">
        <v>5</v>
      </c>
      <c r="K244" s="102" t="s">
        <v>2030</v>
      </c>
      <c r="L244" s="100"/>
      <c r="M244" s="100"/>
    </row>
    <row r="245" spans="1:13" ht="16.5">
      <c r="A245" s="100">
        <v>243</v>
      </c>
      <c r="B245" s="119">
        <v>84025</v>
      </c>
      <c r="C245" s="112">
        <v>1.3</v>
      </c>
      <c r="D245" s="117" t="s">
        <v>1788</v>
      </c>
      <c r="E245" s="100" t="s">
        <v>333</v>
      </c>
      <c r="F245" s="116" t="s">
        <v>862</v>
      </c>
      <c r="G245" s="116" t="s">
        <v>863</v>
      </c>
      <c r="H245" s="116" t="s">
        <v>120</v>
      </c>
      <c r="I245" s="102" t="s">
        <v>1793</v>
      </c>
      <c r="J245" s="102">
        <v>5</v>
      </c>
      <c r="K245" s="315" t="s">
        <v>2031</v>
      </c>
      <c r="L245" s="100"/>
      <c r="M245" s="100"/>
    </row>
    <row r="246" spans="1:13" ht="16.5">
      <c r="A246" s="100">
        <v>244</v>
      </c>
      <c r="B246" s="119">
        <v>84029</v>
      </c>
      <c r="C246" s="112">
        <v>1.4</v>
      </c>
      <c r="D246" s="117" t="s">
        <v>1788</v>
      </c>
      <c r="E246" s="100" t="s">
        <v>333</v>
      </c>
      <c r="F246" s="118" t="s">
        <v>864</v>
      </c>
      <c r="G246" s="118" t="s">
        <v>865</v>
      </c>
      <c r="H246" s="116" t="s">
        <v>1963</v>
      </c>
      <c r="I246" s="102" t="s">
        <v>1793</v>
      </c>
      <c r="J246" s="102">
        <v>5</v>
      </c>
      <c r="K246" s="102" t="s">
        <v>2032</v>
      </c>
      <c r="L246" s="100"/>
      <c r="M246" s="100"/>
    </row>
    <row r="247" spans="1:13" ht="16.5">
      <c r="A247" s="100">
        <v>245</v>
      </c>
      <c r="B247" s="100">
        <v>84030</v>
      </c>
      <c r="C247" s="112">
        <v>1.4</v>
      </c>
      <c r="D247" s="117" t="s">
        <v>1788</v>
      </c>
      <c r="E247" s="100" t="s">
        <v>333</v>
      </c>
      <c r="F247" s="118" t="s">
        <v>866</v>
      </c>
      <c r="G247" s="118" t="s">
        <v>867</v>
      </c>
      <c r="H247" s="116" t="s">
        <v>1963</v>
      </c>
      <c r="I247" s="102" t="s">
        <v>1793</v>
      </c>
      <c r="J247" s="102">
        <v>5</v>
      </c>
      <c r="K247" s="102" t="s">
        <v>2032</v>
      </c>
      <c r="L247" s="100"/>
      <c r="M247" s="100"/>
    </row>
    <row r="248" spans="1:13" ht="16.5">
      <c r="A248" s="100">
        <v>246</v>
      </c>
      <c r="B248" s="100">
        <v>84031</v>
      </c>
      <c r="C248" s="112">
        <v>1.4</v>
      </c>
      <c r="D248" s="117" t="s">
        <v>1788</v>
      </c>
      <c r="E248" s="100" t="s">
        <v>333</v>
      </c>
      <c r="F248" s="118" t="s">
        <v>868</v>
      </c>
      <c r="G248" s="118" t="s">
        <v>869</v>
      </c>
      <c r="H248" s="116" t="s">
        <v>1963</v>
      </c>
      <c r="I248" s="102" t="s">
        <v>1793</v>
      </c>
      <c r="J248" s="102">
        <v>5</v>
      </c>
      <c r="K248" s="102" t="s">
        <v>2032</v>
      </c>
      <c r="L248" s="100"/>
      <c r="M248" s="100"/>
    </row>
    <row r="249" spans="1:13" ht="16.5">
      <c r="A249" s="100">
        <v>247</v>
      </c>
      <c r="B249" s="100">
        <v>84032</v>
      </c>
      <c r="C249" s="112">
        <v>1.4</v>
      </c>
      <c r="D249" s="117" t="s">
        <v>1788</v>
      </c>
      <c r="E249" s="100" t="s">
        <v>333</v>
      </c>
      <c r="F249" s="118" t="s">
        <v>870</v>
      </c>
      <c r="G249" s="118" t="s">
        <v>871</v>
      </c>
      <c r="H249" s="116" t="s">
        <v>1963</v>
      </c>
      <c r="I249" s="102" t="s">
        <v>1793</v>
      </c>
      <c r="J249" s="102">
        <v>5</v>
      </c>
      <c r="K249" s="102" t="s">
        <v>2032</v>
      </c>
      <c r="L249" s="100"/>
      <c r="M249" s="100"/>
    </row>
    <row r="250" spans="1:13" ht="16.5">
      <c r="A250" s="100">
        <v>248</v>
      </c>
      <c r="B250" s="100">
        <v>84033</v>
      </c>
      <c r="C250" s="112">
        <v>1.4</v>
      </c>
      <c r="D250" s="117" t="s">
        <v>1788</v>
      </c>
      <c r="E250" s="100" t="s">
        <v>333</v>
      </c>
      <c r="F250" s="118" t="s">
        <v>872</v>
      </c>
      <c r="G250" s="116" t="s">
        <v>873</v>
      </c>
      <c r="H250" s="116" t="s">
        <v>1963</v>
      </c>
      <c r="I250" s="102" t="s">
        <v>1793</v>
      </c>
      <c r="J250" s="102">
        <v>5</v>
      </c>
      <c r="K250" s="102" t="s">
        <v>2032</v>
      </c>
      <c r="L250" s="100"/>
      <c r="M250" s="100"/>
    </row>
    <row r="251" spans="1:13" ht="16.5">
      <c r="A251" s="100">
        <v>249</v>
      </c>
      <c r="B251" s="100">
        <v>84034</v>
      </c>
      <c r="C251" s="112">
        <v>1.6</v>
      </c>
      <c r="D251" s="117" t="s">
        <v>1788</v>
      </c>
      <c r="E251" s="102" t="s">
        <v>333</v>
      </c>
      <c r="F251" s="102" t="s">
        <v>874</v>
      </c>
      <c r="G251" s="102" t="s">
        <v>875</v>
      </c>
      <c r="H251" s="102" t="s">
        <v>1963</v>
      </c>
      <c r="I251" s="102" t="s">
        <v>1793</v>
      </c>
      <c r="J251" s="100">
        <v>5</v>
      </c>
      <c r="K251" s="102" t="s">
        <v>2033</v>
      </c>
      <c r="L251" s="100"/>
      <c r="M251" s="100"/>
    </row>
    <row r="252" spans="1:13" ht="16.5">
      <c r="A252" s="100">
        <v>250</v>
      </c>
      <c r="B252" s="100">
        <v>84035</v>
      </c>
      <c r="C252" s="112">
        <v>1.6</v>
      </c>
      <c r="D252" s="117" t="s">
        <v>1788</v>
      </c>
      <c r="E252" s="102" t="s">
        <v>333</v>
      </c>
      <c r="F252" s="102" t="s">
        <v>876</v>
      </c>
      <c r="G252" s="102" t="s">
        <v>877</v>
      </c>
      <c r="H252" s="102" t="s">
        <v>1963</v>
      </c>
      <c r="I252" s="102" t="s">
        <v>1793</v>
      </c>
      <c r="J252" s="100">
        <v>5</v>
      </c>
      <c r="K252" s="102" t="s">
        <v>2033</v>
      </c>
      <c r="L252" s="100"/>
      <c r="M252" s="100"/>
    </row>
    <row r="253" spans="1:13" ht="16.5">
      <c r="A253" s="100">
        <v>251</v>
      </c>
      <c r="B253" s="100">
        <v>84036</v>
      </c>
      <c r="C253" s="112">
        <v>1.6</v>
      </c>
      <c r="D253" s="123" t="s">
        <v>1788</v>
      </c>
      <c r="E253" s="102" t="s">
        <v>333</v>
      </c>
      <c r="F253" s="102" t="s">
        <v>878</v>
      </c>
      <c r="G253" s="102" t="s">
        <v>879</v>
      </c>
      <c r="H253" s="102" t="s">
        <v>1963</v>
      </c>
      <c r="I253" s="102" t="s">
        <v>1793</v>
      </c>
      <c r="J253" s="102">
        <v>10</v>
      </c>
      <c r="K253" s="102" t="s">
        <v>2033</v>
      </c>
      <c r="L253" s="100"/>
      <c r="M253" s="100"/>
    </row>
    <row r="254" spans="1:13" ht="18" customHeight="1">
      <c r="A254" s="100">
        <v>252</v>
      </c>
      <c r="B254" s="100">
        <v>84037</v>
      </c>
      <c r="C254" s="112">
        <v>2</v>
      </c>
      <c r="D254" s="113" t="s">
        <v>1788</v>
      </c>
      <c r="E254" s="100" t="s">
        <v>333</v>
      </c>
      <c r="F254" s="100" t="s">
        <v>880</v>
      </c>
      <c r="G254" s="100" t="s">
        <v>881</v>
      </c>
      <c r="H254" s="102" t="s">
        <v>1963</v>
      </c>
      <c r="I254" s="102" t="s">
        <v>1793</v>
      </c>
      <c r="J254" s="100">
        <v>5</v>
      </c>
      <c r="K254" s="102" t="s">
        <v>2034</v>
      </c>
      <c r="L254" s="100"/>
      <c r="M254" s="100"/>
    </row>
    <row r="255" spans="1:13" ht="18" customHeight="1">
      <c r="A255" s="100">
        <v>253</v>
      </c>
      <c r="B255" s="100">
        <v>84038</v>
      </c>
      <c r="C255" s="112">
        <v>2</v>
      </c>
      <c r="D255" s="113" t="s">
        <v>1788</v>
      </c>
      <c r="E255" s="100" t="s">
        <v>333</v>
      </c>
      <c r="F255" s="102" t="s">
        <v>882</v>
      </c>
      <c r="G255" s="100" t="s">
        <v>883</v>
      </c>
      <c r="H255" s="102" t="s">
        <v>1963</v>
      </c>
      <c r="I255" s="102" t="s">
        <v>1793</v>
      </c>
      <c r="J255" s="100">
        <v>5</v>
      </c>
      <c r="K255" s="102" t="s">
        <v>2034</v>
      </c>
      <c r="L255" s="102" t="s">
        <v>2035</v>
      </c>
      <c r="M255" s="100"/>
    </row>
    <row r="256" spans="1:13" ht="18" customHeight="1">
      <c r="A256" s="100">
        <v>254</v>
      </c>
      <c r="B256" s="100">
        <v>84039</v>
      </c>
      <c r="C256" s="112">
        <v>2</v>
      </c>
      <c r="D256" s="113" t="s">
        <v>1788</v>
      </c>
      <c r="E256" s="100" t="s">
        <v>333</v>
      </c>
      <c r="F256" s="100" t="s">
        <v>884</v>
      </c>
      <c r="G256" s="100" t="s">
        <v>885</v>
      </c>
      <c r="H256" s="102" t="s">
        <v>1963</v>
      </c>
      <c r="I256" s="102" t="s">
        <v>1793</v>
      </c>
      <c r="J256" s="100">
        <v>5</v>
      </c>
      <c r="K256" s="102" t="s">
        <v>2034</v>
      </c>
      <c r="L256" s="100"/>
      <c r="M256" s="100"/>
    </row>
    <row r="257" spans="1:13" ht="18" customHeight="1">
      <c r="A257" s="100">
        <v>255</v>
      </c>
      <c r="B257" s="100">
        <v>84040</v>
      </c>
      <c r="C257" s="112">
        <v>2</v>
      </c>
      <c r="D257" s="113" t="s">
        <v>1788</v>
      </c>
      <c r="E257" s="100" t="s">
        <v>333</v>
      </c>
      <c r="F257" s="102" t="s">
        <v>886</v>
      </c>
      <c r="G257" s="100" t="s">
        <v>887</v>
      </c>
      <c r="H257" s="102" t="s">
        <v>1963</v>
      </c>
      <c r="I257" s="102" t="s">
        <v>1793</v>
      </c>
      <c r="J257" s="100">
        <v>5</v>
      </c>
      <c r="K257" s="102" t="s">
        <v>2034</v>
      </c>
      <c r="L257" s="102" t="s">
        <v>2036</v>
      </c>
      <c r="M257" s="100"/>
    </row>
    <row r="258" spans="1:13" ht="18" customHeight="1">
      <c r="A258" s="100">
        <v>256</v>
      </c>
      <c r="B258" s="100">
        <v>84041</v>
      </c>
      <c r="C258" s="112">
        <v>2</v>
      </c>
      <c r="D258" s="113" t="s">
        <v>1788</v>
      </c>
      <c r="E258" s="100" t="s">
        <v>333</v>
      </c>
      <c r="F258" s="100" t="s">
        <v>888</v>
      </c>
      <c r="G258" s="100" t="s">
        <v>889</v>
      </c>
      <c r="H258" s="102" t="s">
        <v>1963</v>
      </c>
      <c r="I258" s="102" t="s">
        <v>1793</v>
      </c>
      <c r="J258" s="100">
        <v>5</v>
      </c>
      <c r="K258" s="102" t="s">
        <v>2034</v>
      </c>
      <c r="L258" s="100"/>
      <c r="M258" s="100"/>
    </row>
    <row r="259" spans="1:13" ht="18" customHeight="1">
      <c r="A259" s="100">
        <v>257</v>
      </c>
      <c r="B259" s="100">
        <v>84042</v>
      </c>
      <c r="C259" s="112">
        <v>2</v>
      </c>
      <c r="D259" s="113" t="s">
        <v>1788</v>
      </c>
      <c r="E259" s="100" t="s">
        <v>333</v>
      </c>
      <c r="F259" s="100" t="s">
        <v>890</v>
      </c>
      <c r="G259" s="100" t="s">
        <v>891</v>
      </c>
      <c r="H259" s="102" t="s">
        <v>1963</v>
      </c>
      <c r="I259" s="102" t="s">
        <v>1793</v>
      </c>
      <c r="J259" s="100">
        <v>5</v>
      </c>
      <c r="K259" s="102" t="s">
        <v>2034</v>
      </c>
      <c r="L259" s="100"/>
      <c r="M259" s="100"/>
    </row>
    <row r="260" spans="1:13" ht="18" customHeight="1">
      <c r="A260" s="100">
        <v>258</v>
      </c>
      <c r="B260" s="100">
        <v>84043</v>
      </c>
      <c r="C260" s="112">
        <v>2</v>
      </c>
      <c r="D260" s="113" t="s">
        <v>1788</v>
      </c>
      <c r="E260" s="100" t="s">
        <v>333</v>
      </c>
      <c r="F260" s="100" t="s">
        <v>892</v>
      </c>
      <c r="G260" s="100" t="s">
        <v>893</v>
      </c>
      <c r="H260" s="102" t="s">
        <v>1963</v>
      </c>
      <c r="I260" s="102" t="s">
        <v>1793</v>
      </c>
      <c r="J260" s="100">
        <v>5</v>
      </c>
      <c r="K260" s="102" t="s">
        <v>2037</v>
      </c>
      <c r="L260" s="100"/>
      <c r="M260" s="100"/>
    </row>
    <row r="261" spans="1:13" ht="18" customHeight="1">
      <c r="A261" s="100">
        <v>259</v>
      </c>
      <c r="B261" s="100">
        <v>84044</v>
      </c>
      <c r="C261" s="112">
        <v>2</v>
      </c>
      <c r="D261" s="113" t="s">
        <v>1788</v>
      </c>
      <c r="E261" s="100" t="s">
        <v>333</v>
      </c>
      <c r="F261" s="102" t="s">
        <v>894</v>
      </c>
      <c r="G261" s="100" t="s">
        <v>895</v>
      </c>
      <c r="H261" s="102" t="s">
        <v>1963</v>
      </c>
      <c r="I261" s="102" t="s">
        <v>1793</v>
      </c>
      <c r="J261" s="100">
        <v>5</v>
      </c>
      <c r="K261" s="102" t="s">
        <v>2037</v>
      </c>
      <c r="L261" s="100"/>
      <c r="M261" s="100"/>
    </row>
    <row r="262" spans="1:13" ht="18" customHeight="1">
      <c r="A262" s="100">
        <v>260</v>
      </c>
      <c r="B262" s="100">
        <v>84045</v>
      </c>
      <c r="C262" s="112">
        <v>2</v>
      </c>
      <c r="D262" s="113" t="s">
        <v>1788</v>
      </c>
      <c r="E262" s="100" t="s">
        <v>333</v>
      </c>
      <c r="F262" s="100" t="s">
        <v>896</v>
      </c>
      <c r="G262" s="102" t="s">
        <v>897</v>
      </c>
      <c r="H262" s="102" t="s">
        <v>1963</v>
      </c>
      <c r="I262" s="102" t="s">
        <v>1793</v>
      </c>
      <c r="J262" s="100">
        <v>10</v>
      </c>
      <c r="K262" s="102" t="s">
        <v>2034</v>
      </c>
      <c r="L262" s="100"/>
      <c r="M262" s="100"/>
    </row>
    <row r="263" spans="1:13" ht="18" customHeight="1">
      <c r="A263" s="100">
        <v>261</v>
      </c>
      <c r="B263" s="100">
        <v>84046</v>
      </c>
      <c r="C263" s="112">
        <v>2</v>
      </c>
      <c r="D263" s="113" t="s">
        <v>1788</v>
      </c>
      <c r="E263" s="100" t="s">
        <v>333</v>
      </c>
      <c r="F263" s="100" t="s">
        <v>898</v>
      </c>
      <c r="G263" s="100" t="s">
        <v>899</v>
      </c>
      <c r="H263" s="102" t="s">
        <v>1963</v>
      </c>
      <c r="I263" s="102" t="s">
        <v>1793</v>
      </c>
      <c r="J263" s="100">
        <v>10</v>
      </c>
      <c r="K263" s="102" t="s">
        <v>2037</v>
      </c>
      <c r="L263" s="100"/>
      <c r="M263" s="100"/>
    </row>
    <row r="264" spans="1:13" ht="16.5">
      <c r="A264" s="100">
        <v>262</v>
      </c>
      <c r="B264" s="100">
        <v>84047</v>
      </c>
      <c r="C264" s="112">
        <v>2.1</v>
      </c>
      <c r="D264" s="122" t="s">
        <v>1788</v>
      </c>
      <c r="E264" s="100" t="s">
        <v>333</v>
      </c>
      <c r="F264" s="102" t="s">
        <v>900</v>
      </c>
      <c r="G264" s="102" t="s">
        <v>901</v>
      </c>
      <c r="H264" s="116" t="s">
        <v>1963</v>
      </c>
      <c r="I264" s="102" t="s">
        <v>1793</v>
      </c>
      <c r="J264" s="100">
        <v>5</v>
      </c>
      <c r="K264" s="102" t="s">
        <v>2038</v>
      </c>
      <c r="L264" s="102" t="s">
        <v>2039</v>
      </c>
      <c r="M264" s="100"/>
    </row>
    <row r="265" spans="1:13" ht="16.5">
      <c r="A265" s="100">
        <v>263</v>
      </c>
      <c r="B265" s="100">
        <v>84048</v>
      </c>
      <c r="C265" s="112">
        <v>2.1</v>
      </c>
      <c r="D265" s="122" t="s">
        <v>1788</v>
      </c>
      <c r="E265" s="100" t="s">
        <v>333</v>
      </c>
      <c r="F265" s="102" t="s">
        <v>902</v>
      </c>
      <c r="G265" s="102" t="s">
        <v>903</v>
      </c>
      <c r="H265" s="116" t="s">
        <v>1963</v>
      </c>
      <c r="I265" s="102" t="s">
        <v>1793</v>
      </c>
      <c r="J265" s="100">
        <v>5</v>
      </c>
      <c r="K265" s="102" t="s">
        <v>2038</v>
      </c>
      <c r="L265" s="102"/>
      <c r="M265" s="100"/>
    </row>
    <row r="266" spans="1:13" ht="16.5">
      <c r="A266" s="100">
        <v>264</v>
      </c>
      <c r="B266" s="100">
        <v>84049</v>
      </c>
      <c r="C266" s="112">
        <v>2.1</v>
      </c>
      <c r="D266" s="122" t="s">
        <v>1788</v>
      </c>
      <c r="E266" s="100" t="s">
        <v>333</v>
      </c>
      <c r="F266" s="102" t="s">
        <v>904</v>
      </c>
      <c r="G266" s="102" t="s">
        <v>905</v>
      </c>
      <c r="H266" s="116" t="s">
        <v>1963</v>
      </c>
      <c r="I266" s="102" t="s">
        <v>1793</v>
      </c>
      <c r="J266" s="100">
        <v>5</v>
      </c>
      <c r="K266" s="102" t="s">
        <v>2038</v>
      </c>
      <c r="L266" s="102"/>
      <c r="M266" s="100"/>
    </row>
    <row r="267" spans="1:13" ht="16.5">
      <c r="A267" s="100">
        <v>265</v>
      </c>
      <c r="B267" s="100">
        <v>84050</v>
      </c>
      <c r="C267" s="112">
        <v>2.1</v>
      </c>
      <c r="D267" s="122" t="s">
        <v>1788</v>
      </c>
      <c r="E267" s="100" t="s">
        <v>333</v>
      </c>
      <c r="F267" s="102" t="s">
        <v>906</v>
      </c>
      <c r="G267" s="102" t="s">
        <v>907</v>
      </c>
      <c r="H267" s="116" t="s">
        <v>1963</v>
      </c>
      <c r="I267" s="102" t="s">
        <v>1793</v>
      </c>
      <c r="J267" s="100">
        <v>5</v>
      </c>
      <c r="K267" s="102" t="s">
        <v>2038</v>
      </c>
      <c r="L267" s="102"/>
      <c r="M267" s="100"/>
    </row>
    <row r="268" spans="1:13" ht="16.5">
      <c r="A268" s="100">
        <v>266</v>
      </c>
      <c r="B268" s="100">
        <v>84051</v>
      </c>
      <c r="C268" s="112">
        <v>2.1</v>
      </c>
      <c r="D268" s="122" t="s">
        <v>1788</v>
      </c>
      <c r="E268" s="100" t="s">
        <v>333</v>
      </c>
      <c r="F268" s="102" t="s">
        <v>908</v>
      </c>
      <c r="G268" s="102" t="s">
        <v>909</v>
      </c>
      <c r="H268" s="116" t="s">
        <v>1963</v>
      </c>
      <c r="I268" s="102" t="s">
        <v>1793</v>
      </c>
      <c r="J268" s="100">
        <v>5</v>
      </c>
      <c r="K268" s="102" t="s">
        <v>2038</v>
      </c>
      <c r="L268" s="102"/>
      <c r="M268" s="100"/>
    </row>
    <row r="269" spans="1:13" ht="16.5">
      <c r="A269" s="100">
        <v>267</v>
      </c>
      <c r="B269" s="100">
        <v>84052</v>
      </c>
      <c r="C269" s="112">
        <v>2.1</v>
      </c>
      <c r="D269" s="122" t="s">
        <v>1788</v>
      </c>
      <c r="E269" s="100" t="s">
        <v>333</v>
      </c>
      <c r="F269" s="102" t="s">
        <v>910</v>
      </c>
      <c r="G269" s="102" t="s">
        <v>911</v>
      </c>
      <c r="H269" s="116" t="s">
        <v>1963</v>
      </c>
      <c r="I269" s="102" t="s">
        <v>1793</v>
      </c>
      <c r="J269" s="100">
        <v>10</v>
      </c>
      <c r="K269" s="102" t="s">
        <v>2038</v>
      </c>
      <c r="L269" s="102"/>
      <c r="M269" s="100"/>
    </row>
    <row r="270" spans="1:13" ht="16.5">
      <c r="A270" s="100">
        <v>268</v>
      </c>
      <c r="B270" s="100">
        <v>84053</v>
      </c>
      <c r="C270" s="112">
        <v>2.4</v>
      </c>
      <c r="D270" s="122" t="s">
        <v>1788</v>
      </c>
      <c r="E270" s="100" t="s">
        <v>333</v>
      </c>
      <c r="F270" s="100" t="s">
        <v>912</v>
      </c>
      <c r="G270" s="100" t="s">
        <v>913</v>
      </c>
      <c r="H270" s="102" t="s">
        <v>120</v>
      </c>
      <c r="I270" s="102" t="s">
        <v>1793</v>
      </c>
      <c r="J270" s="100">
        <v>5</v>
      </c>
      <c r="K270" s="102" t="s">
        <v>2040</v>
      </c>
      <c r="L270" s="102"/>
      <c r="M270" s="100"/>
    </row>
    <row r="271" spans="1:13" ht="108.75" customHeight="1">
      <c r="A271" s="100">
        <v>269</v>
      </c>
      <c r="B271" s="100">
        <v>84054</v>
      </c>
      <c r="C271" s="112">
        <v>2.4</v>
      </c>
      <c r="D271" s="122" t="s">
        <v>1788</v>
      </c>
      <c r="E271" s="100" t="s">
        <v>333</v>
      </c>
      <c r="F271" s="102" t="s">
        <v>914</v>
      </c>
      <c r="G271" s="100" t="s">
        <v>915</v>
      </c>
      <c r="H271" s="121" t="s">
        <v>1978</v>
      </c>
      <c r="I271" s="102" t="s">
        <v>1991</v>
      </c>
      <c r="J271" s="100">
        <v>5</v>
      </c>
      <c r="K271" s="313" t="s">
        <v>3243</v>
      </c>
      <c r="L271" s="102"/>
      <c r="M271" s="100"/>
    </row>
    <row r="272" spans="1:13" ht="66.75" customHeight="1">
      <c r="A272" s="100">
        <v>270</v>
      </c>
      <c r="B272" s="100">
        <v>84055</v>
      </c>
      <c r="C272" s="112">
        <v>2.4</v>
      </c>
      <c r="D272" s="122" t="s">
        <v>1788</v>
      </c>
      <c r="E272" s="100" t="s">
        <v>333</v>
      </c>
      <c r="F272" s="102" t="s">
        <v>916</v>
      </c>
      <c r="G272" s="100" t="s">
        <v>917</v>
      </c>
      <c r="H272" s="121" t="s">
        <v>1978</v>
      </c>
      <c r="I272" s="102" t="s">
        <v>1791</v>
      </c>
      <c r="J272" s="100">
        <v>5</v>
      </c>
      <c r="K272" s="313" t="s">
        <v>2041</v>
      </c>
      <c r="L272" s="102"/>
      <c r="M272" s="100"/>
    </row>
    <row r="273" spans="1:13" ht="16.5">
      <c r="A273" s="100">
        <v>271</v>
      </c>
      <c r="B273" s="100">
        <v>84056</v>
      </c>
      <c r="C273" s="112">
        <v>2.4</v>
      </c>
      <c r="D273" s="122" t="s">
        <v>1788</v>
      </c>
      <c r="E273" s="100" t="s">
        <v>333</v>
      </c>
      <c r="F273" s="102" t="s">
        <v>918</v>
      </c>
      <c r="G273" s="100" t="s">
        <v>919</v>
      </c>
      <c r="H273" s="116" t="s">
        <v>1963</v>
      </c>
      <c r="I273" s="102" t="s">
        <v>1793</v>
      </c>
      <c r="J273" s="100">
        <v>5</v>
      </c>
      <c r="K273" s="100" t="s">
        <v>2042</v>
      </c>
      <c r="L273" s="102"/>
      <c r="M273" s="100"/>
    </row>
    <row r="274" spans="1:13" ht="16.5">
      <c r="A274" s="100">
        <v>272</v>
      </c>
      <c r="B274" s="100">
        <v>84057</v>
      </c>
      <c r="C274" s="112">
        <v>2.4</v>
      </c>
      <c r="D274" s="122" t="s">
        <v>1788</v>
      </c>
      <c r="E274" s="100" t="s">
        <v>333</v>
      </c>
      <c r="F274" s="102" t="s">
        <v>920</v>
      </c>
      <c r="G274" s="100" t="s">
        <v>921</v>
      </c>
      <c r="H274" s="116" t="s">
        <v>1963</v>
      </c>
      <c r="I274" s="102" t="s">
        <v>1793</v>
      </c>
      <c r="J274" s="100">
        <v>5</v>
      </c>
      <c r="K274" s="102" t="s">
        <v>2042</v>
      </c>
      <c r="L274" s="102"/>
      <c r="M274" s="100"/>
    </row>
    <row r="275" spans="1:13" ht="16.5">
      <c r="A275" s="100">
        <v>273</v>
      </c>
      <c r="B275" s="100">
        <v>84058</v>
      </c>
      <c r="C275" s="112">
        <v>2.4</v>
      </c>
      <c r="D275" s="122" t="s">
        <v>1788</v>
      </c>
      <c r="E275" s="100" t="s">
        <v>333</v>
      </c>
      <c r="F275" s="102" t="s">
        <v>922</v>
      </c>
      <c r="G275" s="100" t="s">
        <v>923</v>
      </c>
      <c r="H275" s="116" t="s">
        <v>1963</v>
      </c>
      <c r="I275" s="102" t="s">
        <v>1793</v>
      </c>
      <c r="J275" s="100">
        <v>5</v>
      </c>
      <c r="K275" s="100" t="s">
        <v>2042</v>
      </c>
      <c r="L275" s="102"/>
      <c r="M275" s="100"/>
    </row>
    <row r="276" spans="1:13" ht="16.5">
      <c r="A276" s="100">
        <v>274</v>
      </c>
      <c r="B276" s="100">
        <v>84059</v>
      </c>
      <c r="C276" s="112">
        <v>2.4</v>
      </c>
      <c r="D276" s="122" t="s">
        <v>1788</v>
      </c>
      <c r="E276" s="100" t="s">
        <v>333</v>
      </c>
      <c r="F276" s="102" t="s">
        <v>924</v>
      </c>
      <c r="G276" s="100" t="s">
        <v>925</v>
      </c>
      <c r="H276" s="116" t="s">
        <v>1963</v>
      </c>
      <c r="I276" s="102" t="s">
        <v>1793</v>
      </c>
      <c r="J276" s="100">
        <v>10</v>
      </c>
      <c r="K276" s="100" t="s">
        <v>2042</v>
      </c>
      <c r="L276" s="102"/>
      <c r="M276" s="100"/>
    </row>
    <row r="277" spans="1:13" ht="16.5">
      <c r="A277" s="100">
        <v>275</v>
      </c>
      <c r="B277" s="119">
        <v>84026</v>
      </c>
      <c r="C277" s="112">
        <v>1.4</v>
      </c>
      <c r="D277" s="117"/>
      <c r="E277" s="102" t="s">
        <v>934</v>
      </c>
      <c r="F277" s="116" t="s">
        <v>935</v>
      </c>
      <c r="G277" s="116" t="s">
        <v>936</v>
      </c>
      <c r="H277" s="116" t="s">
        <v>2043</v>
      </c>
      <c r="I277" s="102" t="s">
        <v>1793</v>
      </c>
      <c r="J277" s="102">
        <v>20</v>
      </c>
      <c r="K277" s="102" t="s">
        <v>2044</v>
      </c>
      <c r="L277" s="102" t="s">
        <v>2045</v>
      </c>
      <c r="M277" s="100" t="s">
        <v>2046</v>
      </c>
    </row>
    <row r="278" spans="1:13" ht="18" customHeight="1">
      <c r="A278" s="100">
        <v>276</v>
      </c>
      <c r="B278" s="100">
        <v>84100</v>
      </c>
      <c r="C278" s="112">
        <v>1.4</v>
      </c>
      <c r="D278" s="117" t="s">
        <v>1788</v>
      </c>
      <c r="E278" s="102" t="s">
        <v>934</v>
      </c>
      <c r="F278" s="116" t="s">
        <v>937</v>
      </c>
      <c r="G278" s="118" t="s">
        <v>938</v>
      </c>
      <c r="H278" s="116" t="s">
        <v>2043</v>
      </c>
      <c r="I278" s="102" t="s">
        <v>1793</v>
      </c>
      <c r="J278" s="102">
        <v>5</v>
      </c>
      <c r="K278" s="102" t="s">
        <v>2044</v>
      </c>
      <c r="L278" s="102" t="s">
        <v>2047</v>
      </c>
      <c r="M278" s="100"/>
    </row>
    <row r="279" spans="1:13" ht="18" customHeight="1">
      <c r="A279" s="100">
        <v>277</v>
      </c>
      <c r="B279" s="100">
        <v>84101</v>
      </c>
      <c r="C279" s="112">
        <v>1.4</v>
      </c>
      <c r="D279" s="117" t="s">
        <v>1788</v>
      </c>
      <c r="E279" s="102" t="s">
        <v>934</v>
      </c>
      <c r="F279" s="116" t="s">
        <v>939</v>
      </c>
      <c r="G279" s="116" t="s">
        <v>940</v>
      </c>
      <c r="H279" s="116" t="s">
        <v>2043</v>
      </c>
      <c r="I279" s="102" t="s">
        <v>1793</v>
      </c>
      <c r="J279" s="102">
        <v>5</v>
      </c>
      <c r="K279" s="102" t="s">
        <v>2044</v>
      </c>
      <c r="L279" s="102" t="s">
        <v>2048</v>
      </c>
      <c r="M279" s="100"/>
    </row>
    <row r="280" spans="1:13" ht="18" customHeight="1">
      <c r="A280" s="100">
        <v>278</v>
      </c>
      <c r="B280" s="100">
        <v>84104</v>
      </c>
      <c r="C280" s="112">
        <v>1.4</v>
      </c>
      <c r="D280" s="117"/>
      <c r="E280" s="102" t="s">
        <v>934</v>
      </c>
      <c r="F280" s="116" t="s">
        <v>941</v>
      </c>
      <c r="G280" s="116" t="s">
        <v>942</v>
      </c>
      <c r="H280" s="116" t="s">
        <v>2043</v>
      </c>
      <c r="I280" s="102" t="s">
        <v>1793</v>
      </c>
      <c r="J280" s="102">
        <v>20</v>
      </c>
      <c r="K280" s="102" t="s">
        <v>2049</v>
      </c>
      <c r="L280" s="102" t="s">
        <v>2050</v>
      </c>
      <c r="M280" s="100"/>
    </row>
    <row r="281" spans="1:13" ht="16.5">
      <c r="A281" s="100">
        <v>279</v>
      </c>
      <c r="B281" s="119">
        <v>84028</v>
      </c>
      <c r="C281" s="112">
        <v>1.4</v>
      </c>
      <c r="D281" s="117" t="s">
        <v>1788</v>
      </c>
      <c r="E281" s="102" t="s">
        <v>934</v>
      </c>
      <c r="F281" s="116" t="s">
        <v>943</v>
      </c>
      <c r="G281" s="116" t="s">
        <v>944</v>
      </c>
      <c r="H281" s="116" t="s">
        <v>2043</v>
      </c>
      <c r="I281" s="102" t="s">
        <v>1793</v>
      </c>
      <c r="J281" s="102">
        <v>5</v>
      </c>
      <c r="K281" s="102" t="s">
        <v>2049</v>
      </c>
      <c r="L281" s="102" t="s">
        <v>2051</v>
      </c>
      <c r="M281" s="100"/>
    </row>
    <row r="282" spans="1:13" ht="18" customHeight="1">
      <c r="A282" s="100">
        <v>280</v>
      </c>
      <c r="B282" s="100">
        <v>84107</v>
      </c>
      <c r="C282" s="112">
        <v>1.4</v>
      </c>
      <c r="D282" s="117" t="s">
        <v>1788</v>
      </c>
      <c r="E282" s="102" t="s">
        <v>934</v>
      </c>
      <c r="F282" s="116" t="s">
        <v>945</v>
      </c>
      <c r="G282" s="116" t="s">
        <v>946</v>
      </c>
      <c r="H282" s="116" t="s">
        <v>2043</v>
      </c>
      <c r="I282" s="102" t="s">
        <v>1793</v>
      </c>
      <c r="J282" s="102">
        <v>5</v>
      </c>
      <c r="K282" s="102" t="s">
        <v>2049</v>
      </c>
      <c r="L282" s="100"/>
      <c r="M282" s="100"/>
    </row>
    <row r="283" spans="1:13" ht="18" customHeight="1">
      <c r="A283" s="100">
        <v>281</v>
      </c>
      <c r="B283" s="100">
        <v>84102</v>
      </c>
      <c r="C283" s="112">
        <v>1.4</v>
      </c>
      <c r="D283" s="117"/>
      <c r="E283" s="102" t="s">
        <v>934</v>
      </c>
      <c r="F283" s="116" t="s">
        <v>947</v>
      </c>
      <c r="G283" s="116" t="s">
        <v>948</v>
      </c>
      <c r="H283" s="116" t="s">
        <v>2043</v>
      </c>
      <c r="I283" s="102" t="s">
        <v>1793</v>
      </c>
      <c r="J283" s="102">
        <v>20</v>
      </c>
      <c r="K283" s="102" t="s">
        <v>2052</v>
      </c>
      <c r="L283" s="102" t="s">
        <v>2053</v>
      </c>
      <c r="M283" s="100"/>
    </row>
    <row r="284" spans="1:13" ht="18" customHeight="1">
      <c r="A284" s="100">
        <v>282</v>
      </c>
      <c r="B284" s="100">
        <v>84108</v>
      </c>
      <c r="C284" s="112">
        <v>1.4</v>
      </c>
      <c r="D284" s="117" t="s">
        <v>1788</v>
      </c>
      <c r="E284" s="102" t="s">
        <v>934</v>
      </c>
      <c r="F284" s="116" t="s">
        <v>949</v>
      </c>
      <c r="G284" s="118" t="s">
        <v>950</v>
      </c>
      <c r="H284" s="116" t="s">
        <v>2043</v>
      </c>
      <c r="I284" s="102" t="s">
        <v>1793</v>
      </c>
      <c r="J284" s="102">
        <v>5</v>
      </c>
      <c r="K284" s="102" t="s">
        <v>2054</v>
      </c>
      <c r="L284" s="100"/>
      <c r="M284" s="100"/>
    </row>
    <row r="285" spans="1:13" ht="18" customHeight="1">
      <c r="A285" s="100">
        <v>283</v>
      </c>
      <c r="B285" s="100">
        <v>84105</v>
      </c>
      <c r="C285" s="112">
        <v>1.4</v>
      </c>
      <c r="D285" s="117" t="s">
        <v>1788</v>
      </c>
      <c r="E285" s="102" t="s">
        <v>934</v>
      </c>
      <c r="F285" s="116" t="s">
        <v>951</v>
      </c>
      <c r="G285" s="116" t="s">
        <v>952</v>
      </c>
      <c r="H285" s="116" t="s">
        <v>2043</v>
      </c>
      <c r="I285" s="102" t="s">
        <v>1793</v>
      </c>
      <c r="J285" s="102">
        <v>5</v>
      </c>
      <c r="K285" s="102" t="s">
        <v>2052</v>
      </c>
      <c r="L285" s="100"/>
      <c r="M285" s="100"/>
    </row>
    <row r="286" spans="1:13" ht="18" customHeight="1">
      <c r="A286" s="100">
        <v>284</v>
      </c>
      <c r="B286" s="100">
        <v>84103</v>
      </c>
      <c r="C286" s="112">
        <v>1.4</v>
      </c>
      <c r="D286" s="117"/>
      <c r="E286" s="102" t="s">
        <v>934</v>
      </c>
      <c r="F286" s="116" t="s">
        <v>953</v>
      </c>
      <c r="G286" s="116" t="s">
        <v>954</v>
      </c>
      <c r="H286" s="116" t="s">
        <v>2043</v>
      </c>
      <c r="I286" s="102" t="s">
        <v>1793</v>
      </c>
      <c r="J286" s="102">
        <v>20</v>
      </c>
      <c r="K286" s="102" t="s">
        <v>2055</v>
      </c>
      <c r="L286" s="100"/>
      <c r="M286" s="100"/>
    </row>
    <row r="287" spans="1:13" ht="18" customHeight="1">
      <c r="A287" s="100">
        <v>285</v>
      </c>
      <c r="B287" s="100">
        <v>84106</v>
      </c>
      <c r="C287" s="112">
        <v>1.4</v>
      </c>
      <c r="D287" s="117" t="s">
        <v>1788</v>
      </c>
      <c r="E287" s="102" t="s">
        <v>934</v>
      </c>
      <c r="F287" s="116" t="s">
        <v>955</v>
      </c>
      <c r="G287" s="116" t="s">
        <v>956</v>
      </c>
      <c r="H287" s="116" t="s">
        <v>2043</v>
      </c>
      <c r="I287" s="102" t="s">
        <v>1793</v>
      </c>
      <c r="J287" s="102">
        <v>5</v>
      </c>
      <c r="K287" s="102" t="s">
        <v>2055</v>
      </c>
      <c r="L287" s="102" t="s">
        <v>2056</v>
      </c>
      <c r="M287" s="100"/>
    </row>
    <row r="288" spans="1:13" ht="18" customHeight="1">
      <c r="A288" s="100">
        <v>286</v>
      </c>
      <c r="B288" s="100">
        <v>84109</v>
      </c>
      <c r="C288" s="112">
        <v>1.4</v>
      </c>
      <c r="D288" s="123" t="s">
        <v>1788</v>
      </c>
      <c r="E288" s="102" t="s">
        <v>934</v>
      </c>
      <c r="F288" s="116" t="s">
        <v>957</v>
      </c>
      <c r="G288" s="116" t="s">
        <v>958</v>
      </c>
      <c r="H288" s="116" t="s">
        <v>2043</v>
      </c>
      <c r="I288" s="102" t="s">
        <v>1793</v>
      </c>
      <c r="J288" s="102">
        <v>5</v>
      </c>
      <c r="K288" s="102" t="s">
        <v>2055</v>
      </c>
      <c r="L288" s="102" t="s">
        <v>2057</v>
      </c>
      <c r="M288" s="100"/>
    </row>
    <row r="289" spans="1:13" ht="18" customHeight="1">
      <c r="A289" s="100">
        <v>287</v>
      </c>
      <c r="B289" s="102">
        <v>84110</v>
      </c>
      <c r="C289" s="112">
        <v>1.5</v>
      </c>
      <c r="D289" s="100"/>
      <c r="E289" s="102" t="s">
        <v>934</v>
      </c>
      <c r="F289" s="102" t="s">
        <v>959</v>
      </c>
      <c r="G289" s="102" t="s">
        <v>960</v>
      </c>
      <c r="H289" s="116" t="s">
        <v>2043</v>
      </c>
      <c r="I289" s="102" t="s">
        <v>1793</v>
      </c>
      <c r="J289" s="102">
        <v>20</v>
      </c>
      <c r="K289" s="102" t="s">
        <v>2058</v>
      </c>
      <c r="L289" s="102" t="s">
        <v>2059</v>
      </c>
      <c r="M289" s="100"/>
    </row>
    <row r="290" spans="1:13" ht="18" customHeight="1">
      <c r="A290" s="100">
        <v>288</v>
      </c>
      <c r="B290" s="102">
        <v>84111</v>
      </c>
      <c r="C290" s="112">
        <v>1.5</v>
      </c>
      <c r="D290" s="117" t="s">
        <v>1788</v>
      </c>
      <c r="E290" s="102" t="s">
        <v>934</v>
      </c>
      <c r="F290" s="102" t="s">
        <v>961</v>
      </c>
      <c r="G290" s="102" t="s">
        <v>962</v>
      </c>
      <c r="H290" s="116" t="s">
        <v>2043</v>
      </c>
      <c r="I290" s="102" t="s">
        <v>1793</v>
      </c>
      <c r="J290" s="102">
        <v>5</v>
      </c>
      <c r="K290" s="102" t="s">
        <v>2058</v>
      </c>
      <c r="L290" s="102" t="s">
        <v>2060</v>
      </c>
      <c r="M290" s="100"/>
    </row>
    <row r="291" spans="1:13" ht="18" customHeight="1">
      <c r="A291" s="100">
        <v>289</v>
      </c>
      <c r="B291" s="102">
        <v>84112</v>
      </c>
      <c r="C291" s="112">
        <v>1.5</v>
      </c>
      <c r="D291" s="117" t="s">
        <v>1788</v>
      </c>
      <c r="E291" s="102" t="s">
        <v>934</v>
      </c>
      <c r="F291" s="102" t="s">
        <v>963</v>
      </c>
      <c r="G291" s="102" t="s">
        <v>958</v>
      </c>
      <c r="H291" s="116" t="s">
        <v>2043</v>
      </c>
      <c r="I291" s="102" t="s">
        <v>1793</v>
      </c>
      <c r="J291" s="102">
        <v>5</v>
      </c>
      <c r="K291" s="102" t="s">
        <v>2058</v>
      </c>
      <c r="L291" s="100"/>
      <c r="M291" s="100"/>
    </row>
    <row r="292" spans="1:13" ht="18" customHeight="1">
      <c r="A292" s="100">
        <v>290</v>
      </c>
      <c r="B292" s="102">
        <v>84113</v>
      </c>
      <c r="C292" s="112">
        <v>1.5</v>
      </c>
      <c r="D292" s="100"/>
      <c r="E292" s="102" t="s">
        <v>934</v>
      </c>
      <c r="F292" s="102" t="s">
        <v>964</v>
      </c>
      <c r="G292" s="102" t="s">
        <v>965</v>
      </c>
      <c r="H292" s="116" t="s">
        <v>2043</v>
      </c>
      <c r="I292" s="102" t="s">
        <v>1793</v>
      </c>
      <c r="J292" s="102">
        <v>20</v>
      </c>
      <c r="K292" s="102" t="s">
        <v>2061</v>
      </c>
      <c r="L292" s="102" t="s">
        <v>2062</v>
      </c>
      <c r="M292" s="100"/>
    </row>
    <row r="293" spans="1:13" ht="16.5">
      <c r="A293" s="100">
        <v>291</v>
      </c>
      <c r="B293" s="102">
        <v>84114</v>
      </c>
      <c r="C293" s="112">
        <v>1.5</v>
      </c>
      <c r="D293" s="117" t="s">
        <v>1788</v>
      </c>
      <c r="E293" s="102" t="s">
        <v>934</v>
      </c>
      <c r="F293" s="102" t="s">
        <v>966</v>
      </c>
      <c r="G293" s="102" t="s">
        <v>967</v>
      </c>
      <c r="H293" s="116" t="s">
        <v>2043</v>
      </c>
      <c r="I293" s="102" t="s">
        <v>1793</v>
      </c>
      <c r="J293" s="102">
        <v>5</v>
      </c>
      <c r="K293" s="102" t="s">
        <v>2061</v>
      </c>
      <c r="L293" s="102" t="s">
        <v>2063</v>
      </c>
      <c r="M293" s="100"/>
    </row>
    <row r="294" spans="1:13" ht="16.5">
      <c r="A294" s="100">
        <v>292</v>
      </c>
      <c r="B294" s="102">
        <v>84115</v>
      </c>
      <c r="C294" s="112">
        <v>1.5</v>
      </c>
      <c r="D294" s="117" t="s">
        <v>1788</v>
      </c>
      <c r="E294" s="102" t="s">
        <v>934</v>
      </c>
      <c r="F294" s="102" t="s">
        <v>968</v>
      </c>
      <c r="G294" s="102" t="s">
        <v>969</v>
      </c>
      <c r="H294" s="116" t="s">
        <v>2043</v>
      </c>
      <c r="I294" s="102" t="s">
        <v>1793</v>
      </c>
      <c r="J294" s="102">
        <v>5</v>
      </c>
      <c r="K294" s="102" t="s">
        <v>2061</v>
      </c>
      <c r="L294" s="100"/>
      <c r="M294" s="100"/>
    </row>
    <row r="295" spans="1:13" ht="16.5">
      <c r="A295" s="100">
        <v>293</v>
      </c>
      <c r="B295" s="100">
        <v>84116</v>
      </c>
      <c r="C295" s="112">
        <v>2.2000000000000002</v>
      </c>
      <c r="D295" s="113"/>
      <c r="E295" s="102" t="s">
        <v>934</v>
      </c>
      <c r="F295" s="102" t="s">
        <v>970</v>
      </c>
      <c r="G295" s="102" t="s">
        <v>971</v>
      </c>
      <c r="H295" s="102" t="s">
        <v>2043</v>
      </c>
      <c r="I295" s="102" t="s">
        <v>1793</v>
      </c>
      <c r="J295" s="100">
        <v>20</v>
      </c>
      <c r="K295" s="125" t="s">
        <v>2064</v>
      </c>
      <c r="L295" s="102"/>
      <c r="M295" s="100"/>
    </row>
    <row r="296" spans="1:13" ht="16.5">
      <c r="A296" s="100">
        <v>294</v>
      </c>
      <c r="B296" s="100">
        <v>84117</v>
      </c>
      <c r="C296" s="112">
        <v>2.2000000000000002</v>
      </c>
      <c r="D296" s="113" t="s">
        <v>1788</v>
      </c>
      <c r="E296" s="102" t="s">
        <v>934</v>
      </c>
      <c r="F296" s="102" t="s">
        <v>972</v>
      </c>
      <c r="G296" s="102" t="s">
        <v>973</v>
      </c>
      <c r="H296" s="102" t="s">
        <v>2043</v>
      </c>
      <c r="I296" s="102" t="s">
        <v>1793</v>
      </c>
      <c r="J296" s="100">
        <v>5</v>
      </c>
      <c r="K296" s="125" t="s">
        <v>2064</v>
      </c>
      <c r="L296" s="102"/>
      <c r="M296" s="100"/>
    </row>
    <row r="297" spans="1:13" ht="16.5">
      <c r="A297" s="100">
        <v>295</v>
      </c>
      <c r="B297" s="100">
        <v>84118</v>
      </c>
      <c r="C297" s="112">
        <v>2.2000000000000002</v>
      </c>
      <c r="D297" s="113" t="s">
        <v>1788</v>
      </c>
      <c r="E297" s="102" t="s">
        <v>934</v>
      </c>
      <c r="F297" s="102" t="s">
        <v>974</v>
      </c>
      <c r="G297" s="102" t="s">
        <v>975</v>
      </c>
      <c r="H297" s="102" t="s">
        <v>2043</v>
      </c>
      <c r="I297" s="102" t="s">
        <v>1793</v>
      </c>
      <c r="J297" s="100">
        <v>5</v>
      </c>
      <c r="K297" s="102" t="s">
        <v>2064</v>
      </c>
      <c r="L297" s="102" t="s">
        <v>2065</v>
      </c>
      <c r="M297" s="100"/>
    </row>
    <row r="298" spans="1:13" ht="16.5">
      <c r="A298" s="100">
        <v>296</v>
      </c>
      <c r="B298" s="100">
        <v>84119</v>
      </c>
      <c r="C298" s="112">
        <v>2.2000000000000002</v>
      </c>
      <c r="D298" s="113"/>
      <c r="E298" s="102" t="s">
        <v>934</v>
      </c>
      <c r="F298" s="102" t="s">
        <v>976</v>
      </c>
      <c r="G298" s="102" t="s">
        <v>977</v>
      </c>
      <c r="H298" s="102" t="s">
        <v>2043</v>
      </c>
      <c r="I298" s="102" t="s">
        <v>1793</v>
      </c>
      <c r="J298" s="100">
        <v>20</v>
      </c>
      <c r="K298" s="102" t="s">
        <v>2066</v>
      </c>
      <c r="L298" s="102"/>
      <c r="M298" s="100"/>
    </row>
    <row r="299" spans="1:13" ht="16.5">
      <c r="A299" s="100">
        <v>297</v>
      </c>
      <c r="B299" s="100">
        <v>84120</v>
      </c>
      <c r="C299" s="112">
        <v>2.2000000000000002</v>
      </c>
      <c r="D299" s="113" t="s">
        <v>1788</v>
      </c>
      <c r="E299" s="102" t="s">
        <v>934</v>
      </c>
      <c r="F299" s="102" t="s">
        <v>978</v>
      </c>
      <c r="G299" s="102" t="s">
        <v>979</v>
      </c>
      <c r="H299" s="102" t="s">
        <v>2043</v>
      </c>
      <c r="I299" s="102" t="s">
        <v>1793</v>
      </c>
      <c r="J299" s="100">
        <v>5</v>
      </c>
      <c r="K299" s="125" t="s">
        <v>2067</v>
      </c>
      <c r="L299" s="102"/>
      <c r="M299" s="100"/>
    </row>
    <row r="300" spans="1:13" ht="16.5">
      <c r="A300" s="100">
        <v>298</v>
      </c>
      <c r="B300" s="100">
        <v>84121</v>
      </c>
      <c r="C300" s="112">
        <v>2.2000000000000002</v>
      </c>
      <c r="D300" s="113" t="s">
        <v>1788</v>
      </c>
      <c r="E300" s="102" t="s">
        <v>934</v>
      </c>
      <c r="F300" s="102" t="s">
        <v>980</v>
      </c>
      <c r="G300" s="102" t="s">
        <v>981</v>
      </c>
      <c r="H300" s="102" t="s">
        <v>2043</v>
      </c>
      <c r="I300" s="102" t="s">
        <v>1793</v>
      </c>
      <c r="J300" s="100">
        <v>5</v>
      </c>
      <c r="K300" s="102" t="s">
        <v>2066</v>
      </c>
      <c r="L300" s="102"/>
      <c r="M300" s="100"/>
    </row>
    <row r="301" spans="1:13" ht="16.5">
      <c r="A301" s="100">
        <v>299</v>
      </c>
      <c r="B301" s="100">
        <v>84122</v>
      </c>
      <c r="C301" s="112">
        <v>2.2999999999999998</v>
      </c>
      <c r="D301" s="113"/>
      <c r="E301" s="102" t="s">
        <v>934</v>
      </c>
      <c r="F301" s="102" t="s">
        <v>988</v>
      </c>
      <c r="G301" s="102" t="s">
        <v>2068</v>
      </c>
      <c r="H301" s="102" t="s">
        <v>2043</v>
      </c>
      <c r="I301" s="116" t="s">
        <v>1793</v>
      </c>
      <c r="J301" s="100">
        <v>20</v>
      </c>
      <c r="K301" s="125" t="s">
        <v>2069</v>
      </c>
      <c r="L301" s="100"/>
      <c r="M301" s="100"/>
    </row>
    <row r="302" spans="1:13" ht="16.5">
      <c r="A302" s="100">
        <v>300</v>
      </c>
      <c r="B302" s="100">
        <v>84123</v>
      </c>
      <c r="C302" s="112">
        <v>2.2999999999999998</v>
      </c>
      <c r="D302" s="113" t="s">
        <v>1788</v>
      </c>
      <c r="E302" s="102" t="s">
        <v>934</v>
      </c>
      <c r="F302" s="102" t="s">
        <v>990</v>
      </c>
      <c r="G302" s="100" t="s">
        <v>991</v>
      </c>
      <c r="H302" s="102" t="s">
        <v>2043</v>
      </c>
      <c r="I302" s="116" t="s">
        <v>1793</v>
      </c>
      <c r="J302" s="100">
        <v>5</v>
      </c>
      <c r="K302" s="125" t="s">
        <v>2069</v>
      </c>
      <c r="L302" s="102" t="s">
        <v>2070</v>
      </c>
      <c r="M302" s="100"/>
    </row>
    <row r="303" spans="1:13" ht="16.5">
      <c r="A303" s="100">
        <v>301</v>
      </c>
      <c r="B303" s="100">
        <v>84124</v>
      </c>
      <c r="C303" s="112">
        <v>2.2999999999999998</v>
      </c>
      <c r="D303" s="113" t="s">
        <v>1788</v>
      </c>
      <c r="E303" s="102" t="s">
        <v>934</v>
      </c>
      <c r="F303" s="102" t="s">
        <v>992</v>
      </c>
      <c r="G303" s="100" t="s">
        <v>993</v>
      </c>
      <c r="H303" s="102" t="s">
        <v>2043</v>
      </c>
      <c r="I303" s="116" t="s">
        <v>1793</v>
      </c>
      <c r="J303" s="100">
        <v>5</v>
      </c>
      <c r="K303" s="125" t="s">
        <v>2069</v>
      </c>
      <c r="L303" s="102" t="s">
        <v>2071</v>
      </c>
      <c r="M303" s="100"/>
    </row>
    <row r="304" spans="1:13" ht="16.5">
      <c r="A304" s="100">
        <v>302</v>
      </c>
      <c r="B304" s="100">
        <v>84125</v>
      </c>
      <c r="C304" s="112">
        <v>2.2999999999999998</v>
      </c>
      <c r="D304" s="113"/>
      <c r="E304" s="102" t="s">
        <v>934</v>
      </c>
      <c r="F304" s="102" t="s">
        <v>982</v>
      </c>
      <c r="G304" s="102" t="s">
        <v>983</v>
      </c>
      <c r="H304" s="102" t="s">
        <v>2043</v>
      </c>
      <c r="I304" s="116" t="s">
        <v>1793</v>
      </c>
      <c r="J304" s="100">
        <v>20</v>
      </c>
      <c r="K304" s="102" t="s">
        <v>2072</v>
      </c>
      <c r="L304" s="100"/>
      <c r="M304" s="100"/>
    </row>
    <row r="305" spans="1:13" ht="16.5">
      <c r="A305" s="100">
        <v>303</v>
      </c>
      <c r="B305" s="100">
        <v>84126</v>
      </c>
      <c r="C305" s="112">
        <v>2.2999999999999998</v>
      </c>
      <c r="D305" s="113" t="s">
        <v>1788</v>
      </c>
      <c r="E305" s="102" t="s">
        <v>934</v>
      </c>
      <c r="F305" s="102" t="s">
        <v>984</v>
      </c>
      <c r="G305" s="100" t="s">
        <v>985</v>
      </c>
      <c r="H305" s="102" t="s">
        <v>2043</v>
      </c>
      <c r="I305" s="116" t="s">
        <v>1793</v>
      </c>
      <c r="J305" s="100">
        <v>5</v>
      </c>
      <c r="K305" s="102" t="s">
        <v>2073</v>
      </c>
      <c r="L305" s="100"/>
      <c r="M305" s="100"/>
    </row>
    <row r="306" spans="1:13" ht="16.5">
      <c r="A306" s="100">
        <v>304</v>
      </c>
      <c r="B306" s="100">
        <v>84127</v>
      </c>
      <c r="C306" s="112">
        <v>2.2999999999999998</v>
      </c>
      <c r="D306" s="113" t="s">
        <v>1788</v>
      </c>
      <c r="E306" s="102" t="s">
        <v>934</v>
      </c>
      <c r="F306" s="102" t="s">
        <v>986</v>
      </c>
      <c r="G306" s="100" t="s">
        <v>987</v>
      </c>
      <c r="H306" s="102" t="s">
        <v>2043</v>
      </c>
      <c r="I306" s="116" t="s">
        <v>1793</v>
      </c>
      <c r="J306" s="100">
        <v>5</v>
      </c>
      <c r="K306" s="102" t="s">
        <v>2072</v>
      </c>
      <c r="L306" s="102" t="s">
        <v>2074</v>
      </c>
      <c r="M306" s="100"/>
    </row>
    <row r="307" spans="1:13" ht="16.5">
      <c r="A307" s="100">
        <v>305</v>
      </c>
      <c r="B307" s="100">
        <v>84128</v>
      </c>
      <c r="C307" s="112">
        <v>2.4</v>
      </c>
      <c r="D307" s="100"/>
      <c r="E307" s="100" t="s">
        <v>934</v>
      </c>
      <c r="F307" s="102" t="s">
        <v>994</v>
      </c>
      <c r="G307" s="100" t="s">
        <v>995</v>
      </c>
      <c r="H307" s="102" t="s">
        <v>2043</v>
      </c>
      <c r="I307" s="116" t="s">
        <v>1793</v>
      </c>
      <c r="J307" s="100">
        <v>20</v>
      </c>
      <c r="K307" s="100" t="s">
        <v>2075</v>
      </c>
      <c r="L307" s="100"/>
      <c r="M307" s="100"/>
    </row>
    <row r="308" spans="1:13" ht="16.5">
      <c r="A308" s="100">
        <v>306</v>
      </c>
      <c r="B308" s="100">
        <v>84129</v>
      </c>
      <c r="C308" s="112">
        <v>2.4</v>
      </c>
      <c r="D308" s="122" t="s">
        <v>1788</v>
      </c>
      <c r="E308" s="100" t="s">
        <v>934</v>
      </c>
      <c r="F308" s="102" t="s">
        <v>996</v>
      </c>
      <c r="G308" s="100" t="s">
        <v>997</v>
      </c>
      <c r="H308" s="102" t="s">
        <v>2043</v>
      </c>
      <c r="I308" s="116" t="s">
        <v>1793</v>
      </c>
      <c r="J308" s="100">
        <v>5</v>
      </c>
      <c r="K308" s="100" t="s">
        <v>2075</v>
      </c>
      <c r="L308" s="100"/>
      <c r="M308" s="100"/>
    </row>
    <row r="309" spans="1:13" ht="16.5">
      <c r="A309" s="100">
        <v>307</v>
      </c>
      <c r="B309" s="100">
        <v>84130</v>
      </c>
      <c r="C309" s="112">
        <v>2.4</v>
      </c>
      <c r="D309" s="122" t="s">
        <v>1788</v>
      </c>
      <c r="E309" s="100" t="s">
        <v>934</v>
      </c>
      <c r="F309" s="102" t="s">
        <v>998</v>
      </c>
      <c r="G309" s="100" t="s">
        <v>999</v>
      </c>
      <c r="H309" s="102" t="s">
        <v>2043</v>
      </c>
      <c r="I309" s="116" t="s">
        <v>1793</v>
      </c>
      <c r="J309" s="100">
        <v>5</v>
      </c>
      <c r="K309" s="100" t="s">
        <v>2075</v>
      </c>
      <c r="L309" s="100"/>
      <c r="M309" s="100"/>
    </row>
    <row r="310" spans="1:13" ht="16.5">
      <c r="A310" s="100">
        <v>308</v>
      </c>
      <c r="B310" s="100">
        <v>84131</v>
      </c>
      <c r="C310" s="112">
        <v>2.4</v>
      </c>
      <c r="D310" s="100"/>
      <c r="E310" s="100" t="s">
        <v>934</v>
      </c>
      <c r="F310" s="102" t="s">
        <v>1000</v>
      </c>
      <c r="G310" s="100" t="s">
        <v>1001</v>
      </c>
      <c r="H310" s="102" t="s">
        <v>2043</v>
      </c>
      <c r="I310" s="116" t="s">
        <v>1793</v>
      </c>
      <c r="J310" s="100">
        <v>20</v>
      </c>
      <c r="K310" s="132" t="s">
        <v>2076</v>
      </c>
      <c r="L310" s="100"/>
      <c r="M310" s="100"/>
    </row>
    <row r="311" spans="1:13" ht="16.5">
      <c r="A311" s="100">
        <v>309</v>
      </c>
      <c r="B311" s="100">
        <v>84132</v>
      </c>
      <c r="C311" s="112">
        <v>2.4</v>
      </c>
      <c r="D311" s="122" t="s">
        <v>1788</v>
      </c>
      <c r="E311" s="100" t="s">
        <v>934</v>
      </c>
      <c r="F311" s="102" t="s">
        <v>1002</v>
      </c>
      <c r="G311" s="100" t="s">
        <v>1003</v>
      </c>
      <c r="H311" s="102" t="s">
        <v>2043</v>
      </c>
      <c r="I311" s="116" t="s">
        <v>1793</v>
      </c>
      <c r="J311" s="100">
        <v>5</v>
      </c>
      <c r="K311" s="132" t="s">
        <v>2076</v>
      </c>
      <c r="L311" s="100"/>
      <c r="M311" s="100"/>
    </row>
    <row r="312" spans="1:13" ht="16.5">
      <c r="A312" s="100">
        <v>310</v>
      </c>
      <c r="B312" s="100">
        <v>84133</v>
      </c>
      <c r="C312" s="112">
        <v>2.4</v>
      </c>
      <c r="D312" s="122" t="s">
        <v>1788</v>
      </c>
      <c r="E312" s="100" t="s">
        <v>934</v>
      </c>
      <c r="F312" s="102" t="s">
        <v>1004</v>
      </c>
      <c r="G312" s="100" t="s">
        <v>1005</v>
      </c>
      <c r="H312" s="102" t="s">
        <v>2043</v>
      </c>
      <c r="I312" s="116" t="s">
        <v>1793</v>
      </c>
      <c r="J312" s="100">
        <v>5</v>
      </c>
      <c r="K312" s="132" t="s">
        <v>2076</v>
      </c>
      <c r="L312" s="100"/>
      <c r="M312" s="100"/>
    </row>
    <row r="313" spans="1:13" ht="16.5">
      <c r="A313" s="100">
        <v>311</v>
      </c>
      <c r="B313" s="100">
        <v>80001</v>
      </c>
      <c r="C313" s="112">
        <v>1</v>
      </c>
      <c r="D313" s="117"/>
      <c r="E313" s="100" t="s">
        <v>1006</v>
      </c>
      <c r="F313" s="118" t="s">
        <v>1007</v>
      </c>
      <c r="G313" s="118" t="s">
        <v>1008</v>
      </c>
      <c r="H313" s="118"/>
      <c r="I313" s="102" t="s">
        <v>1793</v>
      </c>
      <c r="J313" s="102">
        <v>5</v>
      </c>
      <c r="K313" s="102"/>
      <c r="L313" s="100"/>
      <c r="M313" s="100"/>
    </row>
    <row r="314" spans="1:13" ht="16.5">
      <c r="A314" s="100">
        <v>312</v>
      </c>
      <c r="B314" s="100">
        <v>80002</v>
      </c>
      <c r="C314" s="112">
        <v>1</v>
      </c>
      <c r="D314" s="117"/>
      <c r="E314" s="100" t="s">
        <v>1006</v>
      </c>
      <c r="F314" s="118" t="s">
        <v>1009</v>
      </c>
      <c r="G314" s="118" t="s">
        <v>1010</v>
      </c>
      <c r="H314" s="118"/>
      <c r="I314" s="102" t="s">
        <v>1793</v>
      </c>
      <c r="J314" s="102">
        <v>5</v>
      </c>
      <c r="K314" s="102"/>
      <c r="L314" s="100"/>
      <c r="M314" s="100"/>
    </row>
    <row r="315" spans="1:13" ht="16.5">
      <c r="A315" s="100">
        <v>313</v>
      </c>
      <c r="B315" s="100">
        <v>80003</v>
      </c>
      <c r="C315" s="112">
        <v>1</v>
      </c>
      <c r="D315" s="117"/>
      <c r="E315" s="100" t="s">
        <v>1006</v>
      </c>
      <c r="F315" s="118" t="s">
        <v>1011</v>
      </c>
      <c r="G315" s="118" t="s">
        <v>1012</v>
      </c>
      <c r="H315" s="118"/>
      <c r="I315" s="102" t="s">
        <v>1793</v>
      </c>
      <c r="J315" s="102">
        <v>5</v>
      </c>
      <c r="K315" s="102" t="s">
        <v>2077</v>
      </c>
      <c r="L315" s="100"/>
      <c r="M315" s="100"/>
    </row>
    <row r="316" spans="1:13" ht="16.5">
      <c r="A316" s="100">
        <v>314</v>
      </c>
      <c r="B316" s="100">
        <v>80004</v>
      </c>
      <c r="C316" s="112">
        <v>1</v>
      </c>
      <c r="D316" s="117"/>
      <c r="E316" s="100" t="s">
        <v>1006</v>
      </c>
      <c r="F316" s="118" t="s">
        <v>1013</v>
      </c>
      <c r="G316" s="118" t="s">
        <v>1014</v>
      </c>
      <c r="H316" s="118"/>
      <c r="I316" s="102" t="s">
        <v>1793</v>
      </c>
      <c r="J316" s="102">
        <v>5</v>
      </c>
      <c r="K316" s="102" t="s">
        <v>2077</v>
      </c>
      <c r="L316" s="100"/>
      <c r="M316" s="100"/>
    </row>
    <row r="317" spans="1:13" ht="16.5">
      <c r="A317" s="100">
        <v>315</v>
      </c>
      <c r="B317" s="100">
        <v>80005</v>
      </c>
      <c r="C317" s="112">
        <v>1</v>
      </c>
      <c r="D317" s="117"/>
      <c r="E317" s="100" t="s">
        <v>1006</v>
      </c>
      <c r="F317" s="118" t="s">
        <v>1015</v>
      </c>
      <c r="G317" s="118" t="s">
        <v>1016</v>
      </c>
      <c r="H317" s="118"/>
      <c r="I317" s="102" t="s">
        <v>1793</v>
      </c>
      <c r="J317" s="102">
        <v>5</v>
      </c>
      <c r="K317" s="102" t="s">
        <v>2077</v>
      </c>
      <c r="L317" s="100"/>
      <c r="M317" s="100"/>
    </row>
    <row r="318" spans="1:13" ht="16.5">
      <c r="A318" s="100">
        <v>316</v>
      </c>
      <c r="B318" s="100">
        <v>80006</v>
      </c>
      <c r="C318" s="112">
        <v>1</v>
      </c>
      <c r="D318" s="117"/>
      <c r="E318" s="100" t="s">
        <v>1006</v>
      </c>
      <c r="F318" s="118" t="s">
        <v>1017</v>
      </c>
      <c r="G318" s="118" t="s">
        <v>1018</v>
      </c>
      <c r="H318" s="118"/>
      <c r="I318" s="102" t="s">
        <v>1793</v>
      </c>
      <c r="J318" s="102">
        <v>5</v>
      </c>
      <c r="K318" s="102" t="s">
        <v>2077</v>
      </c>
      <c r="L318" s="100"/>
      <c r="M318" s="100"/>
    </row>
    <row r="319" spans="1:13" ht="16.5">
      <c r="A319" s="100">
        <v>317</v>
      </c>
      <c r="B319" s="100">
        <v>80069</v>
      </c>
      <c r="C319" s="112">
        <v>2</v>
      </c>
      <c r="D319" s="100"/>
      <c r="E319" s="100" t="s">
        <v>1019</v>
      </c>
      <c r="F319" s="100" t="s">
        <v>1020</v>
      </c>
      <c r="G319" s="100" t="s">
        <v>1021</v>
      </c>
      <c r="H319" s="100"/>
      <c r="I319" s="102" t="s">
        <v>1793</v>
      </c>
      <c r="J319" s="100">
        <v>5</v>
      </c>
      <c r="K319" s="100"/>
      <c r="L319" s="100"/>
      <c r="M319" s="100"/>
    </row>
    <row r="320" spans="1:13" ht="16.5">
      <c r="A320" s="100">
        <v>318</v>
      </c>
      <c r="B320" s="100">
        <v>80070</v>
      </c>
      <c r="C320" s="112">
        <v>2</v>
      </c>
      <c r="D320" s="100"/>
      <c r="E320" s="100" t="s">
        <v>1019</v>
      </c>
      <c r="F320" s="100" t="s">
        <v>1022</v>
      </c>
      <c r="G320" s="100" t="s">
        <v>1023</v>
      </c>
      <c r="H320" s="100"/>
      <c r="I320" s="102" t="s">
        <v>1793</v>
      </c>
      <c r="J320" s="100">
        <v>5</v>
      </c>
      <c r="K320" s="100"/>
      <c r="L320" s="100"/>
      <c r="M320" s="100"/>
    </row>
    <row r="321" spans="1:13" ht="16.5">
      <c r="A321" s="100">
        <v>319</v>
      </c>
      <c r="B321" s="100">
        <v>80071</v>
      </c>
      <c r="C321" s="112">
        <v>2</v>
      </c>
      <c r="D321" s="100"/>
      <c r="E321" s="100" t="s">
        <v>1019</v>
      </c>
      <c r="F321" s="100" t="s">
        <v>1024</v>
      </c>
      <c r="G321" s="100" t="s">
        <v>1025</v>
      </c>
      <c r="H321" s="100"/>
      <c r="I321" s="102" t="s">
        <v>1793</v>
      </c>
      <c r="J321" s="100">
        <v>5</v>
      </c>
      <c r="K321" s="100"/>
      <c r="L321" s="100"/>
      <c r="M321" s="100"/>
    </row>
    <row r="322" spans="1:13" ht="16.5">
      <c r="A322" s="100">
        <v>320</v>
      </c>
      <c r="B322" s="100">
        <v>80072</v>
      </c>
      <c r="C322" s="112">
        <v>2</v>
      </c>
      <c r="D322" s="100"/>
      <c r="E322" s="100" t="s">
        <v>1019</v>
      </c>
      <c r="F322" s="102" t="s">
        <v>1026</v>
      </c>
      <c r="G322" s="100" t="s">
        <v>1027</v>
      </c>
      <c r="H322" s="100"/>
      <c r="I322" s="102" t="s">
        <v>1793</v>
      </c>
      <c r="J322" s="100">
        <v>5</v>
      </c>
      <c r="K322" s="100"/>
      <c r="L322" s="102" t="s">
        <v>2078</v>
      </c>
      <c r="M322" s="100"/>
    </row>
    <row r="323" spans="1:13" ht="16.5">
      <c r="A323" s="100">
        <v>321</v>
      </c>
      <c r="B323" s="100">
        <v>80073</v>
      </c>
      <c r="C323" s="112">
        <v>2</v>
      </c>
      <c r="D323" s="100"/>
      <c r="E323" s="100" t="s">
        <v>1019</v>
      </c>
      <c r="F323" s="100" t="s">
        <v>1028</v>
      </c>
      <c r="G323" s="100" t="s">
        <v>1029</v>
      </c>
      <c r="H323" s="100"/>
      <c r="I323" s="102" t="s">
        <v>1793</v>
      </c>
      <c r="J323" s="100">
        <v>5</v>
      </c>
      <c r="K323" s="100"/>
      <c r="L323" s="102" t="s">
        <v>2079</v>
      </c>
      <c r="M323" s="100"/>
    </row>
    <row r="324" spans="1:13" ht="16.5">
      <c r="A324" s="100">
        <v>322</v>
      </c>
      <c r="B324" s="100">
        <v>80007</v>
      </c>
      <c r="C324" s="112">
        <v>1</v>
      </c>
      <c r="D324" s="117"/>
      <c r="E324" s="100" t="s">
        <v>1030</v>
      </c>
      <c r="F324" s="118" t="s">
        <v>1031</v>
      </c>
      <c r="G324" s="118" t="s">
        <v>1032</v>
      </c>
      <c r="H324" s="118"/>
      <c r="I324" s="102" t="s">
        <v>1793</v>
      </c>
      <c r="J324" s="102">
        <v>10</v>
      </c>
      <c r="K324" s="100"/>
      <c r="L324" s="100"/>
      <c r="M324" s="100"/>
    </row>
    <row r="325" spans="1:13" ht="16.5">
      <c r="A325" s="100">
        <v>323</v>
      </c>
      <c r="B325" s="100">
        <v>80008</v>
      </c>
      <c r="C325" s="112">
        <v>1</v>
      </c>
      <c r="D325" s="117"/>
      <c r="E325" s="100" t="s">
        <v>1030</v>
      </c>
      <c r="F325" s="116" t="s">
        <v>1033</v>
      </c>
      <c r="G325" s="118" t="s">
        <v>1034</v>
      </c>
      <c r="H325" s="116" t="s">
        <v>1801</v>
      </c>
      <c r="I325" s="102" t="s">
        <v>1793</v>
      </c>
      <c r="J325" s="102">
        <v>5</v>
      </c>
      <c r="K325" s="102"/>
      <c r="L325" s="100"/>
      <c r="M325" s="100"/>
    </row>
    <row r="326" spans="1:13" ht="16.5">
      <c r="A326" s="100">
        <v>324</v>
      </c>
      <c r="B326" s="100">
        <v>80009</v>
      </c>
      <c r="C326" s="112">
        <v>1</v>
      </c>
      <c r="D326" s="117"/>
      <c r="E326" s="100" t="s">
        <v>1030</v>
      </c>
      <c r="F326" s="118" t="s">
        <v>1033</v>
      </c>
      <c r="G326" s="118" t="s">
        <v>1035</v>
      </c>
      <c r="H326" s="116" t="s">
        <v>1801</v>
      </c>
      <c r="I326" s="102" t="s">
        <v>1793</v>
      </c>
      <c r="J326" s="102">
        <v>10</v>
      </c>
      <c r="K326" s="102"/>
      <c r="L326" s="100"/>
      <c r="M326" s="100"/>
    </row>
    <row r="327" spans="1:13" ht="16.5">
      <c r="A327" s="100">
        <v>325</v>
      </c>
      <c r="B327" s="100">
        <v>80010</v>
      </c>
      <c r="C327" s="112">
        <v>1</v>
      </c>
      <c r="D327" s="117"/>
      <c r="E327" s="100" t="s">
        <v>1030</v>
      </c>
      <c r="F327" s="118" t="s">
        <v>1033</v>
      </c>
      <c r="G327" s="118" t="s">
        <v>1036</v>
      </c>
      <c r="H327" s="116" t="s">
        <v>1801</v>
      </c>
      <c r="I327" s="102" t="s">
        <v>1793</v>
      </c>
      <c r="J327" s="102">
        <v>20</v>
      </c>
      <c r="K327" s="102"/>
      <c r="L327" s="100"/>
      <c r="M327" s="100"/>
    </row>
    <row r="328" spans="1:13" ht="16.5">
      <c r="A328" s="100">
        <v>326</v>
      </c>
      <c r="B328" s="100">
        <v>80011</v>
      </c>
      <c r="C328" s="112">
        <v>1</v>
      </c>
      <c r="D328" s="117"/>
      <c r="E328" s="100" t="s">
        <v>1030</v>
      </c>
      <c r="F328" s="118" t="s">
        <v>1037</v>
      </c>
      <c r="G328" s="118" t="s">
        <v>1038</v>
      </c>
      <c r="H328" s="116" t="s">
        <v>1801</v>
      </c>
      <c r="I328" s="102" t="s">
        <v>1793</v>
      </c>
      <c r="J328" s="102">
        <v>5</v>
      </c>
      <c r="K328" s="102"/>
      <c r="L328" s="100"/>
      <c r="M328" s="100"/>
    </row>
    <row r="329" spans="1:13" ht="16.5">
      <c r="A329" s="100">
        <v>327</v>
      </c>
      <c r="B329" s="100">
        <v>80012</v>
      </c>
      <c r="C329" s="112">
        <v>1</v>
      </c>
      <c r="D329" s="117"/>
      <c r="E329" s="100" t="s">
        <v>1030</v>
      </c>
      <c r="F329" s="118" t="s">
        <v>1037</v>
      </c>
      <c r="G329" s="118" t="s">
        <v>1039</v>
      </c>
      <c r="H329" s="116" t="s">
        <v>1801</v>
      </c>
      <c r="I329" s="102" t="s">
        <v>1793</v>
      </c>
      <c r="J329" s="102">
        <v>10</v>
      </c>
      <c r="K329" s="102"/>
      <c r="L329" s="100"/>
      <c r="M329" s="100"/>
    </row>
    <row r="330" spans="1:13" ht="16.5">
      <c r="A330" s="100">
        <v>328</v>
      </c>
      <c r="B330" s="100">
        <v>80013</v>
      </c>
      <c r="C330" s="112">
        <v>1</v>
      </c>
      <c r="D330" s="117"/>
      <c r="E330" s="100" t="s">
        <v>1030</v>
      </c>
      <c r="F330" s="118" t="s">
        <v>1037</v>
      </c>
      <c r="G330" s="118" t="s">
        <v>1040</v>
      </c>
      <c r="H330" s="116" t="s">
        <v>1801</v>
      </c>
      <c r="I330" s="102" t="s">
        <v>1793</v>
      </c>
      <c r="J330" s="102">
        <v>20</v>
      </c>
      <c r="K330" s="102"/>
      <c r="L330" s="100"/>
      <c r="M330" s="100"/>
    </row>
    <row r="331" spans="1:13" ht="16.5">
      <c r="A331" s="100">
        <v>329</v>
      </c>
      <c r="B331" s="100">
        <v>80014</v>
      </c>
      <c r="C331" s="112">
        <v>1</v>
      </c>
      <c r="D331" s="117"/>
      <c r="E331" s="118" t="s">
        <v>1041</v>
      </c>
      <c r="F331" s="118" t="s">
        <v>1042</v>
      </c>
      <c r="G331" s="118" t="s">
        <v>1043</v>
      </c>
      <c r="H331" s="118"/>
      <c r="I331" s="102" t="s">
        <v>1793</v>
      </c>
      <c r="J331" s="102">
        <v>5</v>
      </c>
      <c r="K331" s="100"/>
      <c r="L331" s="100"/>
      <c r="M331" s="100"/>
    </row>
    <row r="332" spans="1:13" ht="16.5">
      <c r="A332" s="100">
        <v>330</v>
      </c>
      <c r="B332" s="100">
        <v>80015</v>
      </c>
      <c r="C332" s="112">
        <v>1</v>
      </c>
      <c r="D332" s="117"/>
      <c r="E332" s="118" t="s">
        <v>1041</v>
      </c>
      <c r="F332" s="118" t="s">
        <v>1042</v>
      </c>
      <c r="G332" s="118" t="s">
        <v>1044</v>
      </c>
      <c r="H332" s="118"/>
      <c r="I332" s="102" t="s">
        <v>1793</v>
      </c>
      <c r="J332" s="102">
        <v>10</v>
      </c>
      <c r="K332" s="100"/>
      <c r="L332" s="100"/>
      <c r="M332" s="100"/>
    </row>
    <row r="333" spans="1:13" ht="16.5">
      <c r="A333" s="100">
        <v>331</v>
      </c>
      <c r="B333" s="100">
        <v>80016</v>
      </c>
      <c r="C333" s="112">
        <v>1</v>
      </c>
      <c r="D333" s="117"/>
      <c r="E333" s="118" t="s">
        <v>1041</v>
      </c>
      <c r="F333" s="118" t="s">
        <v>1042</v>
      </c>
      <c r="G333" s="118" t="s">
        <v>1045</v>
      </c>
      <c r="H333" s="118"/>
      <c r="I333" s="102" t="s">
        <v>1793</v>
      </c>
      <c r="J333" s="102">
        <v>20</v>
      </c>
      <c r="K333" s="100"/>
      <c r="L333" s="100"/>
      <c r="M333" s="100"/>
    </row>
    <row r="334" spans="1:13" ht="16.5">
      <c r="A334" s="100">
        <v>332</v>
      </c>
      <c r="B334" s="100">
        <v>80017</v>
      </c>
      <c r="C334" s="112">
        <v>1</v>
      </c>
      <c r="D334" s="117"/>
      <c r="E334" s="118" t="s">
        <v>1041</v>
      </c>
      <c r="F334" s="118" t="s">
        <v>1046</v>
      </c>
      <c r="G334" s="118" t="s">
        <v>1047</v>
      </c>
      <c r="H334" s="118"/>
      <c r="I334" s="102" t="s">
        <v>1793</v>
      </c>
      <c r="J334" s="102">
        <v>5</v>
      </c>
      <c r="K334" s="100"/>
      <c r="L334" s="100"/>
      <c r="M334" s="100"/>
    </row>
    <row r="335" spans="1:13" ht="16.5">
      <c r="A335" s="100">
        <v>333</v>
      </c>
      <c r="B335" s="100">
        <v>80018</v>
      </c>
      <c r="C335" s="112">
        <v>1</v>
      </c>
      <c r="D335" s="117"/>
      <c r="E335" s="118" t="s">
        <v>1041</v>
      </c>
      <c r="F335" s="118" t="s">
        <v>1046</v>
      </c>
      <c r="G335" s="118" t="s">
        <v>1048</v>
      </c>
      <c r="H335" s="118"/>
      <c r="I335" s="102" t="s">
        <v>1793</v>
      </c>
      <c r="J335" s="102">
        <v>10</v>
      </c>
      <c r="K335" s="100"/>
      <c r="L335" s="100"/>
      <c r="M335" s="100"/>
    </row>
    <row r="336" spans="1:13" ht="16.5">
      <c r="A336" s="100">
        <v>334</v>
      </c>
      <c r="B336" s="100">
        <v>80019</v>
      </c>
      <c r="C336" s="112">
        <v>1</v>
      </c>
      <c r="D336" s="117"/>
      <c r="E336" s="118" t="s">
        <v>1041</v>
      </c>
      <c r="F336" s="118" t="s">
        <v>1046</v>
      </c>
      <c r="G336" s="118" t="s">
        <v>1049</v>
      </c>
      <c r="H336" s="118"/>
      <c r="I336" s="102" t="s">
        <v>1793</v>
      </c>
      <c r="J336" s="102">
        <v>20</v>
      </c>
      <c r="K336" s="100"/>
      <c r="L336" s="100"/>
      <c r="M336" s="100"/>
    </row>
    <row r="337" spans="1:13" ht="16.5">
      <c r="A337" s="100">
        <v>335</v>
      </c>
      <c r="B337" s="100">
        <v>80020</v>
      </c>
      <c r="C337" s="112">
        <v>1</v>
      </c>
      <c r="D337" s="117"/>
      <c r="E337" s="118" t="s">
        <v>1041</v>
      </c>
      <c r="F337" s="118" t="s">
        <v>1050</v>
      </c>
      <c r="G337" s="118" t="s">
        <v>1051</v>
      </c>
      <c r="H337" s="118"/>
      <c r="I337" s="102" t="s">
        <v>1793</v>
      </c>
      <c r="J337" s="102">
        <v>5</v>
      </c>
      <c r="K337" s="102" t="s">
        <v>2080</v>
      </c>
      <c r="L337" s="102" t="s">
        <v>2081</v>
      </c>
      <c r="M337" s="100"/>
    </row>
    <row r="338" spans="1:13" ht="16.5">
      <c r="A338" s="100">
        <v>336</v>
      </c>
      <c r="B338" s="100">
        <v>80021</v>
      </c>
      <c r="C338" s="112">
        <v>1</v>
      </c>
      <c r="D338" s="117"/>
      <c r="E338" s="118" t="s">
        <v>1041</v>
      </c>
      <c r="F338" s="118" t="s">
        <v>1050</v>
      </c>
      <c r="G338" s="118" t="s">
        <v>1052</v>
      </c>
      <c r="H338" s="118"/>
      <c r="I338" s="102" t="s">
        <v>1796</v>
      </c>
      <c r="J338" s="102">
        <v>10</v>
      </c>
      <c r="K338" s="102" t="s">
        <v>2082</v>
      </c>
      <c r="L338" s="102" t="s">
        <v>1803</v>
      </c>
      <c r="M338" s="100"/>
    </row>
    <row r="339" spans="1:13" ht="16.5">
      <c r="A339" s="100">
        <v>337</v>
      </c>
      <c r="B339" s="100">
        <v>80022</v>
      </c>
      <c r="C339" s="112">
        <v>1</v>
      </c>
      <c r="D339" s="117"/>
      <c r="E339" s="118" t="s">
        <v>1041</v>
      </c>
      <c r="F339" s="116" t="s">
        <v>1050</v>
      </c>
      <c r="G339" s="118" t="s">
        <v>1053</v>
      </c>
      <c r="H339" s="118"/>
      <c r="I339" s="102" t="s">
        <v>1791</v>
      </c>
      <c r="J339" s="102">
        <v>20</v>
      </c>
      <c r="K339" s="102" t="s">
        <v>2083</v>
      </c>
      <c r="L339" s="102" t="s">
        <v>1803</v>
      </c>
      <c r="M339" s="100"/>
    </row>
    <row r="340" spans="1:13" ht="16.5">
      <c r="A340" s="100">
        <v>338</v>
      </c>
      <c r="B340" s="100">
        <v>80023</v>
      </c>
      <c r="C340" s="112">
        <v>1</v>
      </c>
      <c r="D340" s="117"/>
      <c r="E340" s="118" t="s">
        <v>1041</v>
      </c>
      <c r="F340" s="118" t="s">
        <v>1054</v>
      </c>
      <c r="G340" s="118" t="s">
        <v>1055</v>
      </c>
      <c r="H340" s="118"/>
      <c r="I340" s="102" t="s">
        <v>1793</v>
      </c>
      <c r="J340" s="102">
        <v>5</v>
      </c>
      <c r="K340" s="102" t="s">
        <v>2084</v>
      </c>
      <c r="L340" s="100"/>
      <c r="M340" s="100"/>
    </row>
    <row r="341" spans="1:13" ht="16.5">
      <c r="A341" s="100">
        <v>339</v>
      </c>
      <c r="B341" s="100">
        <v>80024</v>
      </c>
      <c r="C341" s="112">
        <v>1</v>
      </c>
      <c r="D341" s="117"/>
      <c r="E341" s="118" t="s">
        <v>1041</v>
      </c>
      <c r="F341" s="118" t="s">
        <v>1054</v>
      </c>
      <c r="G341" s="118" t="s">
        <v>1056</v>
      </c>
      <c r="H341" s="118"/>
      <c r="I341" s="102" t="s">
        <v>1796</v>
      </c>
      <c r="J341" s="102">
        <v>10</v>
      </c>
      <c r="K341" s="102" t="s">
        <v>1803</v>
      </c>
      <c r="L341" s="100"/>
      <c r="M341" s="100"/>
    </row>
    <row r="342" spans="1:13" ht="16.5">
      <c r="A342" s="100">
        <v>340</v>
      </c>
      <c r="B342" s="100">
        <v>80025</v>
      </c>
      <c r="C342" s="112">
        <v>1</v>
      </c>
      <c r="D342" s="117"/>
      <c r="E342" s="118" t="s">
        <v>1041</v>
      </c>
      <c r="F342" s="116" t="s">
        <v>1054</v>
      </c>
      <c r="G342" s="118" t="s">
        <v>1057</v>
      </c>
      <c r="H342" s="118"/>
      <c r="I342" s="102" t="s">
        <v>1791</v>
      </c>
      <c r="J342" s="102">
        <v>20</v>
      </c>
      <c r="K342" s="102" t="s">
        <v>1803</v>
      </c>
      <c r="L342" s="100"/>
      <c r="M342" s="100"/>
    </row>
    <row r="343" spans="1:13" ht="16.5">
      <c r="A343" s="100">
        <v>341</v>
      </c>
      <c r="B343" s="100">
        <v>80026</v>
      </c>
      <c r="C343" s="112">
        <v>1</v>
      </c>
      <c r="D343" s="117"/>
      <c r="E343" s="118" t="s">
        <v>1041</v>
      </c>
      <c r="F343" s="118" t="s">
        <v>1058</v>
      </c>
      <c r="G343" s="118" t="s">
        <v>1059</v>
      </c>
      <c r="H343" s="118"/>
      <c r="I343" s="102" t="s">
        <v>1793</v>
      </c>
      <c r="J343" s="102">
        <v>5</v>
      </c>
      <c r="K343" s="100"/>
      <c r="L343" s="100"/>
      <c r="M343" s="100"/>
    </row>
    <row r="344" spans="1:13" ht="16.5">
      <c r="A344" s="100">
        <v>342</v>
      </c>
      <c r="B344" s="100">
        <v>80027</v>
      </c>
      <c r="C344" s="112">
        <v>1</v>
      </c>
      <c r="D344" s="117"/>
      <c r="E344" s="118" t="s">
        <v>1041</v>
      </c>
      <c r="F344" s="118" t="s">
        <v>1060</v>
      </c>
      <c r="G344" s="118" t="s">
        <v>1061</v>
      </c>
      <c r="H344" s="118"/>
      <c r="I344" s="102" t="s">
        <v>1793</v>
      </c>
      <c r="J344" s="102">
        <v>10</v>
      </c>
      <c r="K344" s="100"/>
      <c r="L344" s="100"/>
      <c r="M344" s="100"/>
    </row>
    <row r="345" spans="1:13" ht="16.5">
      <c r="A345" s="100">
        <v>343</v>
      </c>
      <c r="B345" s="100">
        <v>80028</v>
      </c>
      <c r="C345" s="112">
        <v>1</v>
      </c>
      <c r="D345" s="117"/>
      <c r="E345" s="118" t="s">
        <v>1041</v>
      </c>
      <c r="F345" s="118" t="s">
        <v>1062</v>
      </c>
      <c r="G345" s="118" t="s">
        <v>1063</v>
      </c>
      <c r="H345" s="118"/>
      <c r="I345" s="102" t="s">
        <v>1793</v>
      </c>
      <c r="J345" s="102">
        <v>5</v>
      </c>
      <c r="K345" s="100"/>
      <c r="L345" s="100"/>
      <c r="M345" s="100"/>
    </row>
    <row r="346" spans="1:13" ht="16.5">
      <c r="A346" s="100">
        <v>344</v>
      </c>
      <c r="B346" s="100">
        <v>80029</v>
      </c>
      <c r="C346" s="112">
        <v>1</v>
      </c>
      <c r="D346" s="117"/>
      <c r="E346" s="118" t="s">
        <v>1041</v>
      </c>
      <c r="F346" s="118" t="s">
        <v>1064</v>
      </c>
      <c r="G346" s="118" t="s">
        <v>1065</v>
      </c>
      <c r="H346" s="118"/>
      <c r="I346" s="102" t="s">
        <v>1793</v>
      </c>
      <c r="J346" s="102">
        <v>10</v>
      </c>
      <c r="K346" s="100"/>
      <c r="L346" s="100"/>
      <c r="M346" s="100"/>
    </row>
    <row r="347" spans="1:13" ht="16.5">
      <c r="A347" s="100">
        <v>345</v>
      </c>
      <c r="B347" s="100">
        <v>80030</v>
      </c>
      <c r="C347" s="112">
        <v>1</v>
      </c>
      <c r="D347" s="117"/>
      <c r="E347" s="100" t="s">
        <v>1066</v>
      </c>
      <c r="F347" s="118" t="s">
        <v>1067</v>
      </c>
      <c r="G347" s="118" t="s">
        <v>1068</v>
      </c>
      <c r="H347" s="118"/>
      <c r="I347" s="102" t="s">
        <v>1793</v>
      </c>
      <c r="J347" s="102">
        <v>5</v>
      </c>
      <c r="K347" s="100"/>
      <c r="L347" s="100"/>
      <c r="M347" s="100"/>
    </row>
    <row r="348" spans="1:13" ht="16.5">
      <c r="A348" s="100">
        <v>346</v>
      </c>
      <c r="B348" s="100">
        <v>80031</v>
      </c>
      <c r="C348" s="112">
        <v>1</v>
      </c>
      <c r="D348" s="117"/>
      <c r="E348" s="100" t="s">
        <v>1066</v>
      </c>
      <c r="F348" s="118" t="s">
        <v>1069</v>
      </c>
      <c r="G348" s="118" t="s">
        <v>1070</v>
      </c>
      <c r="H348" s="118"/>
      <c r="I348" s="102" t="s">
        <v>1793</v>
      </c>
      <c r="J348" s="102">
        <v>5</v>
      </c>
      <c r="K348" s="100"/>
      <c r="L348" s="100"/>
      <c r="M348" s="100"/>
    </row>
    <row r="349" spans="1:13" ht="16.5">
      <c r="A349" s="100">
        <v>347</v>
      </c>
      <c r="B349" s="100">
        <v>80032</v>
      </c>
      <c r="C349" s="112">
        <v>1</v>
      </c>
      <c r="D349" s="117"/>
      <c r="E349" s="100" t="s">
        <v>1066</v>
      </c>
      <c r="F349" s="118" t="s">
        <v>1071</v>
      </c>
      <c r="G349" s="118" t="s">
        <v>1072</v>
      </c>
      <c r="H349" s="118"/>
      <c r="I349" s="102" t="s">
        <v>1793</v>
      </c>
      <c r="J349" s="102">
        <v>20</v>
      </c>
      <c r="K349" s="100"/>
      <c r="L349" s="102" t="s">
        <v>2085</v>
      </c>
      <c r="M349" s="100"/>
    </row>
    <row r="350" spans="1:13" ht="16.5">
      <c r="A350" s="100">
        <v>348</v>
      </c>
      <c r="B350" s="100">
        <v>80033</v>
      </c>
      <c r="C350" s="112">
        <v>1</v>
      </c>
      <c r="D350" s="117"/>
      <c r="E350" s="100" t="s">
        <v>1066</v>
      </c>
      <c r="F350" s="118" t="s">
        <v>1073</v>
      </c>
      <c r="G350" s="118" t="s">
        <v>1074</v>
      </c>
      <c r="H350" s="118"/>
      <c r="I350" s="102" t="s">
        <v>1793</v>
      </c>
      <c r="J350" s="102">
        <v>10</v>
      </c>
      <c r="K350" s="100"/>
      <c r="L350" s="100"/>
      <c r="M350" s="100"/>
    </row>
    <row r="351" spans="1:13" ht="16.5">
      <c r="A351" s="100">
        <v>349</v>
      </c>
      <c r="B351" s="100">
        <v>80034</v>
      </c>
      <c r="C351" s="112">
        <v>1</v>
      </c>
      <c r="D351" s="117"/>
      <c r="E351" s="100" t="s">
        <v>1066</v>
      </c>
      <c r="F351" s="118" t="s">
        <v>1075</v>
      </c>
      <c r="G351" s="118" t="s">
        <v>1076</v>
      </c>
      <c r="H351" s="118"/>
      <c r="I351" s="102" t="s">
        <v>1793</v>
      </c>
      <c r="J351" s="102">
        <v>5</v>
      </c>
      <c r="K351" s="100"/>
      <c r="L351" s="100"/>
      <c r="M351" s="100"/>
    </row>
    <row r="352" spans="1:13" ht="16.5">
      <c r="A352" s="100">
        <v>350</v>
      </c>
      <c r="B352" s="100">
        <v>80035</v>
      </c>
      <c r="C352" s="112">
        <v>1</v>
      </c>
      <c r="D352" s="117"/>
      <c r="E352" s="100" t="s">
        <v>1066</v>
      </c>
      <c r="F352" s="118" t="s">
        <v>1075</v>
      </c>
      <c r="G352" s="118" t="s">
        <v>1077</v>
      </c>
      <c r="H352" s="118"/>
      <c r="I352" s="102" t="s">
        <v>1793</v>
      </c>
      <c r="J352" s="102">
        <v>10</v>
      </c>
      <c r="K352" s="100"/>
      <c r="L352" s="100"/>
      <c r="M352" s="100"/>
    </row>
    <row r="353" spans="1:13" ht="16.5">
      <c r="A353" s="100">
        <v>351</v>
      </c>
      <c r="B353" s="100">
        <v>80036</v>
      </c>
      <c r="C353" s="112">
        <v>1</v>
      </c>
      <c r="D353" s="117"/>
      <c r="E353" s="100" t="s">
        <v>1066</v>
      </c>
      <c r="F353" s="118" t="s">
        <v>1075</v>
      </c>
      <c r="G353" s="118" t="s">
        <v>1078</v>
      </c>
      <c r="H353" s="118"/>
      <c r="I353" s="102" t="s">
        <v>1793</v>
      </c>
      <c r="J353" s="102">
        <v>20</v>
      </c>
      <c r="K353" s="100"/>
      <c r="L353" s="100"/>
      <c r="M353" s="100"/>
    </row>
    <row r="354" spans="1:13" ht="16.5">
      <c r="A354" s="100">
        <v>352</v>
      </c>
      <c r="B354" s="100">
        <v>80037</v>
      </c>
      <c r="C354" s="112">
        <v>1</v>
      </c>
      <c r="D354" s="117"/>
      <c r="E354" s="100" t="s">
        <v>1066</v>
      </c>
      <c r="F354" s="118" t="s">
        <v>1079</v>
      </c>
      <c r="G354" s="118" t="s">
        <v>1080</v>
      </c>
      <c r="H354" s="118"/>
      <c r="I354" s="102" t="s">
        <v>1793</v>
      </c>
      <c r="J354" s="102">
        <v>5</v>
      </c>
      <c r="K354" s="100"/>
      <c r="L354" s="100"/>
      <c r="M354" s="100"/>
    </row>
    <row r="355" spans="1:13" ht="16.5">
      <c r="A355" s="100">
        <v>353</v>
      </c>
      <c r="B355" s="100">
        <v>80038</v>
      </c>
      <c r="C355" s="112">
        <v>1</v>
      </c>
      <c r="D355" s="117"/>
      <c r="E355" s="100" t="s">
        <v>1066</v>
      </c>
      <c r="F355" s="118" t="s">
        <v>1079</v>
      </c>
      <c r="G355" s="118" t="s">
        <v>1081</v>
      </c>
      <c r="H355" s="118"/>
      <c r="I355" s="102" t="s">
        <v>1793</v>
      </c>
      <c r="J355" s="102">
        <v>10</v>
      </c>
      <c r="K355" s="100"/>
      <c r="L355" s="100"/>
      <c r="M355" s="100"/>
    </row>
    <row r="356" spans="1:13" ht="16.5">
      <c r="A356" s="100">
        <v>354</v>
      </c>
      <c r="B356" s="100">
        <v>80039</v>
      </c>
      <c r="C356" s="112">
        <v>1</v>
      </c>
      <c r="D356" s="117"/>
      <c r="E356" s="100" t="s">
        <v>1066</v>
      </c>
      <c r="F356" s="118" t="s">
        <v>1079</v>
      </c>
      <c r="G356" s="118" t="s">
        <v>1082</v>
      </c>
      <c r="H356" s="118"/>
      <c r="I356" s="102" t="s">
        <v>1793</v>
      </c>
      <c r="J356" s="102">
        <v>20</v>
      </c>
      <c r="K356" s="100"/>
      <c r="L356" s="100"/>
      <c r="M356" s="100"/>
    </row>
    <row r="357" spans="1:13" ht="16.5">
      <c r="A357" s="100">
        <v>355</v>
      </c>
      <c r="B357" s="100">
        <v>80040</v>
      </c>
      <c r="C357" s="112">
        <v>1</v>
      </c>
      <c r="D357" s="117"/>
      <c r="E357" s="100" t="s">
        <v>1066</v>
      </c>
      <c r="F357" s="118" t="s">
        <v>1083</v>
      </c>
      <c r="G357" s="118" t="s">
        <v>1084</v>
      </c>
      <c r="H357" s="118"/>
      <c r="I357" s="102" t="s">
        <v>1793</v>
      </c>
      <c r="J357" s="102">
        <v>5</v>
      </c>
      <c r="K357" s="100"/>
      <c r="L357" s="100"/>
      <c r="M357" s="100"/>
    </row>
    <row r="358" spans="1:13" ht="16.5">
      <c r="A358" s="100">
        <v>356</v>
      </c>
      <c r="B358" s="100">
        <v>80041</v>
      </c>
      <c r="C358" s="112">
        <v>1</v>
      </c>
      <c r="D358" s="117"/>
      <c r="E358" s="100" t="s">
        <v>1066</v>
      </c>
      <c r="F358" s="118" t="s">
        <v>1083</v>
      </c>
      <c r="G358" s="118" t="s">
        <v>1085</v>
      </c>
      <c r="H358" s="118"/>
      <c r="I358" s="102" t="s">
        <v>1793</v>
      </c>
      <c r="J358" s="102">
        <v>10</v>
      </c>
      <c r="K358" s="100"/>
      <c r="L358" s="100"/>
      <c r="M358" s="100"/>
    </row>
    <row r="359" spans="1:13" ht="16.5">
      <c r="A359" s="100">
        <v>357</v>
      </c>
      <c r="B359" s="100">
        <v>80042</v>
      </c>
      <c r="C359" s="112">
        <v>1</v>
      </c>
      <c r="D359" s="117"/>
      <c r="E359" s="100" t="s">
        <v>1066</v>
      </c>
      <c r="F359" s="118" t="s">
        <v>1083</v>
      </c>
      <c r="G359" s="118" t="s">
        <v>1086</v>
      </c>
      <c r="H359" s="118"/>
      <c r="I359" s="102" t="s">
        <v>1793</v>
      </c>
      <c r="J359" s="102">
        <v>20</v>
      </c>
      <c r="K359" s="100"/>
      <c r="L359" s="100"/>
      <c r="M359" s="100"/>
    </row>
    <row r="360" spans="1:13" ht="16.5">
      <c r="A360" s="100">
        <v>358</v>
      </c>
      <c r="B360" s="100">
        <v>80043</v>
      </c>
      <c r="C360" s="112">
        <v>1</v>
      </c>
      <c r="D360" s="117"/>
      <c r="E360" s="102" t="s">
        <v>1087</v>
      </c>
      <c r="F360" s="118" t="s">
        <v>1088</v>
      </c>
      <c r="G360" s="100" t="s">
        <v>2086</v>
      </c>
      <c r="H360" s="118"/>
      <c r="I360" s="102" t="s">
        <v>1793</v>
      </c>
      <c r="J360" s="102">
        <v>5</v>
      </c>
      <c r="K360" s="100"/>
      <c r="L360" s="100"/>
      <c r="M360" s="100"/>
    </row>
    <row r="361" spans="1:13" ht="16.5">
      <c r="A361" s="100">
        <v>359</v>
      </c>
      <c r="B361" s="100">
        <v>80044</v>
      </c>
      <c r="C361" s="112">
        <v>1</v>
      </c>
      <c r="D361" s="117"/>
      <c r="E361" s="100" t="s">
        <v>1087</v>
      </c>
      <c r="F361" s="118" t="s">
        <v>1090</v>
      </c>
      <c r="G361" s="100" t="s">
        <v>2087</v>
      </c>
      <c r="H361" s="118"/>
      <c r="I361" s="102" t="s">
        <v>1793</v>
      </c>
      <c r="J361" s="102">
        <v>5</v>
      </c>
      <c r="K361" s="100"/>
      <c r="L361" s="100"/>
      <c r="M361" s="100"/>
    </row>
    <row r="362" spans="1:13" ht="16.5">
      <c r="A362" s="100">
        <v>360</v>
      </c>
      <c r="B362" s="100">
        <v>80045</v>
      </c>
      <c r="C362" s="112">
        <v>1</v>
      </c>
      <c r="D362" s="117"/>
      <c r="E362" s="100" t="s">
        <v>1087</v>
      </c>
      <c r="F362" s="118" t="s">
        <v>1092</v>
      </c>
      <c r="G362" s="100" t="s">
        <v>1093</v>
      </c>
      <c r="H362" s="118"/>
      <c r="I362" s="102" t="s">
        <v>1793</v>
      </c>
      <c r="J362" s="102">
        <v>20</v>
      </c>
      <c r="K362" s="100"/>
      <c r="L362" s="100"/>
      <c r="M362" s="100"/>
    </row>
    <row r="363" spans="1:13" ht="16.5">
      <c r="A363" s="100">
        <v>361</v>
      </c>
      <c r="B363" s="100">
        <v>80046</v>
      </c>
      <c r="C363" s="112">
        <v>1</v>
      </c>
      <c r="D363" s="117"/>
      <c r="E363" s="100" t="s">
        <v>1087</v>
      </c>
      <c r="F363" s="118" t="s">
        <v>1094</v>
      </c>
      <c r="G363" s="100" t="s">
        <v>1095</v>
      </c>
      <c r="H363" s="118"/>
      <c r="I363" s="102" t="s">
        <v>1793</v>
      </c>
      <c r="J363" s="102">
        <v>10</v>
      </c>
      <c r="K363" s="100"/>
      <c r="L363" s="100"/>
      <c r="M363" s="100"/>
    </row>
    <row r="364" spans="1:13" ht="16.5">
      <c r="A364" s="100">
        <v>362</v>
      </c>
      <c r="B364" s="100">
        <v>80047</v>
      </c>
      <c r="C364" s="112">
        <v>1</v>
      </c>
      <c r="D364" s="117"/>
      <c r="E364" s="100" t="s">
        <v>1087</v>
      </c>
      <c r="F364" s="118" t="s">
        <v>1096</v>
      </c>
      <c r="G364" s="100" t="s">
        <v>2088</v>
      </c>
      <c r="H364" s="118"/>
      <c r="I364" s="102" t="s">
        <v>1793</v>
      </c>
      <c r="J364" s="102">
        <v>5</v>
      </c>
      <c r="K364" s="100"/>
      <c r="L364" s="100"/>
      <c r="M364" s="100"/>
    </row>
    <row r="365" spans="1:13" ht="16.5">
      <c r="A365" s="100">
        <v>363</v>
      </c>
      <c r="B365" s="100">
        <v>80048</v>
      </c>
      <c r="C365" s="112">
        <v>1</v>
      </c>
      <c r="D365" s="117"/>
      <c r="E365" s="100" t="s">
        <v>1087</v>
      </c>
      <c r="F365" s="118" t="s">
        <v>1096</v>
      </c>
      <c r="G365" s="100" t="s">
        <v>2089</v>
      </c>
      <c r="H365" s="118"/>
      <c r="I365" s="102" t="s">
        <v>1793</v>
      </c>
      <c r="J365" s="102">
        <v>10</v>
      </c>
      <c r="K365" s="100"/>
      <c r="L365" s="100"/>
      <c r="M365" s="100"/>
    </row>
    <row r="366" spans="1:13" ht="16.5">
      <c r="A366" s="100">
        <v>364</v>
      </c>
      <c r="B366" s="100">
        <v>80049</v>
      </c>
      <c r="C366" s="112">
        <v>1</v>
      </c>
      <c r="D366" s="117"/>
      <c r="E366" s="100" t="s">
        <v>1087</v>
      </c>
      <c r="F366" s="118" t="s">
        <v>1096</v>
      </c>
      <c r="G366" s="100" t="s">
        <v>2090</v>
      </c>
      <c r="H366" s="118"/>
      <c r="I366" s="102" t="s">
        <v>1793</v>
      </c>
      <c r="J366" s="102">
        <v>20</v>
      </c>
      <c r="K366" s="100"/>
      <c r="L366" s="100"/>
      <c r="M366" s="100"/>
    </row>
    <row r="367" spans="1:13" ht="16.5">
      <c r="A367" s="100">
        <v>365</v>
      </c>
      <c r="B367" s="100">
        <v>80050</v>
      </c>
      <c r="C367" s="112">
        <v>1</v>
      </c>
      <c r="D367" s="117"/>
      <c r="E367" s="100" t="s">
        <v>1087</v>
      </c>
      <c r="F367" s="118" t="s">
        <v>1100</v>
      </c>
      <c r="G367" s="100" t="s">
        <v>2091</v>
      </c>
      <c r="H367" s="118"/>
      <c r="I367" s="102" t="s">
        <v>1793</v>
      </c>
      <c r="J367" s="102">
        <v>5</v>
      </c>
      <c r="K367" s="100"/>
      <c r="L367" s="100"/>
      <c r="M367" s="100"/>
    </row>
    <row r="368" spans="1:13" ht="16.5">
      <c r="A368" s="100">
        <v>366</v>
      </c>
      <c r="B368" s="100">
        <v>80051</v>
      </c>
      <c r="C368" s="112">
        <v>1</v>
      </c>
      <c r="D368" s="117"/>
      <c r="E368" s="100" t="s">
        <v>1087</v>
      </c>
      <c r="F368" s="118" t="s">
        <v>1100</v>
      </c>
      <c r="G368" s="100" t="s">
        <v>2092</v>
      </c>
      <c r="H368" s="118"/>
      <c r="I368" s="102" t="s">
        <v>1793</v>
      </c>
      <c r="J368" s="102">
        <v>10</v>
      </c>
      <c r="K368" s="100"/>
      <c r="L368" s="100"/>
      <c r="M368" s="100"/>
    </row>
    <row r="369" spans="1:13" ht="16.5">
      <c r="A369" s="100">
        <v>367</v>
      </c>
      <c r="B369" s="100">
        <v>80052</v>
      </c>
      <c r="C369" s="112">
        <v>1</v>
      </c>
      <c r="D369" s="117"/>
      <c r="E369" s="100" t="s">
        <v>1087</v>
      </c>
      <c r="F369" s="118" t="s">
        <v>1100</v>
      </c>
      <c r="G369" s="100" t="s">
        <v>2093</v>
      </c>
      <c r="H369" s="118"/>
      <c r="I369" s="102" t="s">
        <v>1793</v>
      </c>
      <c r="J369" s="102">
        <v>20</v>
      </c>
      <c r="K369" s="100"/>
      <c r="L369" s="100"/>
      <c r="M369" s="100"/>
    </row>
    <row r="370" spans="1:13" ht="16.5">
      <c r="A370" s="100">
        <v>368</v>
      </c>
      <c r="B370" s="100">
        <v>80053</v>
      </c>
      <c r="C370" s="112">
        <v>1</v>
      </c>
      <c r="D370" s="117"/>
      <c r="E370" s="100" t="s">
        <v>1087</v>
      </c>
      <c r="F370" s="118" t="s">
        <v>1104</v>
      </c>
      <c r="G370" s="100" t="s">
        <v>2094</v>
      </c>
      <c r="H370" s="118"/>
      <c r="I370" s="102" t="s">
        <v>1793</v>
      </c>
      <c r="J370" s="102">
        <v>5</v>
      </c>
      <c r="K370" s="100"/>
      <c r="L370" s="100"/>
      <c r="M370" s="100"/>
    </row>
    <row r="371" spans="1:13" ht="16.5">
      <c r="A371" s="100">
        <v>369</v>
      </c>
      <c r="B371" s="100">
        <v>80054</v>
      </c>
      <c r="C371" s="112">
        <v>1</v>
      </c>
      <c r="D371" s="117"/>
      <c r="E371" s="100" t="s">
        <v>1087</v>
      </c>
      <c r="F371" s="118" t="s">
        <v>1104</v>
      </c>
      <c r="G371" s="100" t="s">
        <v>2095</v>
      </c>
      <c r="H371" s="118"/>
      <c r="I371" s="102" t="s">
        <v>1793</v>
      </c>
      <c r="J371" s="102">
        <v>10</v>
      </c>
      <c r="K371" s="100"/>
      <c r="L371" s="100"/>
      <c r="M371" s="100"/>
    </row>
    <row r="372" spans="1:13" ht="16.5">
      <c r="A372" s="100">
        <v>370</v>
      </c>
      <c r="B372" s="100">
        <v>80055</v>
      </c>
      <c r="C372" s="112">
        <v>1</v>
      </c>
      <c r="D372" s="117"/>
      <c r="E372" s="100" t="s">
        <v>1087</v>
      </c>
      <c r="F372" s="118" t="s">
        <v>1104</v>
      </c>
      <c r="G372" s="100" t="s">
        <v>2096</v>
      </c>
      <c r="H372" s="118"/>
      <c r="I372" s="102" t="s">
        <v>1793</v>
      </c>
      <c r="J372" s="102">
        <v>20</v>
      </c>
      <c r="K372" s="100"/>
      <c r="L372" s="100"/>
      <c r="M372" s="100"/>
    </row>
    <row r="373" spans="1:13" ht="16.5">
      <c r="A373" s="100">
        <v>371</v>
      </c>
      <c r="B373" s="100">
        <v>82019</v>
      </c>
      <c r="C373" s="112">
        <v>1</v>
      </c>
      <c r="D373" s="117"/>
      <c r="E373" s="100" t="s">
        <v>1108</v>
      </c>
      <c r="F373" s="116" t="s">
        <v>1109</v>
      </c>
      <c r="G373" s="118" t="s">
        <v>1110</v>
      </c>
      <c r="H373" s="100"/>
      <c r="I373" s="102" t="s">
        <v>1793</v>
      </c>
      <c r="J373" s="102">
        <v>5</v>
      </c>
      <c r="K373" s="100"/>
      <c r="L373" s="102" t="s">
        <v>2097</v>
      </c>
      <c r="M373" s="100"/>
    </row>
    <row r="374" spans="1:13" ht="16.5">
      <c r="A374" s="100">
        <v>372</v>
      </c>
      <c r="B374" s="100">
        <v>82020</v>
      </c>
      <c r="C374" s="112">
        <v>1</v>
      </c>
      <c r="D374" s="117"/>
      <c r="E374" s="100" t="s">
        <v>1108</v>
      </c>
      <c r="F374" s="118" t="s">
        <v>1109</v>
      </c>
      <c r="G374" s="118" t="s">
        <v>1111</v>
      </c>
      <c r="H374" s="100"/>
      <c r="I374" s="102" t="s">
        <v>1793</v>
      </c>
      <c r="J374" s="102">
        <v>10</v>
      </c>
      <c r="K374" s="100"/>
      <c r="L374" s="102" t="s">
        <v>1803</v>
      </c>
      <c r="M374" s="100"/>
    </row>
    <row r="375" spans="1:13" ht="16.5">
      <c r="A375" s="100">
        <v>373</v>
      </c>
      <c r="B375" s="100">
        <v>82021</v>
      </c>
      <c r="C375" s="112">
        <v>1</v>
      </c>
      <c r="D375" s="117"/>
      <c r="E375" s="100" t="s">
        <v>1108</v>
      </c>
      <c r="F375" s="118" t="s">
        <v>1109</v>
      </c>
      <c r="G375" s="118" t="s">
        <v>1112</v>
      </c>
      <c r="H375" s="100"/>
      <c r="I375" s="102" t="s">
        <v>1793</v>
      </c>
      <c r="J375" s="102">
        <v>20</v>
      </c>
      <c r="K375" s="100"/>
      <c r="L375" s="102" t="s">
        <v>1803</v>
      </c>
      <c r="M375" s="100"/>
    </row>
    <row r="376" spans="1:13" ht="16.5">
      <c r="A376" s="100">
        <v>374</v>
      </c>
      <c r="B376" s="100">
        <v>82022</v>
      </c>
      <c r="C376" s="112">
        <v>1</v>
      </c>
      <c r="D376" s="117"/>
      <c r="E376" s="100" t="s">
        <v>1108</v>
      </c>
      <c r="F376" s="116" t="s">
        <v>1113</v>
      </c>
      <c r="G376" s="118" t="s">
        <v>1114</v>
      </c>
      <c r="H376" s="100"/>
      <c r="I376" s="102" t="s">
        <v>1793</v>
      </c>
      <c r="J376" s="102">
        <v>5</v>
      </c>
      <c r="K376" s="102" t="s">
        <v>2098</v>
      </c>
      <c r="L376" s="102" t="s">
        <v>2099</v>
      </c>
      <c r="M376" s="100"/>
    </row>
    <row r="377" spans="1:13" ht="16.5">
      <c r="A377" s="100">
        <v>375</v>
      </c>
      <c r="B377" s="100">
        <v>82023</v>
      </c>
      <c r="C377" s="112">
        <v>1</v>
      </c>
      <c r="D377" s="117"/>
      <c r="E377" s="100" t="s">
        <v>1108</v>
      </c>
      <c r="F377" s="118" t="s">
        <v>1113</v>
      </c>
      <c r="G377" s="118" t="s">
        <v>1115</v>
      </c>
      <c r="H377" s="100"/>
      <c r="I377" s="102" t="s">
        <v>1793</v>
      </c>
      <c r="J377" s="102">
        <v>10</v>
      </c>
      <c r="K377" s="100"/>
      <c r="L377" s="102" t="s">
        <v>1803</v>
      </c>
      <c r="M377" s="100"/>
    </row>
    <row r="378" spans="1:13" ht="16.5">
      <c r="A378" s="100">
        <v>376</v>
      </c>
      <c r="B378" s="100">
        <v>82024</v>
      </c>
      <c r="C378" s="112">
        <v>1</v>
      </c>
      <c r="D378" s="117"/>
      <c r="E378" s="100" t="s">
        <v>1108</v>
      </c>
      <c r="F378" s="118" t="s">
        <v>1113</v>
      </c>
      <c r="G378" s="118" t="s">
        <v>1116</v>
      </c>
      <c r="H378" s="100"/>
      <c r="I378" s="102" t="s">
        <v>1793</v>
      </c>
      <c r="J378" s="102">
        <v>20</v>
      </c>
      <c r="K378" s="100"/>
      <c r="L378" s="102" t="s">
        <v>1803</v>
      </c>
      <c r="M378" s="100"/>
    </row>
    <row r="379" spans="1:13" ht="16.5">
      <c r="A379" s="100">
        <v>377</v>
      </c>
      <c r="B379" s="100">
        <v>82025</v>
      </c>
      <c r="C379" s="112">
        <v>1</v>
      </c>
      <c r="D379" s="117"/>
      <c r="E379" s="100" t="s">
        <v>1108</v>
      </c>
      <c r="F379" s="116" t="s">
        <v>1117</v>
      </c>
      <c r="G379" s="118" t="s">
        <v>1118</v>
      </c>
      <c r="H379" s="100"/>
      <c r="I379" s="102" t="s">
        <v>1793</v>
      </c>
      <c r="J379" s="102">
        <v>5</v>
      </c>
      <c r="K379" s="100"/>
      <c r="L379" s="102" t="s">
        <v>2100</v>
      </c>
      <c r="M379" s="100"/>
    </row>
    <row r="380" spans="1:13" ht="16.5">
      <c r="A380" s="100">
        <v>378</v>
      </c>
      <c r="B380" s="100">
        <v>82026</v>
      </c>
      <c r="C380" s="112">
        <v>1</v>
      </c>
      <c r="D380" s="117"/>
      <c r="E380" s="100" t="s">
        <v>1108</v>
      </c>
      <c r="F380" s="118" t="s">
        <v>1117</v>
      </c>
      <c r="G380" s="118" t="s">
        <v>1119</v>
      </c>
      <c r="H380" s="100"/>
      <c r="I380" s="102" t="s">
        <v>1793</v>
      </c>
      <c r="J380" s="102">
        <v>10</v>
      </c>
      <c r="K380" s="100"/>
      <c r="L380" s="102" t="s">
        <v>1803</v>
      </c>
      <c r="M380" s="100"/>
    </row>
    <row r="381" spans="1:13" ht="16.5">
      <c r="A381" s="100">
        <v>379</v>
      </c>
      <c r="B381" s="100">
        <v>82027</v>
      </c>
      <c r="C381" s="112">
        <v>1</v>
      </c>
      <c r="D381" s="117"/>
      <c r="E381" s="100" t="s">
        <v>1108</v>
      </c>
      <c r="F381" s="118" t="s">
        <v>1117</v>
      </c>
      <c r="G381" s="118" t="s">
        <v>1120</v>
      </c>
      <c r="H381" s="100"/>
      <c r="I381" s="102" t="s">
        <v>1793</v>
      </c>
      <c r="J381" s="102">
        <v>20</v>
      </c>
      <c r="K381" s="100"/>
      <c r="L381" s="102" t="s">
        <v>1803</v>
      </c>
      <c r="M381" s="100"/>
    </row>
    <row r="382" spans="1:13" ht="16.5">
      <c r="A382" s="100">
        <v>380</v>
      </c>
      <c r="B382" s="100">
        <v>82028</v>
      </c>
      <c r="C382" s="112">
        <v>1</v>
      </c>
      <c r="D382" s="117"/>
      <c r="E382" s="100" t="s">
        <v>1108</v>
      </c>
      <c r="F382" s="118" t="s">
        <v>1121</v>
      </c>
      <c r="G382" s="118" t="s">
        <v>1122</v>
      </c>
      <c r="H382" s="100"/>
      <c r="I382" s="102" t="s">
        <v>1793</v>
      </c>
      <c r="J382" s="102">
        <v>5</v>
      </c>
      <c r="K382" s="102" t="s">
        <v>2101</v>
      </c>
      <c r="L382" s="102" t="s">
        <v>2102</v>
      </c>
      <c r="M382" s="100"/>
    </row>
    <row r="383" spans="1:13" ht="16.5">
      <c r="A383" s="100">
        <v>381</v>
      </c>
      <c r="B383" s="100">
        <v>82029</v>
      </c>
      <c r="C383" s="112">
        <v>1</v>
      </c>
      <c r="D383" s="117"/>
      <c r="E383" s="100" t="s">
        <v>1108</v>
      </c>
      <c r="F383" s="118" t="s">
        <v>1121</v>
      </c>
      <c r="G383" s="118" t="s">
        <v>1123</v>
      </c>
      <c r="H383" s="100"/>
      <c r="I383" s="102" t="s">
        <v>1793</v>
      </c>
      <c r="J383" s="102">
        <v>10</v>
      </c>
      <c r="K383" s="102" t="s">
        <v>2101</v>
      </c>
      <c r="L383" s="102" t="s">
        <v>1803</v>
      </c>
      <c r="M383" s="100"/>
    </row>
    <row r="384" spans="1:13" ht="16.5">
      <c r="A384" s="100">
        <v>382</v>
      </c>
      <c r="B384" s="100">
        <v>82030</v>
      </c>
      <c r="C384" s="112">
        <v>1</v>
      </c>
      <c r="D384" s="117"/>
      <c r="E384" s="100" t="s">
        <v>1108</v>
      </c>
      <c r="F384" s="118" t="s">
        <v>1121</v>
      </c>
      <c r="G384" s="118" t="s">
        <v>1124</v>
      </c>
      <c r="H384" s="100"/>
      <c r="I384" s="102" t="s">
        <v>1793</v>
      </c>
      <c r="J384" s="102">
        <v>20</v>
      </c>
      <c r="K384" s="102" t="s">
        <v>2101</v>
      </c>
      <c r="L384" s="102" t="s">
        <v>1803</v>
      </c>
      <c r="M384" s="100"/>
    </row>
    <row r="385" spans="1:13" ht="16.5">
      <c r="A385" s="100">
        <v>383</v>
      </c>
      <c r="B385" s="100">
        <v>82031</v>
      </c>
      <c r="C385" s="112">
        <v>1</v>
      </c>
      <c r="D385" s="117"/>
      <c r="E385" s="100" t="s">
        <v>1108</v>
      </c>
      <c r="F385" s="118" t="s">
        <v>1125</v>
      </c>
      <c r="G385" s="118" t="s">
        <v>1126</v>
      </c>
      <c r="H385" s="100"/>
      <c r="I385" s="102" t="s">
        <v>1793</v>
      </c>
      <c r="J385" s="102">
        <v>5</v>
      </c>
      <c r="K385" s="102" t="s">
        <v>2103</v>
      </c>
      <c r="L385" s="102" t="s">
        <v>2104</v>
      </c>
      <c r="M385" s="100"/>
    </row>
    <row r="386" spans="1:13" ht="16.5">
      <c r="A386" s="100">
        <v>384</v>
      </c>
      <c r="B386" s="100">
        <v>82032</v>
      </c>
      <c r="C386" s="112">
        <v>1</v>
      </c>
      <c r="D386" s="117"/>
      <c r="E386" s="100" t="s">
        <v>1108</v>
      </c>
      <c r="F386" s="118" t="s">
        <v>1125</v>
      </c>
      <c r="G386" s="118" t="s">
        <v>1127</v>
      </c>
      <c r="H386" s="100"/>
      <c r="I386" s="102" t="s">
        <v>1793</v>
      </c>
      <c r="J386" s="102">
        <v>10</v>
      </c>
      <c r="K386" s="102" t="s">
        <v>2103</v>
      </c>
      <c r="L386" s="102" t="s">
        <v>1803</v>
      </c>
      <c r="M386" s="100"/>
    </row>
    <row r="387" spans="1:13" ht="16.5">
      <c r="A387" s="100">
        <v>385</v>
      </c>
      <c r="B387" s="100">
        <v>82033</v>
      </c>
      <c r="C387" s="112">
        <v>1</v>
      </c>
      <c r="D387" s="117"/>
      <c r="E387" s="100" t="s">
        <v>1108</v>
      </c>
      <c r="F387" s="118" t="s">
        <v>1125</v>
      </c>
      <c r="G387" s="118" t="s">
        <v>1128</v>
      </c>
      <c r="H387" s="100"/>
      <c r="I387" s="102" t="s">
        <v>1793</v>
      </c>
      <c r="J387" s="102">
        <v>20</v>
      </c>
      <c r="K387" s="102" t="s">
        <v>2103</v>
      </c>
      <c r="L387" s="102" t="s">
        <v>1803</v>
      </c>
      <c r="M387" s="100"/>
    </row>
    <row r="388" spans="1:13" ht="16.5">
      <c r="A388" s="100">
        <v>386</v>
      </c>
      <c r="B388" s="100">
        <v>82034</v>
      </c>
      <c r="C388" s="112">
        <v>1</v>
      </c>
      <c r="D388" s="117"/>
      <c r="E388" s="100" t="s">
        <v>1108</v>
      </c>
      <c r="F388" s="116" t="s">
        <v>1129</v>
      </c>
      <c r="G388" s="118" t="s">
        <v>1130</v>
      </c>
      <c r="H388" s="100"/>
      <c r="I388" s="102" t="s">
        <v>1793</v>
      </c>
      <c r="J388" s="102">
        <v>5</v>
      </c>
      <c r="K388" s="102" t="s">
        <v>2105</v>
      </c>
      <c r="L388" s="102" t="s">
        <v>2106</v>
      </c>
      <c r="M388" s="100"/>
    </row>
    <row r="389" spans="1:13" ht="16.5">
      <c r="A389" s="100">
        <v>387</v>
      </c>
      <c r="B389" s="100">
        <v>82035</v>
      </c>
      <c r="C389" s="112">
        <v>1</v>
      </c>
      <c r="D389" s="117"/>
      <c r="E389" s="100" t="s">
        <v>1108</v>
      </c>
      <c r="F389" s="118" t="s">
        <v>1129</v>
      </c>
      <c r="G389" s="118" t="s">
        <v>1131</v>
      </c>
      <c r="H389" s="100"/>
      <c r="I389" s="102" t="s">
        <v>1793</v>
      </c>
      <c r="J389" s="102">
        <v>10</v>
      </c>
      <c r="K389" s="102" t="s">
        <v>2105</v>
      </c>
      <c r="L389" s="102" t="s">
        <v>2107</v>
      </c>
      <c r="M389" s="100"/>
    </row>
    <row r="390" spans="1:13" ht="16.5">
      <c r="A390" s="100">
        <v>388</v>
      </c>
      <c r="B390" s="100">
        <v>82036</v>
      </c>
      <c r="C390" s="112">
        <v>1</v>
      </c>
      <c r="D390" s="117"/>
      <c r="E390" s="100" t="s">
        <v>1108</v>
      </c>
      <c r="F390" s="118" t="s">
        <v>1129</v>
      </c>
      <c r="G390" s="118" t="s">
        <v>1132</v>
      </c>
      <c r="H390" s="100"/>
      <c r="I390" s="102" t="s">
        <v>1793</v>
      </c>
      <c r="J390" s="102">
        <v>20</v>
      </c>
      <c r="K390" s="102" t="s">
        <v>2105</v>
      </c>
      <c r="L390" s="102" t="s">
        <v>1803</v>
      </c>
      <c r="M390" s="100"/>
    </row>
    <row r="391" spans="1:13" ht="16.5">
      <c r="A391" s="100">
        <v>389</v>
      </c>
      <c r="B391" s="100">
        <v>82037</v>
      </c>
      <c r="C391" s="112">
        <v>1</v>
      </c>
      <c r="D391" s="117"/>
      <c r="E391" s="100" t="s">
        <v>1108</v>
      </c>
      <c r="F391" s="118" t="s">
        <v>1133</v>
      </c>
      <c r="G391" s="118" t="s">
        <v>1134</v>
      </c>
      <c r="H391" s="100"/>
      <c r="I391" s="102" t="s">
        <v>1793</v>
      </c>
      <c r="J391" s="102">
        <v>5</v>
      </c>
      <c r="K391" s="102" t="s">
        <v>2108</v>
      </c>
      <c r="L391" s="102" t="s">
        <v>2109</v>
      </c>
      <c r="M391" s="100"/>
    </row>
    <row r="392" spans="1:13" ht="16.5">
      <c r="A392" s="100">
        <v>390</v>
      </c>
      <c r="B392" s="100">
        <v>82038</v>
      </c>
      <c r="C392" s="112">
        <v>1</v>
      </c>
      <c r="D392" s="117"/>
      <c r="E392" s="100" t="s">
        <v>1108</v>
      </c>
      <c r="F392" s="118" t="s">
        <v>1133</v>
      </c>
      <c r="G392" s="118" t="s">
        <v>1135</v>
      </c>
      <c r="H392" s="100"/>
      <c r="I392" s="102" t="s">
        <v>1793</v>
      </c>
      <c r="J392" s="102">
        <v>10</v>
      </c>
      <c r="K392" s="102" t="s">
        <v>2108</v>
      </c>
      <c r="L392" s="102" t="s">
        <v>1803</v>
      </c>
      <c r="M392" s="100"/>
    </row>
    <row r="393" spans="1:13" ht="16.5">
      <c r="A393" s="100">
        <v>391</v>
      </c>
      <c r="B393" s="100">
        <v>82039</v>
      </c>
      <c r="C393" s="112">
        <v>1</v>
      </c>
      <c r="D393" s="117"/>
      <c r="E393" s="100" t="s">
        <v>1108</v>
      </c>
      <c r="F393" s="116" t="s">
        <v>1133</v>
      </c>
      <c r="G393" s="118" t="s">
        <v>1136</v>
      </c>
      <c r="H393" s="100"/>
      <c r="I393" s="102" t="s">
        <v>1793</v>
      </c>
      <c r="J393" s="102">
        <v>20</v>
      </c>
      <c r="K393" s="102" t="s">
        <v>2108</v>
      </c>
      <c r="L393" s="102" t="s">
        <v>1803</v>
      </c>
      <c r="M393" s="100"/>
    </row>
    <row r="394" spans="1:13" ht="16.5">
      <c r="A394" s="100">
        <v>392</v>
      </c>
      <c r="B394" s="100">
        <v>82001</v>
      </c>
      <c r="C394" s="112">
        <v>1</v>
      </c>
      <c r="D394" s="117"/>
      <c r="E394" s="100" t="s">
        <v>1137</v>
      </c>
      <c r="F394" s="116" t="s">
        <v>1138</v>
      </c>
      <c r="G394" s="118" t="s">
        <v>1139</v>
      </c>
      <c r="H394" s="100" t="s">
        <v>1805</v>
      </c>
      <c r="I394" s="102" t="s">
        <v>1793</v>
      </c>
      <c r="J394" s="102">
        <v>5</v>
      </c>
      <c r="K394" s="100"/>
      <c r="L394" s="102" t="s">
        <v>2110</v>
      </c>
      <c r="M394" s="100"/>
    </row>
    <row r="395" spans="1:13" ht="16.5">
      <c r="A395" s="100">
        <v>393</v>
      </c>
      <c r="B395" s="100">
        <v>82002</v>
      </c>
      <c r="C395" s="112">
        <v>1</v>
      </c>
      <c r="D395" s="117"/>
      <c r="E395" s="100" t="s">
        <v>1137</v>
      </c>
      <c r="F395" s="116" t="s">
        <v>1140</v>
      </c>
      <c r="G395" s="118" t="s">
        <v>1141</v>
      </c>
      <c r="H395" s="100" t="s">
        <v>1805</v>
      </c>
      <c r="I395" s="102" t="s">
        <v>1793</v>
      </c>
      <c r="J395" s="102">
        <v>5</v>
      </c>
      <c r="K395" s="100"/>
      <c r="L395" s="102" t="s">
        <v>2111</v>
      </c>
      <c r="M395" s="100"/>
    </row>
    <row r="396" spans="1:13" ht="16.5">
      <c r="A396" s="100">
        <v>394</v>
      </c>
      <c r="B396" s="100">
        <v>82003</v>
      </c>
      <c r="C396" s="112">
        <v>1</v>
      </c>
      <c r="D396" s="117"/>
      <c r="E396" s="100" t="s">
        <v>1137</v>
      </c>
      <c r="F396" s="118" t="s">
        <v>1142</v>
      </c>
      <c r="G396" s="118" t="s">
        <v>1143</v>
      </c>
      <c r="H396" s="100" t="s">
        <v>1805</v>
      </c>
      <c r="I396" s="102" t="s">
        <v>1793</v>
      </c>
      <c r="J396" s="102">
        <v>5</v>
      </c>
      <c r="K396" s="100"/>
      <c r="L396" s="102" t="s">
        <v>2112</v>
      </c>
      <c r="M396" s="100"/>
    </row>
    <row r="397" spans="1:13" ht="16.5">
      <c r="A397" s="100">
        <v>395</v>
      </c>
      <c r="B397" s="100">
        <v>82004</v>
      </c>
      <c r="C397" s="112">
        <v>1</v>
      </c>
      <c r="D397" s="117"/>
      <c r="E397" s="100" t="s">
        <v>1144</v>
      </c>
      <c r="F397" s="116" t="s">
        <v>1145</v>
      </c>
      <c r="G397" s="118" t="s">
        <v>1146</v>
      </c>
      <c r="H397" s="100" t="s">
        <v>1805</v>
      </c>
      <c r="I397" s="102" t="s">
        <v>1793</v>
      </c>
      <c r="J397" s="102">
        <v>5</v>
      </c>
      <c r="K397" s="100"/>
      <c r="L397" s="102" t="s">
        <v>2113</v>
      </c>
      <c r="M397" s="100"/>
    </row>
    <row r="398" spans="1:13" ht="16.5">
      <c r="A398" s="100">
        <v>396</v>
      </c>
      <c r="B398" s="100">
        <v>82005</v>
      </c>
      <c r="C398" s="112">
        <v>1</v>
      </c>
      <c r="D398" s="117"/>
      <c r="E398" s="100" t="s">
        <v>1144</v>
      </c>
      <c r="F398" s="118" t="s">
        <v>1147</v>
      </c>
      <c r="G398" s="118" t="s">
        <v>1148</v>
      </c>
      <c r="H398" s="100" t="s">
        <v>1805</v>
      </c>
      <c r="I398" s="102" t="s">
        <v>1793</v>
      </c>
      <c r="J398" s="102">
        <v>5</v>
      </c>
      <c r="K398" s="100"/>
      <c r="L398" s="102" t="s">
        <v>2114</v>
      </c>
      <c r="M398" s="100"/>
    </row>
    <row r="399" spans="1:13" ht="16.5">
      <c r="A399" s="100">
        <v>397</v>
      </c>
      <c r="B399" s="100">
        <v>82006</v>
      </c>
      <c r="C399" s="112">
        <v>1</v>
      </c>
      <c r="D399" s="117"/>
      <c r="E399" s="100" t="s">
        <v>1144</v>
      </c>
      <c r="F399" s="118" t="s">
        <v>1149</v>
      </c>
      <c r="G399" s="118" t="s">
        <v>1150</v>
      </c>
      <c r="H399" s="100" t="s">
        <v>1805</v>
      </c>
      <c r="I399" s="102" t="s">
        <v>1793</v>
      </c>
      <c r="J399" s="102">
        <v>5</v>
      </c>
      <c r="K399" s="100"/>
      <c r="L399" s="102" t="s">
        <v>2115</v>
      </c>
      <c r="M399" s="100"/>
    </row>
    <row r="400" spans="1:13" ht="16.5">
      <c r="A400" s="100">
        <v>398</v>
      </c>
      <c r="B400" s="100">
        <v>82007</v>
      </c>
      <c r="C400" s="112">
        <v>1</v>
      </c>
      <c r="D400" s="117"/>
      <c r="E400" s="100" t="s">
        <v>1144</v>
      </c>
      <c r="F400" s="118" t="s">
        <v>1151</v>
      </c>
      <c r="G400" s="118" t="s">
        <v>1152</v>
      </c>
      <c r="H400" s="100" t="s">
        <v>1805</v>
      </c>
      <c r="I400" s="102" t="s">
        <v>1793</v>
      </c>
      <c r="J400" s="102">
        <v>5</v>
      </c>
      <c r="K400" s="100"/>
      <c r="L400" s="102" t="s">
        <v>2116</v>
      </c>
      <c r="M400" s="100"/>
    </row>
    <row r="401" spans="1:13" ht="16.5">
      <c r="A401" s="100">
        <v>399</v>
      </c>
      <c r="B401" s="100">
        <v>82053</v>
      </c>
      <c r="C401" s="112">
        <v>1.1000000000000001</v>
      </c>
      <c r="D401" s="117"/>
      <c r="E401" s="100" t="s">
        <v>1153</v>
      </c>
      <c r="F401" s="116" t="s">
        <v>1154</v>
      </c>
      <c r="G401" s="118" t="s">
        <v>1155</v>
      </c>
      <c r="H401" s="100" t="s">
        <v>1805</v>
      </c>
      <c r="I401" s="102" t="s">
        <v>1793</v>
      </c>
      <c r="J401" s="102">
        <v>5</v>
      </c>
      <c r="K401" s="102"/>
      <c r="L401" s="102"/>
      <c r="M401" s="100"/>
    </row>
    <row r="402" spans="1:13" ht="16.5">
      <c r="A402" s="100">
        <v>400</v>
      </c>
      <c r="B402" s="100">
        <v>82054</v>
      </c>
      <c r="C402" s="112">
        <v>1.1000000000000001</v>
      </c>
      <c r="D402" s="117"/>
      <c r="E402" s="100" t="s">
        <v>1153</v>
      </c>
      <c r="F402" s="118" t="s">
        <v>1156</v>
      </c>
      <c r="G402" s="128" t="s">
        <v>2117</v>
      </c>
      <c r="H402" s="100" t="s">
        <v>1805</v>
      </c>
      <c r="I402" s="102" t="s">
        <v>1793</v>
      </c>
      <c r="J402" s="102">
        <v>10</v>
      </c>
      <c r="K402" s="102"/>
      <c r="L402" s="102" t="s">
        <v>2118</v>
      </c>
      <c r="M402" s="100"/>
    </row>
    <row r="403" spans="1:13" ht="16.5">
      <c r="A403" s="100">
        <v>401</v>
      </c>
      <c r="B403" s="100">
        <v>82055</v>
      </c>
      <c r="C403" s="112">
        <v>1.1000000000000001</v>
      </c>
      <c r="D403" s="117"/>
      <c r="E403" s="100" t="s">
        <v>1153</v>
      </c>
      <c r="F403" s="118" t="s">
        <v>1158</v>
      </c>
      <c r="G403" s="118" t="s">
        <v>1159</v>
      </c>
      <c r="H403" s="100" t="s">
        <v>1805</v>
      </c>
      <c r="I403" s="102" t="s">
        <v>1793</v>
      </c>
      <c r="J403" s="102">
        <v>5</v>
      </c>
      <c r="K403" s="102" t="s">
        <v>2119</v>
      </c>
      <c r="L403" s="102" t="s">
        <v>2120</v>
      </c>
      <c r="M403" s="100"/>
    </row>
    <row r="404" spans="1:13" ht="16.5">
      <c r="A404" s="100">
        <v>402</v>
      </c>
      <c r="B404" s="100">
        <v>82056</v>
      </c>
      <c r="C404" s="112">
        <v>1.1000000000000001</v>
      </c>
      <c r="D404" s="117"/>
      <c r="E404" s="100" t="s">
        <v>1153</v>
      </c>
      <c r="F404" s="118" t="s">
        <v>1158</v>
      </c>
      <c r="G404" s="118" t="s">
        <v>1160</v>
      </c>
      <c r="H404" s="100" t="s">
        <v>1805</v>
      </c>
      <c r="I404" s="102" t="s">
        <v>1793</v>
      </c>
      <c r="J404" s="102">
        <v>10</v>
      </c>
      <c r="K404" s="102" t="s">
        <v>2121</v>
      </c>
      <c r="L404" s="102" t="s">
        <v>2122</v>
      </c>
      <c r="M404" s="100"/>
    </row>
    <row r="405" spans="1:13" ht="16.5">
      <c r="A405" s="100">
        <v>403</v>
      </c>
      <c r="B405" s="100">
        <v>82057</v>
      </c>
      <c r="C405" s="112">
        <v>1.1000000000000001</v>
      </c>
      <c r="D405" s="117"/>
      <c r="E405" s="100" t="s">
        <v>1153</v>
      </c>
      <c r="F405" s="118" t="s">
        <v>1158</v>
      </c>
      <c r="G405" s="118" t="s">
        <v>1161</v>
      </c>
      <c r="H405" s="100" t="s">
        <v>1805</v>
      </c>
      <c r="I405" s="102" t="s">
        <v>1796</v>
      </c>
      <c r="J405" s="102">
        <v>20</v>
      </c>
      <c r="K405" s="102" t="s">
        <v>2123</v>
      </c>
      <c r="L405" s="102" t="s">
        <v>1803</v>
      </c>
      <c r="M405" s="100"/>
    </row>
    <row r="406" spans="1:13" ht="16.5">
      <c r="A406" s="100">
        <v>404</v>
      </c>
      <c r="B406" s="100">
        <v>82058</v>
      </c>
      <c r="C406" s="112">
        <v>1.1000000000000001</v>
      </c>
      <c r="D406" s="117"/>
      <c r="E406" s="100" t="s">
        <v>1153</v>
      </c>
      <c r="F406" s="116" t="s">
        <v>1162</v>
      </c>
      <c r="G406" s="118" t="s">
        <v>1163</v>
      </c>
      <c r="H406" s="102" t="s">
        <v>1805</v>
      </c>
      <c r="I406" s="102" t="s">
        <v>1793</v>
      </c>
      <c r="J406" s="102">
        <v>5</v>
      </c>
      <c r="K406" s="102"/>
      <c r="L406" s="100"/>
      <c r="M406" s="100"/>
    </row>
    <row r="407" spans="1:13" ht="16.5">
      <c r="A407" s="100">
        <v>405</v>
      </c>
      <c r="B407" s="100">
        <v>82059</v>
      </c>
      <c r="C407" s="112">
        <v>1.1000000000000001</v>
      </c>
      <c r="D407" s="117"/>
      <c r="E407" s="100" t="s">
        <v>1153</v>
      </c>
      <c r="F407" s="118" t="s">
        <v>1164</v>
      </c>
      <c r="G407" s="118" t="s">
        <v>1165</v>
      </c>
      <c r="H407" s="102" t="s">
        <v>1805</v>
      </c>
      <c r="I407" s="102" t="s">
        <v>1793</v>
      </c>
      <c r="J407" s="102">
        <v>5</v>
      </c>
      <c r="K407" s="102"/>
      <c r="L407" s="100"/>
      <c r="M407" s="100"/>
    </row>
    <row r="408" spans="1:13" ht="16.5">
      <c r="A408" s="100">
        <v>406</v>
      </c>
      <c r="B408" s="100">
        <v>82060</v>
      </c>
      <c r="C408" s="112">
        <v>1.1000000000000001</v>
      </c>
      <c r="D408" s="117"/>
      <c r="E408" s="100" t="s">
        <v>1153</v>
      </c>
      <c r="F408" s="118" t="s">
        <v>1166</v>
      </c>
      <c r="G408" s="118" t="s">
        <v>1167</v>
      </c>
      <c r="H408" s="100" t="s">
        <v>1805</v>
      </c>
      <c r="I408" s="102" t="s">
        <v>1793</v>
      </c>
      <c r="J408" s="102">
        <v>5</v>
      </c>
      <c r="K408" s="100"/>
      <c r="L408" s="102" t="s">
        <v>2124</v>
      </c>
      <c r="M408" s="100"/>
    </row>
    <row r="409" spans="1:13" ht="16.5">
      <c r="A409" s="100">
        <v>407</v>
      </c>
      <c r="B409" s="100">
        <v>82061</v>
      </c>
      <c r="C409" s="112">
        <v>1.1000000000000001</v>
      </c>
      <c r="D409" s="117"/>
      <c r="E409" s="100" t="s">
        <v>1153</v>
      </c>
      <c r="F409" s="118" t="s">
        <v>1168</v>
      </c>
      <c r="G409" s="118" t="s">
        <v>1169</v>
      </c>
      <c r="H409" s="100" t="s">
        <v>1805</v>
      </c>
      <c r="I409" s="102" t="s">
        <v>1793</v>
      </c>
      <c r="J409" s="102">
        <v>10</v>
      </c>
      <c r="K409" s="100"/>
      <c r="L409" s="102" t="s">
        <v>2125</v>
      </c>
      <c r="M409" s="100"/>
    </row>
    <row r="410" spans="1:13" ht="16.5">
      <c r="A410" s="100">
        <v>408</v>
      </c>
      <c r="B410" s="100">
        <v>82062</v>
      </c>
      <c r="C410" s="112">
        <v>1.1000000000000001</v>
      </c>
      <c r="D410" s="117"/>
      <c r="E410" s="100" t="s">
        <v>1153</v>
      </c>
      <c r="F410" s="118" t="s">
        <v>1170</v>
      </c>
      <c r="G410" s="118" t="s">
        <v>1171</v>
      </c>
      <c r="H410" s="100" t="s">
        <v>1805</v>
      </c>
      <c r="I410" s="102" t="s">
        <v>1793</v>
      </c>
      <c r="J410" s="102">
        <v>10</v>
      </c>
      <c r="K410" s="100"/>
      <c r="L410" s="100"/>
      <c r="M410" s="100"/>
    </row>
    <row r="411" spans="1:13" ht="16.5">
      <c r="A411" s="100">
        <v>409</v>
      </c>
      <c r="B411" s="100">
        <v>82066</v>
      </c>
      <c r="C411" s="112">
        <v>1.2</v>
      </c>
      <c r="D411" s="117"/>
      <c r="E411" s="100" t="s">
        <v>1172</v>
      </c>
      <c r="F411" s="116" t="s">
        <v>1173</v>
      </c>
      <c r="G411" s="118" t="s">
        <v>1174</v>
      </c>
      <c r="H411" s="100" t="s">
        <v>1805</v>
      </c>
      <c r="I411" s="102" t="s">
        <v>1793</v>
      </c>
      <c r="J411" s="102">
        <v>5</v>
      </c>
      <c r="K411" s="100"/>
      <c r="L411" s="102" t="s">
        <v>2126</v>
      </c>
      <c r="M411" s="100"/>
    </row>
    <row r="412" spans="1:13" ht="16.5">
      <c r="A412" s="100">
        <v>410</v>
      </c>
      <c r="B412" s="100">
        <v>82067</v>
      </c>
      <c r="C412" s="112">
        <v>1.2</v>
      </c>
      <c r="D412" s="117"/>
      <c r="E412" s="100" t="s">
        <v>1172</v>
      </c>
      <c r="F412" s="118" t="s">
        <v>1175</v>
      </c>
      <c r="G412" s="118" t="s">
        <v>1176</v>
      </c>
      <c r="H412" s="100" t="s">
        <v>1805</v>
      </c>
      <c r="I412" s="102" t="s">
        <v>1793</v>
      </c>
      <c r="J412" s="102">
        <v>5</v>
      </c>
      <c r="K412" s="100"/>
      <c r="L412" s="102" t="s">
        <v>2127</v>
      </c>
      <c r="M412" s="100"/>
    </row>
    <row r="413" spans="1:13" ht="16.5">
      <c r="A413" s="100">
        <v>411</v>
      </c>
      <c r="B413" s="100">
        <v>82068</v>
      </c>
      <c r="C413" s="112">
        <v>1.2</v>
      </c>
      <c r="D413" s="117"/>
      <c r="E413" s="100" t="s">
        <v>1172</v>
      </c>
      <c r="F413" s="118" t="s">
        <v>1177</v>
      </c>
      <c r="G413" s="118" t="s">
        <v>1178</v>
      </c>
      <c r="H413" s="100" t="s">
        <v>1805</v>
      </c>
      <c r="I413" s="102" t="s">
        <v>1793</v>
      </c>
      <c r="J413" s="102">
        <v>5</v>
      </c>
      <c r="K413" s="100"/>
      <c r="L413" s="102" t="s">
        <v>2128</v>
      </c>
      <c r="M413" s="100"/>
    </row>
    <row r="414" spans="1:13" ht="16.5">
      <c r="A414" s="100">
        <v>412</v>
      </c>
      <c r="B414" s="100">
        <v>82069</v>
      </c>
      <c r="C414" s="112">
        <v>1.2</v>
      </c>
      <c r="D414" s="117"/>
      <c r="E414" s="100" t="s">
        <v>1172</v>
      </c>
      <c r="F414" s="118" t="s">
        <v>1179</v>
      </c>
      <c r="G414" s="118" t="s">
        <v>1180</v>
      </c>
      <c r="H414" s="100" t="s">
        <v>1805</v>
      </c>
      <c r="I414" s="102" t="s">
        <v>1793</v>
      </c>
      <c r="J414" s="102">
        <v>5</v>
      </c>
      <c r="K414" s="100"/>
      <c r="L414" s="102" t="s">
        <v>2129</v>
      </c>
      <c r="M414" s="100"/>
    </row>
    <row r="415" spans="1:13" ht="16.5">
      <c r="A415" s="100">
        <v>413</v>
      </c>
      <c r="B415" s="100">
        <v>82070</v>
      </c>
      <c r="C415" s="112">
        <v>1.2</v>
      </c>
      <c r="D415" s="117"/>
      <c r="E415" s="100" t="s">
        <v>1172</v>
      </c>
      <c r="F415" s="118" t="s">
        <v>1181</v>
      </c>
      <c r="G415" s="118" t="s">
        <v>1182</v>
      </c>
      <c r="H415" s="100" t="s">
        <v>1805</v>
      </c>
      <c r="I415" s="102" t="s">
        <v>1793</v>
      </c>
      <c r="J415" s="102">
        <v>10</v>
      </c>
      <c r="K415" s="100"/>
      <c r="L415" s="102" t="s">
        <v>2130</v>
      </c>
      <c r="M415" s="100"/>
    </row>
    <row r="416" spans="1:13" ht="16.5">
      <c r="A416" s="100">
        <v>414</v>
      </c>
      <c r="B416" s="100">
        <v>82071</v>
      </c>
      <c r="C416" s="112">
        <v>1.2</v>
      </c>
      <c r="D416" s="117"/>
      <c r="E416" s="100" t="s">
        <v>1172</v>
      </c>
      <c r="F416" s="118" t="s">
        <v>1183</v>
      </c>
      <c r="G416" s="118" t="s">
        <v>1184</v>
      </c>
      <c r="H416" s="100" t="s">
        <v>1805</v>
      </c>
      <c r="I416" s="102" t="s">
        <v>1793</v>
      </c>
      <c r="J416" s="102">
        <v>5</v>
      </c>
      <c r="K416" s="100"/>
      <c r="L416" s="102" t="s">
        <v>2131</v>
      </c>
      <c r="M416" s="100"/>
    </row>
    <row r="417" spans="1:13" ht="16.5">
      <c r="A417" s="100">
        <v>415</v>
      </c>
      <c r="B417" s="100">
        <v>82072</v>
      </c>
      <c r="C417" s="112">
        <v>1.2</v>
      </c>
      <c r="D417" s="117"/>
      <c r="E417" s="100" t="s">
        <v>1172</v>
      </c>
      <c r="F417" s="118" t="s">
        <v>1185</v>
      </c>
      <c r="G417" s="118" t="s">
        <v>1186</v>
      </c>
      <c r="H417" s="102" t="s">
        <v>1805</v>
      </c>
      <c r="I417" s="102" t="s">
        <v>1793</v>
      </c>
      <c r="J417" s="102">
        <v>10</v>
      </c>
      <c r="K417" s="102" t="s">
        <v>2132</v>
      </c>
      <c r="L417" s="102" t="s">
        <v>2133</v>
      </c>
      <c r="M417" s="100"/>
    </row>
    <row r="418" spans="1:13" ht="16.5">
      <c r="A418" s="100">
        <v>416</v>
      </c>
      <c r="B418" s="100">
        <v>82073</v>
      </c>
      <c r="C418" s="112">
        <v>1.2</v>
      </c>
      <c r="D418" s="117"/>
      <c r="E418" s="100" t="s">
        <v>1172</v>
      </c>
      <c r="F418" s="118" t="s">
        <v>1187</v>
      </c>
      <c r="G418" s="118" t="s">
        <v>1188</v>
      </c>
      <c r="H418" s="100" t="s">
        <v>1805</v>
      </c>
      <c r="I418" s="102" t="s">
        <v>1793</v>
      </c>
      <c r="J418" s="102">
        <v>5</v>
      </c>
      <c r="K418" s="100" t="s">
        <v>2134</v>
      </c>
      <c r="L418" s="102" t="s">
        <v>2135</v>
      </c>
      <c r="M418" s="100"/>
    </row>
    <row r="419" spans="1:13" ht="16.5">
      <c r="A419" s="100">
        <v>417</v>
      </c>
      <c r="B419" s="100">
        <v>82091</v>
      </c>
      <c r="C419" s="112">
        <v>2</v>
      </c>
      <c r="D419" s="100"/>
      <c r="E419" s="100" t="s">
        <v>1189</v>
      </c>
      <c r="F419" s="100" t="s">
        <v>1190</v>
      </c>
      <c r="G419" s="100" t="s">
        <v>1191</v>
      </c>
      <c r="H419" s="100" t="s">
        <v>1805</v>
      </c>
      <c r="I419" s="102" t="s">
        <v>1793</v>
      </c>
      <c r="J419" s="100">
        <v>5</v>
      </c>
      <c r="K419" s="102"/>
      <c r="L419" s="102" t="s">
        <v>2136</v>
      </c>
      <c r="M419" s="100"/>
    </row>
    <row r="420" spans="1:13" ht="16.5">
      <c r="A420" s="100">
        <v>418</v>
      </c>
      <c r="B420" s="100">
        <v>82092</v>
      </c>
      <c r="C420" s="112">
        <v>2</v>
      </c>
      <c r="D420" s="100"/>
      <c r="E420" s="100" t="s">
        <v>1189</v>
      </c>
      <c r="F420" s="100" t="s">
        <v>1192</v>
      </c>
      <c r="G420" s="102" t="s">
        <v>1193</v>
      </c>
      <c r="H420" s="100" t="s">
        <v>1805</v>
      </c>
      <c r="I420" s="102" t="s">
        <v>1793</v>
      </c>
      <c r="J420" s="100">
        <v>10</v>
      </c>
      <c r="K420" s="102"/>
      <c r="L420" s="100"/>
      <c r="M420" s="100"/>
    </row>
    <row r="421" spans="1:13" ht="16.5">
      <c r="A421" s="100">
        <v>419</v>
      </c>
      <c r="B421" s="100">
        <v>82093</v>
      </c>
      <c r="C421" s="112">
        <v>2</v>
      </c>
      <c r="D421" s="100"/>
      <c r="E421" s="100" t="s">
        <v>1189</v>
      </c>
      <c r="F421" s="100" t="s">
        <v>1194</v>
      </c>
      <c r="G421" s="100" t="s">
        <v>1195</v>
      </c>
      <c r="H421" s="100" t="s">
        <v>1805</v>
      </c>
      <c r="I421" s="102" t="s">
        <v>1793</v>
      </c>
      <c r="J421" s="100">
        <v>5</v>
      </c>
      <c r="K421" s="102"/>
      <c r="L421" s="102" t="s">
        <v>2137</v>
      </c>
      <c r="M421" s="100"/>
    </row>
    <row r="422" spans="1:13" ht="16.5">
      <c r="A422" s="100">
        <v>420</v>
      </c>
      <c r="B422" s="100">
        <v>82094</v>
      </c>
      <c r="C422" s="112">
        <v>2</v>
      </c>
      <c r="D422" s="100"/>
      <c r="E422" s="100" t="s">
        <v>1189</v>
      </c>
      <c r="F422" s="100" t="s">
        <v>1196</v>
      </c>
      <c r="G422" s="100" t="s">
        <v>1197</v>
      </c>
      <c r="H422" s="100" t="s">
        <v>1805</v>
      </c>
      <c r="I422" s="102" t="s">
        <v>1793</v>
      </c>
      <c r="J422" s="100">
        <v>5</v>
      </c>
      <c r="K422" s="102"/>
      <c r="L422" s="100"/>
      <c r="M422" s="100"/>
    </row>
    <row r="423" spans="1:13" ht="16.5">
      <c r="A423" s="100">
        <v>421</v>
      </c>
      <c r="B423" s="100">
        <v>82095</v>
      </c>
      <c r="C423" s="112">
        <v>2</v>
      </c>
      <c r="D423" s="100"/>
      <c r="E423" s="100" t="s">
        <v>1189</v>
      </c>
      <c r="F423" s="100" t="s">
        <v>1198</v>
      </c>
      <c r="G423" s="100" t="s">
        <v>1199</v>
      </c>
      <c r="H423" s="100" t="s">
        <v>1805</v>
      </c>
      <c r="I423" s="102" t="s">
        <v>1793</v>
      </c>
      <c r="J423" s="100">
        <v>5</v>
      </c>
      <c r="K423" s="102"/>
      <c r="L423" s="100"/>
      <c r="M423" s="100"/>
    </row>
    <row r="424" spans="1:13" ht="16.5">
      <c r="A424" s="100">
        <v>422</v>
      </c>
      <c r="B424" s="100">
        <v>82096</v>
      </c>
      <c r="C424" s="112">
        <v>2</v>
      </c>
      <c r="D424" s="100"/>
      <c r="E424" s="100" t="s">
        <v>1189</v>
      </c>
      <c r="F424" s="102" t="s">
        <v>1200</v>
      </c>
      <c r="G424" s="100" t="s">
        <v>1201</v>
      </c>
      <c r="H424" s="100" t="s">
        <v>1805</v>
      </c>
      <c r="I424" s="102" t="s">
        <v>1793</v>
      </c>
      <c r="J424" s="100">
        <v>5</v>
      </c>
      <c r="K424" s="102"/>
      <c r="L424" s="102" t="s">
        <v>2138</v>
      </c>
      <c r="M424" s="100"/>
    </row>
    <row r="425" spans="1:13" ht="16.5">
      <c r="A425" s="100">
        <v>423</v>
      </c>
      <c r="B425" s="100">
        <v>82097</v>
      </c>
      <c r="C425" s="112">
        <v>2</v>
      </c>
      <c r="D425" s="100"/>
      <c r="E425" s="100" t="s">
        <v>1189</v>
      </c>
      <c r="F425" s="100" t="s">
        <v>1202</v>
      </c>
      <c r="G425" s="100" t="s">
        <v>1203</v>
      </c>
      <c r="H425" s="100" t="s">
        <v>1805</v>
      </c>
      <c r="I425" s="102" t="s">
        <v>1793</v>
      </c>
      <c r="J425" s="100">
        <v>5</v>
      </c>
      <c r="K425" s="102"/>
      <c r="L425" s="102" t="s">
        <v>2139</v>
      </c>
      <c r="M425" s="100"/>
    </row>
    <row r="426" spans="1:13" ht="16.5">
      <c r="A426" s="100">
        <v>424</v>
      </c>
      <c r="B426" s="100">
        <v>82098</v>
      </c>
      <c r="C426" s="112">
        <v>2</v>
      </c>
      <c r="D426" s="100"/>
      <c r="E426" s="102" t="s">
        <v>1189</v>
      </c>
      <c r="F426" s="102" t="s">
        <v>1204</v>
      </c>
      <c r="G426" s="102" t="s">
        <v>1205</v>
      </c>
      <c r="H426" s="100" t="s">
        <v>1805</v>
      </c>
      <c r="I426" s="102" t="s">
        <v>1793</v>
      </c>
      <c r="J426" s="100">
        <v>5</v>
      </c>
      <c r="K426" s="102"/>
      <c r="L426" s="100"/>
      <c r="M426" s="100"/>
    </row>
    <row r="427" spans="1:13" ht="16.5">
      <c r="A427" s="100">
        <v>425</v>
      </c>
      <c r="B427" s="100">
        <v>82109</v>
      </c>
      <c r="C427" s="112">
        <v>2</v>
      </c>
      <c r="D427" s="100"/>
      <c r="E427" s="100" t="s">
        <v>1189</v>
      </c>
      <c r="F427" s="100" t="s">
        <v>1206</v>
      </c>
      <c r="G427" s="100" t="s">
        <v>1207</v>
      </c>
      <c r="H427" s="100" t="s">
        <v>1805</v>
      </c>
      <c r="I427" s="102" t="s">
        <v>1793</v>
      </c>
      <c r="J427" s="100">
        <v>10</v>
      </c>
      <c r="K427" s="102"/>
      <c r="L427" s="102" t="s">
        <v>2140</v>
      </c>
      <c r="M427" s="100"/>
    </row>
    <row r="428" spans="1:13" ht="16.5">
      <c r="A428" s="100">
        <v>426</v>
      </c>
      <c r="B428" s="100">
        <v>82044</v>
      </c>
      <c r="C428" s="112">
        <v>1</v>
      </c>
      <c r="D428" s="117"/>
      <c r="E428" s="100" t="s">
        <v>1225</v>
      </c>
      <c r="F428" s="118" t="s">
        <v>1226</v>
      </c>
      <c r="G428" s="118" t="s">
        <v>1227</v>
      </c>
      <c r="H428" s="100"/>
      <c r="I428" s="102" t="s">
        <v>1793</v>
      </c>
      <c r="J428" s="102">
        <v>5</v>
      </c>
      <c r="K428" s="102" t="s">
        <v>2141</v>
      </c>
      <c r="L428" s="102" t="s">
        <v>2142</v>
      </c>
      <c r="M428" s="100"/>
    </row>
    <row r="429" spans="1:13" ht="16.5">
      <c r="A429" s="100">
        <v>427</v>
      </c>
      <c r="B429" s="100">
        <v>82045</v>
      </c>
      <c r="C429" s="112">
        <v>1</v>
      </c>
      <c r="D429" s="117"/>
      <c r="E429" s="100" t="s">
        <v>1225</v>
      </c>
      <c r="F429" s="118" t="s">
        <v>1226</v>
      </c>
      <c r="G429" s="118" t="s">
        <v>1228</v>
      </c>
      <c r="H429" s="100"/>
      <c r="I429" s="102" t="s">
        <v>1793</v>
      </c>
      <c r="J429" s="102">
        <v>10</v>
      </c>
      <c r="K429" s="102" t="s">
        <v>2141</v>
      </c>
      <c r="L429" s="102" t="s">
        <v>1803</v>
      </c>
      <c r="M429" s="100"/>
    </row>
    <row r="430" spans="1:13" ht="16.5">
      <c r="A430" s="100">
        <v>428</v>
      </c>
      <c r="B430" s="100">
        <v>82046</v>
      </c>
      <c r="C430" s="112">
        <v>1</v>
      </c>
      <c r="D430" s="117"/>
      <c r="E430" s="100" t="s">
        <v>1225</v>
      </c>
      <c r="F430" s="118" t="s">
        <v>1226</v>
      </c>
      <c r="G430" s="118" t="s">
        <v>1229</v>
      </c>
      <c r="H430" s="100"/>
      <c r="I430" s="102" t="s">
        <v>1796</v>
      </c>
      <c r="J430" s="102">
        <v>20</v>
      </c>
      <c r="K430" s="102" t="s">
        <v>2141</v>
      </c>
      <c r="L430" s="102" t="s">
        <v>1803</v>
      </c>
      <c r="M430" s="100"/>
    </row>
    <row r="431" spans="1:13" ht="16.5">
      <c r="A431" s="100">
        <v>429</v>
      </c>
      <c r="B431" s="100">
        <v>82047</v>
      </c>
      <c r="C431" s="112">
        <v>1</v>
      </c>
      <c r="D431" s="117"/>
      <c r="E431" s="100" t="s">
        <v>1225</v>
      </c>
      <c r="F431" s="118" t="s">
        <v>1230</v>
      </c>
      <c r="G431" s="118" t="s">
        <v>1231</v>
      </c>
      <c r="H431" s="100"/>
      <c r="I431" s="102" t="s">
        <v>1793</v>
      </c>
      <c r="J431" s="102">
        <v>5</v>
      </c>
      <c r="K431" s="121" t="s">
        <v>2143</v>
      </c>
      <c r="L431" s="102" t="s">
        <v>2144</v>
      </c>
      <c r="M431" s="100"/>
    </row>
    <row r="432" spans="1:13" ht="16.5">
      <c r="A432" s="100">
        <v>430</v>
      </c>
      <c r="B432" s="100">
        <v>82048</v>
      </c>
      <c r="C432" s="112">
        <v>1</v>
      </c>
      <c r="D432" s="117"/>
      <c r="E432" s="100" t="s">
        <v>1225</v>
      </c>
      <c r="F432" s="118" t="s">
        <v>1230</v>
      </c>
      <c r="G432" s="118" t="s">
        <v>1232</v>
      </c>
      <c r="H432" s="100"/>
      <c r="I432" s="102" t="s">
        <v>1793</v>
      </c>
      <c r="J432" s="102">
        <v>10</v>
      </c>
      <c r="K432" s="121" t="s">
        <v>2143</v>
      </c>
      <c r="L432" s="102" t="s">
        <v>1803</v>
      </c>
      <c r="M432" s="100"/>
    </row>
    <row r="433" spans="1:13" ht="16.5">
      <c r="A433" s="100">
        <v>431</v>
      </c>
      <c r="B433" s="100">
        <v>82049</v>
      </c>
      <c r="C433" s="112">
        <v>1</v>
      </c>
      <c r="D433" s="117"/>
      <c r="E433" s="100" t="s">
        <v>1225</v>
      </c>
      <c r="F433" s="118" t="s">
        <v>1230</v>
      </c>
      <c r="G433" s="118" t="s">
        <v>1233</v>
      </c>
      <c r="H433" s="100"/>
      <c r="I433" s="102" t="s">
        <v>1793</v>
      </c>
      <c r="J433" s="102">
        <v>20</v>
      </c>
      <c r="K433" s="121" t="s">
        <v>2143</v>
      </c>
      <c r="L433" s="102" t="s">
        <v>1803</v>
      </c>
      <c r="M433" s="100"/>
    </row>
    <row r="434" spans="1:13" ht="16.5">
      <c r="A434" s="100">
        <v>432</v>
      </c>
      <c r="B434" s="100">
        <v>82050</v>
      </c>
      <c r="C434" s="112">
        <v>1</v>
      </c>
      <c r="D434" s="117"/>
      <c r="E434" s="100" t="s">
        <v>1225</v>
      </c>
      <c r="F434" s="118" t="s">
        <v>1234</v>
      </c>
      <c r="G434" s="118" t="s">
        <v>1235</v>
      </c>
      <c r="H434" s="100"/>
      <c r="I434" s="102" t="s">
        <v>1793</v>
      </c>
      <c r="J434" s="102">
        <v>10</v>
      </c>
      <c r="K434" s="121" t="s">
        <v>2145</v>
      </c>
      <c r="L434" s="102" t="s">
        <v>2146</v>
      </c>
      <c r="M434" s="100"/>
    </row>
    <row r="435" spans="1:13" ht="16.5">
      <c r="A435" s="100">
        <v>433</v>
      </c>
      <c r="B435" s="100">
        <v>82051</v>
      </c>
      <c r="C435" s="112">
        <v>1</v>
      </c>
      <c r="D435" s="117"/>
      <c r="E435" s="100" t="s">
        <v>1225</v>
      </c>
      <c r="F435" s="118" t="s">
        <v>1236</v>
      </c>
      <c r="G435" s="118" t="s">
        <v>1237</v>
      </c>
      <c r="H435" s="100"/>
      <c r="I435" s="102" t="s">
        <v>1796</v>
      </c>
      <c r="J435" s="102">
        <v>20</v>
      </c>
      <c r="K435" s="102" t="s">
        <v>2147</v>
      </c>
      <c r="L435" s="102" t="s">
        <v>2148</v>
      </c>
      <c r="M435" s="100"/>
    </row>
    <row r="436" spans="1:13" ht="18.75" customHeight="1">
      <c r="A436" s="100">
        <v>434</v>
      </c>
      <c r="B436" s="100">
        <v>84501</v>
      </c>
      <c r="C436" s="112">
        <v>1</v>
      </c>
      <c r="D436" s="117"/>
      <c r="E436" s="100" t="s">
        <v>1238</v>
      </c>
      <c r="F436" s="118" t="s">
        <v>1239</v>
      </c>
      <c r="G436" s="118" t="s">
        <v>1240</v>
      </c>
      <c r="H436" s="116" t="s">
        <v>1978</v>
      </c>
      <c r="I436" s="102" t="s">
        <v>1796</v>
      </c>
      <c r="J436" s="102">
        <v>5</v>
      </c>
      <c r="K436" s="315" t="s">
        <v>2149</v>
      </c>
      <c r="L436" s="100"/>
      <c r="M436" s="100"/>
    </row>
    <row r="437" spans="1:13" ht="16.5">
      <c r="A437" s="100">
        <v>435</v>
      </c>
      <c r="B437" s="100">
        <v>84502</v>
      </c>
      <c r="C437" s="112">
        <v>1</v>
      </c>
      <c r="D437" s="117"/>
      <c r="E437" s="100" t="s">
        <v>1238</v>
      </c>
      <c r="F437" s="118" t="s">
        <v>1241</v>
      </c>
      <c r="G437" s="118" t="s">
        <v>1242</v>
      </c>
      <c r="H437" s="116" t="s">
        <v>1978</v>
      </c>
      <c r="I437" s="102" t="s">
        <v>1796</v>
      </c>
      <c r="J437" s="102">
        <v>5</v>
      </c>
      <c r="K437" s="315" t="s">
        <v>2150</v>
      </c>
      <c r="L437" s="100"/>
      <c r="M437" s="100"/>
    </row>
    <row r="438" spans="1:13" ht="66">
      <c r="A438" s="100">
        <v>436</v>
      </c>
      <c r="B438" s="100">
        <v>84503</v>
      </c>
      <c r="C438" s="112">
        <v>1</v>
      </c>
      <c r="D438" s="117"/>
      <c r="E438" s="100" t="s">
        <v>1243</v>
      </c>
      <c r="F438" s="116" t="s">
        <v>1244</v>
      </c>
      <c r="G438" s="116" t="s">
        <v>1245</v>
      </c>
      <c r="H438" s="116" t="s">
        <v>1978</v>
      </c>
      <c r="I438" s="102" t="s">
        <v>1991</v>
      </c>
      <c r="J438" s="102">
        <v>5</v>
      </c>
      <c r="K438" s="313" t="s">
        <v>3244</v>
      </c>
      <c r="L438" s="100"/>
      <c r="M438" s="100"/>
    </row>
    <row r="439" spans="1:13" ht="49.5">
      <c r="A439" s="100">
        <v>437</v>
      </c>
      <c r="B439" s="100">
        <v>84504</v>
      </c>
      <c r="C439" s="112">
        <v>1</v>
      </c>
      <c r="D439" s="117"/>
      <c r="E439" s="100" t="s">
        <v>1243</v>
      </c>
      <c r="F439" s="118" t="s">
        <v>1246</v>
      </c>
      <c r="G439" s="118" t="s">
        <v>1247</v>
      </c>
      <c r="H439" s="116" t="s">
        <v>1978</v>
      </c>
      <c r="I439" s="102" t="s">
        <v>1991</v>
      </c>
      <c r="J439" s="102">
        <v>5</v>
      </c>
      <c r="K439" s="313" t="s">
        <v>2151</v>
      </c>
      <c r="L439" s="102" t="s">
        <v>2152</v>
      </c>
      <c r="M439" s="100"/>
    </row>
    <row r="440" spans="1:13" ht="99" customHeight="1">
      <c r="A440" s="100">
        <v>438</v>
      </c>
      <c r="B440" s="100">
        <v>84505</v>
      </c>
      <c r="C440" s="112">
        <v>1</v>
      </c>
      <c r="D440" s="117"/>
      <c r="E440" s="100" t="s">
        <v>1248</v>
      </c>
      <c r="F440" s="116" t="s">
        <v>1249</v>
      </c>
      <c r="G440" s="116" t="s">
        <v>1250</v>
      </c>
      <c r="H440" s="116" t="s">
        <v>1978</v>
      </c>
      <c r="I440" s="102" t="s">
        <v>1991</v>
      </c>
      <c r="J440" s="102">
        <v>5</v>
      </c>
      <c r="K440" s="313" t="s">
        <v>3245</v>
      </c>
      <c r="L440" s="100"/>
      <c r="M440" s="100"/>
    </row>
    <row r="441" spans="1:13" ht="67.5" customHeight="1">
      <c r="A441" s="100">
        <v>439</v>
      </c>
      <c r="B441" s="100">
        <v>84506</v>
      </c>
      <c r="C441" s="112">
        <v>1</v>
      </c>
      <c r="D441" s="117"/>
      <c r="E441" s="100" t="s">
        <v>1248</v>
      </c>
      <c r="F441" s="118" t="s">
        <v>1251</v>
      </c>
      <c r="G441" s="116" t="s">
        <v>1252</v>
      </c>
      <c r="H441" s="116" t="s">
        <v>1978</v>
      </c>
      <c r="I441" s="102" t="s">
        <v>1991</v>
      </c>
      <c r="J441" s="102">
        <v>5</v>
      </c>
      <c r="K441" s="617" t="s">
        <v>2153</v>
      </c>
      <c r="L441" s="102" t="s">
        <v>2154</v>
      </c>
      <c r="M441" s="100"/>
    </row>
    <row r="442" spans="1:13" ht="90" customHeight="1">
      <c r="A442" s="100">
        <v>440</v>
      </c>
      <c r="B442" s="100">
        <v>84507</v>
      </c>
      <c r="C442" s="112">
        <v>1</v>
      </c>
      <c r="D442" s="117"/>
      <c r="E442" s="100" t="s">
        <v>1248</v>
      </c>
      <c r="F442" s="118" t="s">
        <v>1253</v>
      </c>
      <c r="G442" s="116" t="s">
        <v>1254</v>
      </c>
      <c r="H442" s="116" t="s">
        <v>1978</v>
      </c>
      <c r="I442" s="102" t="s">
        <v>1791</v>
      </c>
      <c r="J442" s="102">
        <v>5</v>
      </c>
      <c r="K442" s="624"/>
      <c r="L442" s="102" t="s">
        <v>1803</v>
      </c>
      <c r="M442" s="100"/>
    </row>
    <row r="443" spans="1:13" ht="16.5">
      <c r="A443" s="100">
        <v>441</v>
      </c>
      <c r="B443" s="100">
        <v>86001</v>
      </c>
      <c r="C443" s="112">
        <v>1</v>
      </c>
      <c r="D443" s="117"/>
      <c r="E443" s="118" t="s">
        <v>1255</v>
      </c>
      <c r="F443" s="118" t="s">
        <v>1256</v>
      </c>
      <c r="G443" s="118" t="s">
        <v>1257</v>
      </c>
      <c r="H443" s="102" t="s">
        <v>1833</v>
      </c>
      <c r="I443" s="102" t="s">
        <v>1793</v>
      </c>
      <c r="J443" s="102">
        <v>5</v>
      </c>
      <c r="K443" s="100"/>
      <c r="L443" s="102" t="s">
        <v>2155</v>
      </c>
      <c r="M443" s="100"/>
    </row>
    <row r="444" spans="1:13" ht="16.5">
      <c r="A444" s="100">
        <v>442</v>
      </c>
      <c r="B444" s="100">
        <v>86002</v>
      </c>
      <c r="C444" s="112">
        <v>1</v>
      </c>
      <c r="D444" s="117"/>
      <c r="E444" s="118" t="s">
        <v>1255</v>
      </c>
      <c r="F444" s="118" t="s">
        <v>1256</v>
      </c>
      <c r="G444" s="118" t="s">
        <v>1258</v>
      </c>
      <c r="H444" s="102" t="s">
        <v>1833</v>
      </c>
      <c r="I444" s="102" t="s">
        <v>1793</v>
      </c>
      <c r="J444" s="102">
        <v>10</v>
      </c>
      <c r="K444" s="100"/>
      <c r="L444" s="102" t="s">
        <v>1803</v>
      </c>
      <c r="M444" s="100"/>
    </row>
    <row r="445" spans="1:13" ht="16.5">
      <c r="A445" s="100">
        <v>443</v>
      </c>
      <c r="B445" s="100">
        <v>86003</v>
      </c>
      <c r="C445" s="112">
        <v>1</v>
      </c>
      <c r="D445" s="117"/>
      <c r="E445" s="118" t="s">
        <v>1255</v>
      </c>
      <c r="F445" s="118" t="s">
        <v>1256</v>
      </c>
      <c r="G445" s="118" t="s">
        <v>1259</v>
      </c>
      <c r="H445" s="102" t="s">
        <v>1833</v>
      </c>
      <c r="I445" s="102" t="s">
        <v>1793</v>
      </c>
      <c r="J445" s="102">
        <v>20</v>
      </c>
      <c r="K445" s="100"/>
      <c r="L445" s="102" t="s">
        <v>1803</v>
      </c>
      <c r="M445" s="100"/>
    </row>
    <row r="446" spans="1:13" ht="16.5">
      <c r="A446" s="100">
        <v>444</v>
      </c>
      <c r="B446" s="100">
        <v>86004</v>
      </c>
      <c r="C446" s="112">
        <v>1</v>
      </c>
      <c r="D446" s="117"/>
      <c r="E446" s="118" t="s">
        <v>1255</v>
      </c>
      <c r="F446" s="118" t="s">
        <v>1260</v>
      </c>
      <c r="G446" s="118" t="s">
        <v>1261</v>
      </c>
      <c r="H446" s="102" t="s">
        <v>1833</v>
      </c>
      <c r="I446" s="102" t="s">
        <v>1793</v>
      </c>
      <c r="J446" s="102">
        <v>5</v>
      </c>
      <c r="K446" s="100"/>
      <c r="L446" s="102" t="s">
        <v>2156</v>
      </c>
      <c r="M446" s="100"/>
    </row>
    <row r="447" spans="1:13" ht="16.5">
      <c r="A447" s="100">
        <v>445</v>
      </c>
      <c r="B447" s="100">
        <v>86005</v>
      </c>
      <c r="C447" s="112">
        <v>1</v>
      </c>
      <c r="D447" s="117"/>
      <c r="E447" s="118" t="s">
        <v>1255</v>
      </c>
      <c r="F447" s="118" t="s">
        <v>1260</v>
      </c>
      <c r="G447" s="118" t="s">
        <v>1262</v>
      </c>
      <c r="H447" s="102" t="s">
        <v>1833</v>
      </c>
      <c r="I447" s="102" t="s">
        <v>1793</v>
      </c>
      <c r="J447" s="102">
        <v>10</v>
      </c>
      <c r="K447" s="100"/>
      <c r="L447" s="102" t="s">
        <v>1803</v>
      </c>
      <c r="M447" s="100"/>
    </row>
    <row r="448" spans="1:13" ht="16.5">
      <c r="A448" s="100">
        <v>446</v>
      </c>
      <c r="B448" s="100">
        <v>86006</v>
      </c>
      <c r="C448" s="112">
        <v>1</v>
      </c>
      <c r="D448" s="117"/>
      <c r="E448" s="118" t="s">
        <v>1255</v>
      </c>
      <c r="F448" s="118" t="s">
        <v>1260</v>
      </c>
      <c r="G448" s="118" t="s">
        <v>1263</v>
      </c>
      <c r="H448" s="102" t="s">
        <v>1833</v>
      </c>
      <c r="I448" s="102" t="s">
        <v>1793</v>
      </c>
      <c r="J448" s="102">
        <v>20</v>
      </c>
      <c r="K448" s="100"/>
      <c r="L448" s="102" t="s">
        <v>1803</v>
      </c>
      <c r="M448" s="100"/>
    </row>
    <row r="449" spans="1:13" ht="16.5">
      <c r="A449" s="100">
        <v>447</v>
      </c>
      <c r="B449" s="100">
        <v>86007</v>
      </c>
      <c r="C449" s="112">
        <v>1</v>
      </c>
      <c r="D449" s="117"/>
      <c r="E449" s="118" t="s">
        <v>1255</v>
      </c>
      <c r="F449" s="116" t="s">
        <v>1264</v>
      </c>
      <c r="G449" s="118" t="s">
        <v>1265</v>
      </c>
      <c r="H449" s="102" t="s">
        <v>1833</v>
      </c>
      <c r="I449" s="102" t="s">
        <v>1793</v>
      </c>
      <c r="J449" s="102">
        <v>10</v>
      </c>
      <c r="K449" s="100"/>
      <c r="L449" s="102" t="s">
        <v>2157</v>
      </c>
      <c r="M449" s="100"/>
    </row>
    <row r="450" spans="1:13" ht="16.5">
      <c r="A450" s="100">
        <v>448</v>
      </c>
      <c r="B450" s="100">
        <v>86008</v>
      </c>
      <c r="C450" s="112">
        <v>1</v>
      </c>
      <c r="D450" s="117"/>
      <c r="E450" s="118" t="s">
        <v>1255</v>
      </c>
      <c r="F450" s="118" t="s">
        <v>1266</v>
      </c>
      <c r="G450" s="118" t="s">
        <v>1267</v>
      </c>
      <c r="H450" s="102" t="s">
        <v>1833</v>
      </c>
      <c r="I450" s="102" t="s">
        <v>1793</v>
      </c>
      <c r="J450" s="102">
        <v>10</v>
      </c>
      <c r="K450" s="100"/>
      <c r="L450" s="102" t="s">
        <v>2158</v>
      </c>
      <c r="M450" s="100"/>
    </row>
    <row r="451" spans="1:13" ht="16.5">
      <c r="A451" s="100">
        <v>449</v>
      </c>
      <c r="B451" s="100">
        <v>86009</v>
      </c>
      <c r="C451" s="112">
        <v>1</v>
      </c>
      <c r="D451" s="117"/>
      <c r="E451" s="118" t="s">
        <v>1255</v>
      </c>
      <c r="F451" s="118" t="s">
        <v>1268</v>
      </c>
      <c r="G451" s="118" t="s">
        <v>1269</v>
      </c>
      <c r="H451" s="102" t="s">
        <v>1833</v>
      </c>
      <c r="I451" s="102" t="s">
        <v>1793</v>
      </c>
      <c r="J451" s="102">
        <v>10</v>
      </c>
      <c r="K451" s="100"/>
      <c r="L451" s="100"/>
      <c r="M451" s="100"/>
    </row>
    <row r="452" spans="1:13" ht="16.5">
      <c r="A452" s="100">
        <v>450</v>
      </c>
      <c r="B452" s="100">
        <v>86010</v>
      </c>
      <c r="C452" s="112">
        <v>1</v>
      </c>
      <c r="D452" s="117"/>
      <c r="E452" s="118" t="s">
        <v>1255</v>
      </c>
      <c r="F452" s="118" t="s">
        <v>1270</v>
      </c>
      <c r="G452" s="118" t="s">
        <v>1271</v>
      </c>
      <c r="H452" s="102" t="s">
        <v>1833</v>
      </c>
      <c r="I452" s="102" t="s">
        <v>1793</v>
      </c>
      <c r="J452" s="102">
        <v>10</v>
      </c>
      <c r="K452" s="100"/>
      <c r="L452" s="102" t="s">
        <v>2159</v>
      </c>
      <c r="M452" s="100"/>
    </row>
    <row r="453" spans="1:13" ht="16.5">
      <c r="A453" s="100">
        <v>451</v>
      </c>
      <c r="B453" s="100">
        <v>86011</v>
      </c>
      <c r="C453" s="112">
        <v>1</v>
      </c>
      <c r="D453" s="117"/>
      <c r="E453" s="116" t="s">
        <v>1255</v>
      </c>
      <c r="F453" s="118" t="s">
        <v>1272</v>
      </c>
      <c r="G453" s="118" t="s">
        <v>1273</v>
      </c>
      <c r="H453" s="102" t="s">
        <v>1833</v>
      </c>
      <c r="I453" s="102" t="s">
        <v>1793</v>
      </c>
      <c r="J453" s="102">
        <v>10</v>
      </c>
      <c r="K453" s="100"/>
      <c r="L453" s="133" t="s">
        <v>2160</v>
      </c>
      <c r="M453" s="100"/>
    </row>
    <row r="454" spans="1:13" ht="33">
      <c r="A454" s="100">
        <v>452</v>
      </c>
      <c r="B454" s="100">
        <v>86012</v>
      </c>
      <c r="C454" s="112">
        <v>1</v>
      </c>
      <c r="D454" s="117"/>
      <c r="E454" s="118" t="s">
        <v>1255</v>
      </c>
      <c r="F454" s="116" t="s">
        <v>1274</v>
      </c>
      <c r="G454" s="118" t="s">
        <v>1275</v>
      </c>
      <c r="H454" s="102" t="s">
        <v>1833</v>
      </c>
      <c r="I454" s="102" t="s">
        <v>1793</v>
      </c>
      <c r="J454" s="102">
        <v>10</v>
      </c>
      <c r="K454" s="125" t="s">
        <v>2161</v>
      </c>
      <c r="L454" s="102" t="s">
        <v>2162</v>
      </c>
      <c r="M454" s="100"/>
    </row>
    <row r="455" spans="1:13" ht="16.5">
      <c r="A455" s="100">
        <v>453</v>
      </c>
      <c r="B455" s="100">
        <v>86013</v>
      </c>
      <c r="C455" s="112">
        <v>1</v>
      </c>
      <c r="D455" s="117"/>
      <c r="E455" s="118" t="s">
        <v>1255</v>
      </c>
      <c r="F455" s="118" t="s">
        <v>1276</v>
      </c>
      <c r="G455" s="118" t="s">
        <v>1277</v>
      </c>
      <c r="H455" s="102" t="s">
        <v>1833</v>
      </c>
      <c r="I455" s="102" t="s">
        <v>1793</v>
      </c>
      <c r="J455" s="102">
        <v>10</v>
      </c>
      <c r="K455" s="100"/>
      <c r="L455" s="102" t="s">
        <v>2163</v>
      </c>
      <c r="M455" s="100"/>
    </row>
    <row r="456" spans="1:13" ht="18" customHeight="1">
      <c r="A456" s="100">
        <v>454</v>
      </c>
      <c r="B456" s="100">
        <v>86021</v>
      </c>
      <c r="C456" s="112">
        <v>2</v>
      </c>
      <c r="D456" s="100"/>
      <c r="E456" s="100" t="s">
        <v>1278</v>
      </c>
      <c r="F456" s="102" t="s">
        <v>1279</v>
      </c>
      <c r="G456" s="100" t="s">
        <v>1280</v>
      </c>
      <c r="H456" s="102" t="s">
        <v>1833</v>
      </c>
      <c r="I456" s="102" t="s">
        <v>1793</v>
      </c>
      <c r="J456" s="100">
        <v>10</v>
      </c>
      <c r="K456" s="116" t="s">
        <v>2164</v>
      </c>
      <c r="L456" s="125" t="s">
        <v>2165</v>
      </c>
      <c r="M456" s="100"/>
    </row>
    <row r="457" spans="1:13" ht="16.5">
      <c r="A457" s="100">
        <v>455</v>
      </c>
      <c r="B457" s="100">
        <v>86015</v>
      </c>
      <c r="C457" s="112">
        <v>2</v>
      </c>
      <c r="D457" s="100"/>
      <c r="E457" s="100" t="s">
        <v>1278</v>
      </c>
      <c r="F457" s="100" t="s">
        <v>1281</v>
      </c>
      <c r="G457" s="100" t="s">
        <v>1282</v>
      </c>
      <c r="H457" s="102" t="s">
        <v>1833</v>
      </c>
      <c r="I457" s="102" t="s">
        <v>1793</v>
      </c>
      <c r="J457" s="100">
        <v>10</v>
      </c>
      <c r="K457" s="131"/>
      <c r="L457" s="102" t="s">
        <v>2166</v>
      </c>
      <c r="M457" s="100"/>
    </row>
    <row r="458" spans="1:13" ht="16.5">
      <c r="A458" s="100">
        <v>456</v>
      </c>
      <c r="B458" s="100">
        <v>86016</v>
      </c>
      <c r="C458" s="112">
        <v>2</v>
      </c>
      <c r="D458" s="100"/>
      <c r="E458" s="100" t="s">
        <v>1278</v>
      </c>
      <c r="F458" s="100" t="s">
        <v>1283</v>
      </c>
      <c r="G458" s="100" t="s">
        <v>1284</v>
      </c>
      <c r="H458" s="102" t="s">
        <v>1833</v>
      </c>
      <c r="I458" s="102" t="s">
        <v>1793</v>
      </c>
      <c r="J458" s="100">
        <v>10</v>
      </c>
      <c r="K458" s="131"/>
      <c r="L458" s="102" t="s">
        <v>2167</v>
      </c>
      <c r="M458" s="100"/>
    </row>
    <row r="459" spans="1:13" ht="16.5">
      <c r="A459" s="100">
        <v>457</v>
      </c>
      <c r="B459" s="100">
        <v>86017</v>
      </c>
      <c r="C459" s="112">
        <v>2</v>
      </c>
      <c r="D459" s="100"/>
      <c r="E459" s="100" t="s">
        <v>1278</v>
      </c>
      <c r="F459" s="102" t="s">
        <v>1285</v>
      </c>
      <c r="G459" s="100" t="s">
        <v>1286</v>
      </c>
      <c r="H459" s="102" t="s">
        <v>1833</v>
      </c>
      <c r="I459" s="102" t="s">
        <v>1793</v>
      </c>
      <c r="J459" s="100">
        <v>10</v>
      </c>
      <c r="K459" s="131"/>
      <c r="L459" s="100"/>
      <c r="M459" s="100"/>
    </row>
    <row r="460" spans="1:13" ht="16.5">
      <c r="A460" s="100">
        <v>458</v>
      </c>
      <c r="B460" s="100">
        <v>86018</v>
      </c>
      <c r="C460" s="112">
        <v>2</v>
      </c>
      <c r="D460" s="100"/>
      <c r="E460" s="100" t="s">
        <v>1278</v>
      </c>
      <c r="F460" s="100" t="s">
        <v>1287</v>
      </c>
      <c r="G460" s="100" t="s">
        <v>1288</v>
      </c>
      <c r="H460" s="102" t="s">
        <v>1833</v>
      </c>
      <c r="I460" s="102" t="s">
        <v>1793</v>
      </c>
      <c r="J460" s="100">
        <v>10</v>
      </c>
      <c r="K460" s="131"/>
      <c r="L460" s="102" t="s">
        <v>2168</v>
      </c>
      <c r="M460" s="100"/>
    </row>
    <row r="461" spans="1:13" ht="16.5">
      <c r="A461" s="100">
        <v>459</v>
      </c>
      <c r="B461" s="100">
        <v>86019</v>
      </c>
      <c r="C461" s="112">
        <v>2</v>
      </c>
      <c r="D461" s="100"/>
      <c r="E461" s="100" t="s">
        <v>1278</v>
      </c>
      <c r="F461" s="100" t="s">
        <v>1289</v>
      </c>
      <c r="G461" s="100" t="s">
        <v>1290</v>
      </c>
      <c r="H461" s="102" t="s">
        <v>1833</v>
      </c>
      <c r="I461" s="102" t="s">
        <v>1793</v>
      </c>
      <c r="J461" s="100">
        <v>10</v>
      </c>
      <c r="K461" s="131"/>
      <c r="L461" s="102" t="s">
        <v>2169</v>
      </c>
      <c r="M461" s="100"/>
    </row>
    <row r="462" spans="1:13" ht="16.5">
      <c r="A462" s="100">
        <v>460</v>
      </c>
      <c r="B462" s="100">
        <v>86020</v>
      </c>
      <c r="C462" s="112">
        <v>2</v>
      </c>
      <c r="D462" s="100"/>
      <c r="E462" s="100" t="s">
        <v>1278</v>
      </c>
      <c r="F462" s="102" t="s">
        <v>1291</v>
      </c>
      <c r="G462" s="100" t="s">
        <v>1292</v>
      </c>
      <c r="H462" s="102" t="s">
        <v>1833</v>
      </c>
      <c r="I462" s="102" t="s">
        <v>1793</v>
      </c>
      <c r="J462" s="100">
        <v>10</v>
      </c>
      <c r="K462" s="131"/>
      <c r="L462" s="100"/>
      <c r="M462" s="100"/>
    </row>
    <row r="463" spans="1:13" ht="16.5">
      <c r="A463" s="100">
        <v>461</v>
      </c>
      <c r="B463" s="100">
        <v>80056</v>
      </c>
      <c r="C463" s="112">
        <v>1.2</v>
      </c>
      <c r="D463" s="117"/>
      <c r="E463" s="100" t="s">
        <v>1293</v>
      </c>
      <c r="F463" s="118" t="s">
        <v>1294</v>
      </c>
      <c r="G463" s="118" t="s">
        <v>1295</v>
      </c>
      <c r="H463" s="118"/>
      <c r="I463" s="102" t="s">
        <v>1793</v>
      </c>
      <c r="J463" s="102">
        <v>5</v>
      </c>
      <c r="K463" s="100"/>
      <c r="L463" s="102" t="s">
        <v>2170</v>
      </c>
      <c r="M463" s="100"/>
    </row>
    <row r="464" spans="1:13" ht="16.5">
      <c r="A464" s="100">
        <v>462</v>
      </c>
      <c r="B464" s="100">
        <v>80057</v>
      </c>
      <c r="C464" s="112">
        <v>1.2</v>
      </c>
      <c r="D464" s="117"/>
      <c r="E464" s="100" t="s">
        <v>1293</v>
      </c>
      <c r="F464" s="118" t="s">
        <v>1296</v>
      </c>
      <c r="G464" s="118" t="s">
        <v>1297</v>
      </c>
      <c r="H464" s="118"/>
      <c r="I464" s="102" t="s">
        <v>1793</v>
      </c>
      <c r="J464" s="102">
        <v>5</v>
      </c>
      <c r="K464" s="100"/>
      <c r="L464" s="100"/>
      <c r="M464" s="100"/>
    </row>
    <row r="465" spans="1:13" ht="16.5">
      <c r="A465" s="100">
        <v>463</v>
      </c>
      <c r="B465" s="100">
        <v>80058</v>
      </c>
      <c r="C465" s="112">
        <v>1.2</v>
      </c>
      <c r="D465" s="117"/>
      <c r="E465" s="100" t="s">
        <v>1293</v>
      </c>
      <c r="F465" s="118" t="s">
        <v>1298</v>
      </c>
      <c r="G465" s="118" t="s">
        <v>1299</v>
      </c>
      <c r="H465" s="118"/>
      <c r="I465" s="102" t="s">
        <v>1793</v>
      </c>
      <c r="J465" s="102">
        <v>5</v>
      </c>
      <c r="K465" s="100"/>
      <c r="L465" s="100"/>
      <c r="M465" s="100"/>
    </row>
    <row r="466" spans="1:13" ht="16.5">
      <c r="A466" s="100">
        <v>464</v>
      </c>
      <c r="B466" s="100">
        <v>80059</v>
      </c>
      <c r="C466" s="112">
        <v>1.2</v>
      </c>
      <c r="D466" s="117"/>
      <c r="E466" s="100" t="s">
        <v>1293</v>
      </c>
      <c r="F466" s="118" t="s">
        <v>1298</v>
      </c>
      <c r="G466" s="118" t="s">
        <v>1300</v>
      </c>
      <c r="H466" s="118"/>
      <c r="I466" s="102" t="s">
        <v>1793</v>
      </c>
      <c r="J466" s="102">
        <v>10</v>
      </c>
      <c r="K466" s="100"/>
      <c r="L466" s="100"/>
      <c r="M466" s="100"/>
    </row>
    <row r="467" spans="1:13" ht="16.5">
      <c r="A467" s="100">
        <v>465</v>
      </c>
      <c r="B467" s="100">
        <v>80060</v>
      </c>
      <c r="C467" s="112">
        <v>1.2</v>
      </c>
      <c r="D467" s="117"/>
      <c r="E467" s="100" t="s">
        <v>1293</v>
      </c>
      <c r="F467" s="118" t="s">
        <v>1298</v>
      </c>
      <c r="G467" s="118" t="s">
        <v>1301</v>
      </c>
      <c r="H467" s="118"/>
      <c r="I467" s="102" t="s">
        <v>1793</v>
      </c>
      <c r="J467" s="102">
        <v>20</v>
      </c>
      <c r="K467" s="100"/>
      <c r="L467" s="100"/>
      <c r="M467" s="100"/>
    </row>
    <row r="468" spans="1:13" ht="16.5">
      <c r="A468" s="100">
        <v>466</v>
      </c>
      <c r="B468" s="100">
        <v>80061</v>
      </c>
      <c r="C468" s="112">
        <v>1.2</v>
      </c>
      <c r="D468" s="117"/>
      <c r="E468" s="100" t="s">
        <v>1293</v>
      </c>
      <c r="F468" s="118" t="s">
        <v>1302</v>
      </c>
      <c r="G468" s="118" t="s">
        <v>1303</v>
      </c>
      <c r="H468" s="118"/>
      <c r="I468" s="102" t="s">
        <v>1793</v>
      </c>
      <c r="J468" s="102">
        <v>5</v>
      </c>
      <c r="K468" s="100"/>
      <c r="L468" s="100"/>
      <c r="M468" s="100"/>
    </row>
    <row r="469" spans="1:13" ht="16.5">
      <c r="A469" s="100">
        <v>467</v>
      </c>
      <c r="B469" s="100">
        <v>80062</v>
      </c>
      <c r="C469" s="112">
        <v>1.2</v>
      </c>
      <c r="D469" s="117"/>
      <c r="E469" s="100" t="s">
        <v>1293</v>
      </c>
      <c r="F469" s="118" t="s">
        <v>1302</v>
      </c>
      <c r="G469" s="118" t="s">
        <v>1304</v>
      </c>
      <c r="H469" s="118"/>
      <c r="I469" s="102" t="s">
        <v>1793</v>
      </c>
      <c r="J469" s="102">
        <v>10</v>
      </c>
      <c r="K469" s="100"/>
      <c r="L469" s="100"/>
      <c r="M469" s="100"/>
    </row>
    <row r="470" spans="1:13" ht="16.5">
      <c r="A470" s="100">
        <v>468</v>
      </c>
      <c r="B470" s="100">
        <v>80063</v>
      </c>
      <c r="C470" s="112">
        <v>1.2</v>
      </c>
      <c r="D470" s="117"/>
      <c r="E470" s="100" t="s">
        <v>1293</v>
      </c>
      <c r="F470" s="118" t="s">
        <v>1302</v>
      </c>
      <c r="G470" s="118" t="s">
        <v>1305</v>
      </c>
      <c r="H470" s="118"/>
      <c r="I470" s="102" t="s">
        <v>1793</v>
      </c>
      <c r="J470" s="102">
        <v>20</v>
      </c>
      <c r="K470" s="100"/>
      <c r="L470" s="100"/>
      <c r="M470" s="100"/>
    </row>
    <row r="471" spans="1:13" ht="16.5">
      <c r="A471" s="100">
        <v>469</v>
      </c>
      <c r="B471" s="100">
        <v>80064</v>
      </c>
      <c r="C471" s="112">
        <v>1.2</v>
      </c>
      <c r="D471" s="117"/>
      <c r="E471" s="100" t="s">
        <v>1293</v>
      </c>
      <c r="F471" s="118" t="s">
        <v>1306</v>
      </c>
      <c r="G471" s="118" t="s">
        <v>1307</v>
      </c>
      <c r="H471" s="118"/>
      <c r="I471" s="102" t="s">
        <v>1793</v>
      </c>
      <c r="J471" s="102">
        <v>5</v>
      </c>
      <c r="K471" s="100"/>
      <c r="L471" s="100"/>
      <c r="M471" s="100"/>
    </row>
    <row r="472" spans="1:13" ht="16.5">
      <c r="A472" s="100">
        <v>470</v>
      </c>
      <c r="B472" s="100">
        <v>80065</v>
      </c>
      <c r="C472" s="112">
        <v>1.2</v>
      </c>
      <c r="D472" s="117"/>
      <c r="E472" s="100" t="s">
        <v>1293</v>
      </c>
      <c r="F472" s="118" t="s">
        <v>1306</v>
      </c>
      <c r="G472" s="118" t="s">
        <v>1308</v>
      </c>
      <c r="H472" s="118"/>
      <c r="I472" s="102" t="s">
        <v>1793</v>
      </c>
      <c r="J472" s="102">
        <v>10</v>
      </c>
      <c r="K472" s="100"/>
      <c r="L472" s="100"/>
      <c r="M472" s="100"/>
    </row>
    <row r="473" spans="1:13" ht="16.5">
      <c r="A473" s="100">
        <v>471</v>
      </c>
      <c r="B473" s="100">
        <v>80066</v>
      </c>
      <c r="C473" s="112">
        <v>1.2</v>
      </c>
      <c r="D473" s="117"/>
      <c r="E473" s="100" t="s">
        <v>1293</v>
      </c>
      <c r="F473" s="118" t="s">
        <v>1306</v>
      </c>
      <c r="G473" s="118" t="s">
        <v>1309</v>
      </c>
      <c r="H473" s="118"/>
      <c r="I473" s="102" t="s">
        <v>1793</v>
      </c>
      <c r="J473" s="102">
        <v>20</v>
      </c>
      <c r="K473" s="100"/>
      <c r="L473" s="100"/>
      <c r="M473" s="100"/>
    </row>
    <row r="474" spans="1:13" ht="16.5">
      <c r="A474" s="100">
        <v>472</v>
      </c>
      <c r="B474" s="100">
        <v>80067</v>
      </c>
      <c r="C474" s="112">
        <v>1.2</v>
      </c>
      <c r="D474" s="117"/>
      <c r="E474" s="100" t="s">
        <v>1293</v>
      </c>
      <c r="F474" s="118" t="s">
        <v>1310</v>
      </c>
      <c r="G474" s="118" t="s">
        <v>1311</v>
      </c>
      <c r="H474" s="118"/>
      <c r="I474" s="102" t="s">
        <v>1793</v>
      </c>
      <c r="J474" s="102">
        <v>10</v>
      </c>
      <c r="K474" s="100"/>
      <c r="L474" s="100"/>
      <c r="M474" s="100"/>
    </row>
    <row r="475" spans="1:13" ht="16.5">
      <c r="A475" s="100">
        <v>473</v>
      </c>
      <c r="B475" s="100">
        <v>80068</v>
      </c>
      <c r="C475" s="112">
        <v>1.2</v>
      </c>
      <c r="D475" s="117"/>
      <c r="E475" s="100" t="s">
        <v>1293</v>
      </c>
      <c r="F475" s="118" t="s">
        <v>1312</v>
      </c>
      <c r="G475" s="118" t="s">
        <v>1313</v>
      </c>
      <c r="H475" s="116" t="s">
        <v>120</v>
      </c>
      <c r="I475" s="102" t="s">
        <v>1793</v>
      </c>
      <c r="J475" s="102">
        <v>10</v>
      </c>
      <c r="K475" s="102" t="s">
        <v>2171</v>
      </c>
      <c r="L475" s="100"/>
      <c r="M475" s="100"/>
    </row>
    <row r="476" spans="1:13" ht="16.5">
      <c r="A476" s="100">
        <v>474</v>
      </c>
      <c r="B476" s="100">
        <v>81049</v>
      </c>
      <c r="C476" s="112">
        <v>1.5</v>
      </c>
      <c r="D476" s="123" t="s">
        <v>1788</v>
      </c>
      <c r="E476" s="102" t="s">
        <v>1314</v>
      </c>
      <c r="F476" s="102" t="s">
        <v>1315</v>
      </c>
      <c r="G476" s="102" t="s">
        <v>1316</v>
      </c>
      <c r="H476" s="118"/>
      <c r="I476" s="102" t="s">
        <v>1793</v>
      </c>
      <c r="J476" s="102">
        <v>5</v>
      </c>
      <c r="K476" s="102"/>
      <c r="L476" s="100"/>
      <c r="M476" s="100"/>
    </row>
    <row r="477" spans="1:13" ht="16.5">
      <c r="A477" s="100">
        <v>475</v>
      </c>
      <c r="B477" s="100">
        <v>81050</v>
      </c>
      <c r="C477" s="112">
        <v>1.5</v>
      </c>
      <c r="D477" s="100"/>
      <c r="E477" s="102" t="s">
        <v>1314</v>
      </c>
      <c r="F477" s="100" t="s">
        <v>1317</v>
      </c>
      <c r="G477" s="100" t="s">
        <v>1318</v>
      </c>
      <c r="H477" s="100"/>
      <c r="I477" s="102" t="s">
        <v>1793</v>
      </c>
      <c r="J477" s="102">
        <v>5</v>
      </c>
      <c r="K477" s="102" t="s">
        <v>2172</v>
      </c>
      <c r="L477" s="102" t="s">
        <v>2173</v>
      </c>
      <c r="M477" s="100"/>
    </row>
    <row r="478" spans="1:13" ht="16.5">
      <c r="A478" s="100">
        <v>476</v>
      </c>
      <c r="B478" s="100">
        <v>81051</v>
      </c>
      <c r="C478" s="112">
        <v>1.5</v>
      </c>
      <c r="D478" s="100"/>
      <c r="E478" s="102" t="s">
        <v>1314</v>
      </c>
      <c r="F478" s="100" t="s">
        <v>1317</v>
      </c>
      <c r="G478" s="100" t="s">
        <v>1319</v>
      </c>
      <c r="H478" s="100"/>
      <c r="I478" s="102" t="s">
        <v>1796</v>
      </c>
      <c r="J478" s="102">
        <v>10</v>
      </c>
      <c r="K478" s="102" t="s">
        <v>1803</v>
      </c>
      <c r="L478" s="102" t="s">
        <v>1803</v>
      </c>
      <c r="M478" s="100"/>
    </row>
    <row r="479" spans="1:13" ht="16.5">
      <c r="A479" s="100">
        <v>477</v>
      </c>
      <c r="B479" s="100">
        <v>81052</v>
      </c>
      <c r="C479" s="112">
        <v>1.5</v>
      </c>
      <c r="D479" s="100"/>
      <c r="E479" s="102" t="s">
        <v>1314</v>
      </c>
      <c r="F479" s="100" t="s">
        <v>1317</v>
      </c>
      <c r="G479" s="100" t="s">
        <v>1320</v>
      </c>
      <c r="H479" s="100"/>
      <c r="I479" s="102" t="s">
        <v>1791</v>
      </c>
      <c r="J479" s="102">
        <v>20</v>
      </c>
      <c r="K479" s="102" t="s">
        <v>1803</v>
      </c>
      <c r="L479" s="102" t="s">
        <v>1803</v>
      </c>
      <c r="M479" s="100"/>
    </row>
    <row r="480" spans="1:13" ht="16.5">
      <c r="A480" s="100">
        <v>478</v>
      </c>
      <c r="B480" s="100">
        <v>81053</v>
      </c>
      <c r="C480" s="112">
        <v>1.5</v>
      </c>
      <c r="D480" s="100"/>
      <c r="E480" s="102" t="s">
        <v>1314</v>
      </c>
      <c r="F480" s="100" t="s">
        <v>1321</v>
      </c>
      <c r="G480" s="100" t="s">
        <v>1322</v>
      </c>
      <c r="H480" s="100"/>
      <c r="I480" s="102" t="s">
        <v>1793</v>
      </c>
      <c r="J480" s="102">
        <v>5</v>
      </c>
      <c r="K480" s="100" t="s">
        <v>2174</v>
      </c>
      <c r="L480" s="100"/>
      <c r="M480" s="100"/>
    </row>
    <row r="481" spans="1:13" ht="16.5">
      <c r="A481" s="100">
        <v>479</v>
      </c>
      <c r="B481" s="100">
        <v>81054</v>
      </c>
      <c r="C481" s="112">
        <v>1.5</v>
      </c>
      <c r="D481" s="100"/>
      <c r="E481" s="102" t="s">
        <v>1314</v>
      </c>
      <c r="F481" s="100" t="s">
        <v>1321</v>
      </c>
      <c r="G481" s="100" t="s">
        <v>1323</v>
      </c>
      <c r="H481" s="100"/>
      <c r="I481" s="102" t="s">
        <v>1793</v>
      </c>
      <c r="J481" s="102">
        <v>10</v>
      </c>
      <c r="K481" s="102" t="s">
        <v>2175</v>
      </c>
      <c r="L481" s="100"/>
      <c r="M481" s="100"/>
    </row>
    <row r="482" spans="1:13" ht="16.5">
      <c r="A482" s="100">
        <v>480</v>
      </c>
      <c r="B482" s="100">
        <v>81055</v>
      </c>
      <c r="C482" s="112">
        <v>1.5</v>
      </c>
      <c r="D482" s="100"/>
      <c r="E482" s="102" t="s">
        <v>1314</v>
      </c>
      <c r="F482" s="100" t="s">
        <v>1321</v>
      </c>
      <c r="G482" s="100" t="s">
        <v>1324</v>
      </c>
      <c r="H482" s="100"/>
      <c r="I482" s="102" t="s">
        <v>1796</v>
      </c>
      <c r="J482" s="102">
        <v>20</v>
      </c>
      <c r="K482" s="102" t="s">
        <v>2176</v>
      </c>
      <c r="L482" s="100"/>
      <c r="M482" s="100"/>
    </row>
    <row r="483" spans="1:13" ht="16.5">
      <c r="A483" s="100">
        <v>481</v>
      </c>
      <c r="B483" s="100">
        <v>81056</v>
      </c>
      <c r="C483" s="112">
        <v>1.5</v>
      </c>
      <c r="D483" s="100"/>
      <c r="E483" s="102" t="s">
        <v>1314</v>
      </c>
      <c r="F483" s="102" t="s">
        <v>1325</v>
      </c>
      <c r="G483" s="100" t="s">
        <v>1326</v>
      </c>
      <c r="H483" s="100"/>
      <c r="I483" s="102" t="s">
        <v>1793</v>
      </c>
      <c r="J483" s="102">
        <v>5</v>
      </c>
      <c r="K483" s="102" t="s">
        <v>2177</v>
      </c>
      <c r="L483" s="102" t="s">
        <v>2178</v>
      </c>
      <c r="M483" s="100"/>
    </row>
    <row r="484" spans="1:13" ht="16.5">
      <c r="A484" s="100">
        <v>482</v>
      </c>
      <c r="B484" s="100">
        <v>81057</v>
      </c>
      <c r="C484" s="112">
        <v>1.5</v>
      </c>
      <c r="D484" s="100"/>
      <c r="E484" s="102" t="s">
        <v>1314</v>
      </c>
      <c r="F484" s="100" t="s">
        <v>1325</v>
      </c>
      <c r="G484" s="100" t="s">
        <v>1327</v>
      </c>
      <c r="H484" s="100"/>
      <c r="I484" s="102" t="s">
        <v>1793</v>
      </c>
      <c r="J484" s="102">
        <v>10</v>
      </c>
      <c r="K484" s="102" t="s">
        <v>2177</v>
      </c>
      <c r="L484" s="102" t="s">
        <v>1803</v>
      </c>
      <c r="M484" s="100"/>
    </row>
    <row r="485" spans="1:13" ht="16.5">
      <c r="A485" s="100">
        <v>483</v>
      </c>
      <c r="B485" s="100">
        <v>81058</v>
      </c>
      <c r="C485" s="112">
        <v>1.5</v>
      </c>
      <c r="D485" s="100"/>
      <c r="E485" s="102" t="s">
        <v>1314</v>
      </c>
      <c r="F485" s="100" t="s">
        <v>1325</v>
      </c>
      <c r="G485" s="100" t="s">
        <v>1328</v>
      </c>
      <c r="H485" s="100"/>
      <c r="I485" s="102" t="s">
        <v>1793</v>
      </c>
      <c r="J485" s="102">
        <v>20</v>
      </c>
      <c r="K485" s="102" t="s">
        <v>2177</v>
      </c>
      <c r="L485" s="102" t="s">
        <v>1803</v>
      </c>
      <c r="M485" s="100"/>
    </row>
    <row r="486" spans="1:13" ht="16.5">
      <c r="A486" s="100">
        <v>484</v>
      </c>
      <c r="B486" s="100">
        <v>81059</v>
      </c>
      <c r="C486" s="112">
        <v>1.5</v>
      </c>
      <c r="D486" s="100"/>
      <c r="E486" s="102" t="s">
        <v>1314</v>
      </c>
      <c r="F486" s="100" t="s">
        <v>1329</v>
      </c>
      <c r="G486" s="100" t="s">
        <v>1330</v>
      </c>
      <c r="H486" s="100"/>
      <c r="I486" s="102" t="s">
        <v>1793</v>
      </c>
      <c r="J486" s="102">
        <v>5</v>
      </c>
      <c r="K486" s="100"/>
      <c r="L486" s="102" t="s">
        <v>2179</v>
      </c>
      <c r="M486" s="100"/>
    </row>
    <row r="487" spans="1:13" ht="16.5">
      <c r="A487" s="100">
        <v>485</v>
      </c>
      <c r="B487" s="100">
        <v>81060</v>
      </c>
      <c r="C487" s="112">
        <v>1.5</v>
      </c>
      <c r="D487" s="100"/>
      <c r="E487" s="102" t="s">
        <v>1314</v>
      </c>
      <c r="F487" s="100" t="s">
        <v>1329</v>
      </c>
      <c r="G487" s="100" t="s">
        <v>1331</v>
      </c>
      <c r="H487" s="100"/>
      <c r="I487" s="102" t="s">
        <v>1796</v>
      </c>
      <c r="J487" s="102">
        <v>10</v>
      </c>
      <c r="K487" s="102" t="s">
        <v>2180</v>
      </c>
      <c r="L487" s="102" t="s">
        <v>1803</v>
      </c>
      <c r="M487" s="100"/>
    </row>
    <row r="488" spans="1:13" ht="16.5">
      <c r="A488" s="100">
        <v>486</v>
      </c>
      <c r="B488" s="100">
        <v>81061</v>
      </c>
      <c r="C488" s="112">
        <v>1.5</v>
      </c>
      <c r="D488" s="100"/>
      <c r="E488" s="102" t="s">
        <v>1314</v>
      </c>
      <c r="F488" s="100" t="s">
        <v>1329</v>
      </c>
      <c r="G488" s="100" t="s">
        <v>1332</v>
      </c>
      <c r="H488" s="100"/>
      <c r="I488" s="102" t="s">
        <v>1791</v>
      </c>
      <c r="J488" s="102">
        <v>20</v>
      </c>
      <c r="K488" s="102" t="s">
        <v>2181</v>
      </c>
      <c r="L488" s="102" t="s">
        <v>1803</v>
      </c>
      <c r="M488" s="100"/>
    </row>
    <row r="489" spans="1:13" ht="16.5">
      <c r="A489" s="100">
        <v>487</v>
      </c>
      <c r="B489" s="100">
        <v>81062</v>
      </c>
      <c r="C489" s="112">
        <v>1.5</v>
      </c>
      <c r="D489" s="100"/>
      <c r="E489" s="102" t="s">
        <v>1314</v>
      </c>
      <c r="F489" s="100" t="s">
        <v>1333</v>
      </c>
      <c r="G489" s="100" t="s">
        <v>1334</v>
      </c>
      <c r="H489" s="100"/>
      <c r="I489" s="102" t="s">
        <v>1793</v>
      </c>
      <c r="J489" s="102">
        <v>5</v>
      </c>
      <c r="K489" s="100"/>
      <c r="L489" s="102" t="s">
        <v>2182</v>
      </c>
      <c r="M489" s="100"/>
    </row>
    <row r="490" spans="1:13" ht="16.5">
      <c r="A490" s="100">
        <v>488</v>
      </c>
      <c r="B490" s="100">
        <v>81063</v>
      </c>
      <c r="C490" s="112">
        <v>1.5</v>
      </c>
      <c r="D490" s="100"/>
      <c r="E490" s="102" t="s">
        <v>1314</v>
      </c>
      <c r="F490" s="100" t="s">
        <v>1333</v>
      </c>
      <c r="G490" s="100" t="s">
        <v>1335</v>
      </c>
      <c r="H490" s="100"/>
      <c r="I490" s="102" t="s">
        <v>1793</v>
      </c>
      <c r="J490" s="102">
        <v>10</v>
      </c>
      <c r="K490" s="100"/>
      <c r="L490" s="102" t="s">
        <v>1803</v>
      </c>
      <c r="M490" s="100"/>
    </row>
    <row r="491" spans="1:13" ht="16.5">
      <c r="A491" s="100">
        <v>489</v>
      </c>
      <c r="B491" s="100">
        <v>81064</v>
      </c>
      <c r="C491" s="112">
        <v>1.5</v>
      </c>
      <c r="D491" s="100"/>
      <c r="E491" s="102" t="s">
        <v>1314</v>
      </c>
      <c r="F491" s="100" t="s">
        <v>1333</v>
      </c>
      <c r="G491" s="100" t="s">
        <v>1336</v>
      </c>
      <c r="H491" s="100"/>
      <c r="I491" s="102" t="s">
        <v>1796</v>
      </c>
      <c r="J491" s="102">
        <v>20</v>
      </c>
      <c r="K491" s="315" t="s">
        <v>2183</v>
      </c>
      <c r="L491" s="102" t="s">
        <v>1803</v>
      </c>
      <c r="M491" s="100"/>
    </row>
    <row r="492" spans="1:13" ht="16.5">
      <c r="A492" s="100">
        <v>490</v>
      </c>
      <c r="B492" s="100">
        <v>81065</v>
      </c>
      <c r="C492" s="112">
        <v>1.5</v>
      </c>
      <c r="D492" s="100"/>
      <c r="E492" s="102" t="s">
        <v>1314</v>
      </c>
      <c r="F492" s="102" t="s">
        <v>1337</v>
      </c>
      <c r="G492" s="100" t="s">
        <v>1338</v>
      </c>
      <c r="H492" s="100"/>
      <c r="I492" s="102" t="s">
        <v>1793</v>
      </c>
      <c r="J492" s="102">
        <v>5</v>
      </c>
      <c r="K492" s="102"/>
      <c r="L492" s="102" t="s">
        <v>2184</v>
      </c>
      <c r="M492" s="100"/>
    </row>
    <row r="493" spans="1:13" ht="16.5">
      <c r="A493" s="100">
        <v>491</v>
      </c>
      <c r="B493" s="100">
        <v>81066</v>
      </c>
      <c r="C493" s="112">
        <v>1.5</v>
      </c>
      <c r="D493" s="100"/>
      <c r="E493" s="102" t="s">
        <v>1314</v>
      </c>
      <c r="F493" s="100" t="s">
        <v>1337</v>
      </c>
      <c r="G493" s="100" t="s">
        <v>1339</v>
      </c>
      <c r="H493" s="100"/>
      <c r="I493" s="102" t="s">
        <v>1793</v>
      </c>
      <c r="J493" s="102">
        <v>10</v>
      </c>
      <c r="K493" s="102"/>
      <c r="L493" s="102" t="s">
        <v>1803</v>
      </c>
      <c r="M493" s="100"/>
    </row>
    <row r="494" spans="1:13" ht="16.5">
      <c r="A494" s="100">
        <v>492</v>
      </c>
      <c r="B494" s="100">
        <v>81067</v>
      </c>
      <c r="C494" s="112">
        <v>1.5</v>
      </c>
      <c r="D494" s="100"/>
      <c r="E494" s="102" t="s">
        <v>1314</v>
      </c>
      <c r="F494" s="100" t="s">
        <v>1337</v>
      </c>
      <c r="G494" s="100" t="s">
        <v>1340</v>
      </c>
      <c r="H494" s="100"/>
      <c r="I494" s="102" t="s">
        <v>1793</v>
      </c>
      <c r="J494" s="102">
        <v>20</v>
      </c>
      <c r="K494" s="102"/>
      <c r="L494" s="102" t="s">
        <v>1803</v>
      </c>
      <c r="M494" s="100"/>
    </row>
    <row r="495" spans="1:13" ht="16.5">
      <c r="A495" s="100">
        <v>493</v>
      </c>
      <c r="B495" s="100">
        <v>81068</v>
      </c>
      <c r="C495" s="112">
        <v>1.5</v>
      </c>
      <c r="D495" s="100"/>
      <c r="E495" s="102" t="s">
        <v>1314</v>
      </c>
      <c r="F495" s="100" t="s">
        <v>1341</v>
      </c>
      <c r="G495" s="100" t="s">
        <v>1342</v>
      </c>
      <c r="H495" s="100"/>
      <c r="I495" s="102" t="s">
        <v>1793</v>
      </c>
      <c r="J495" s="102">
        <v>5</v>
      </c>
      <c r="K495" s="102"/>
      <c r="L495" s="100"/>
      <c r="M495" s="100"/>
    </row>
    <row r="496" spans="1:13" ht="16.5">
      <c r="A496" s="100">
        <v>494</v>
      </c>
      <c r="B496" s="100">
        <v>81069</v>
      </c>
      <c r="C496" s="112">
        <v>1.5</v>
      </c>
      <c r="D496" s="100"/>
      <c r="E496" s="102" t="s">
        <v>1314</v>
      </c>
      <c r="F496" s="100" t="s">
        <v>1341</v>
      </c>
      <c r="G496" s="100" t="s">
        <v>1343</v>
      </c>
      <c r="H496" s="100"/>
      <c r="I496" s="102" t="s">
        <v>1793</v>
      </c>
      <c r="J496" s="102">
        <v>10</v>
      </c>
      <c r="K496" s="102"/>
      <c r="L496" s="100"/>
      <c r="M496" s="100"/>
    </row>
    <row r="497" spans="1:13" ht="16.5">
      <c r="A497" s="100">
        <v>495</v>
      </c>
      <c r="B497" s="100">
        <v>81070</v>
      </c>
      <c r="C497" s="112">
        <v>1.5</v>
      </c>
      <c r="D497" s="100"/>
      <c r="E497" s="102" t="s">
        <v>1314</v>
      </c>
      <c r="F497" s="100" t="s">
        <v>1341</v>
      </c>
      <c r="G497" s="100" t="s">
        <v>1344</v>
      </c>
      <c r="H497" s="100"/>
      <c r="I497" s="102" t="s">
        <v>1796</v>
      </c>
      <c r="J497" s="102">
        <v>20</v>
      </c>
      <c r="K497" s="100"/>
      <c r="L497" s="100"/>
      <c r="M497" s="100"/>
    </row>
    <row r="498" spans="1:13" ht="16.5">
      <c r="A498" s="100">
        <v>496</v>
      </c>
      <c r="B498" s="100">
        <v>81071</v>
      </c>
      <c r="C498" s="112">
        <v>1.5</v>
      </c>
      <c r="D498" s="100"/>
      <c r="E498" s="102" t="s">
        <v>1314</v>
      </c>
      <c r="F498" s="102" t="s">
        <v>1345</v>
      </c>
      <c r="G498" s="100" t="s">
        <v>1346</v>
      </c>
      <c r="H498" s="100"/>
      <c r="I498" s="102" t="s">
        <v>1793</v>
      </c>
      <c r="J498" s="102">
        <v>5</v>
      </c>
      <c r="K498" s="102" t="s">
        <v>2185</v>
      </c>
      <c r="L498" s="102" t="s">
        <v>2186</v>
      </c>
      <c r="M498" s="100"/>
    </row>
    <row r="499" spans="1:13" ht="16.5">
      <c r="A499" s="100">
        <v>497</v>
      </c>
      <c r="B499" s="100">
        <v>81072</v>
      </c>
      <c r="C499" s="112">
        <v>1.5</v>
      </c>
      <c r="D499" s="100"/>
      <c r="E499" s="102" t="s">
        <v>1314</v>
      </c>
      <c r="F499" s="100" t="s">
        <v>1345</v>
      </c>
      <c r="G499" s="100" t="s">
        <v>1347</v>
      </c>
      <c r="H499" s="100"/>
      <c r="I499" s="102" t="s">
        <v>1793</v>
      </c>
      <c r="J499" s="102">
        <v>10</v>
      </c>
      <c r="K499" s="102" t="s">
        <v>2187</v>
      </c>
      <c r="L499" s="102" t="s">
        <v>1803</v>
      </c>
      <c r="M499" s="100"/>
    </row>
    <row r="500" spans="1:13" ht="16.5">
      <c r="A500" s="100">
        <v>498</v>
      </c>
      <c r="B500" s="100">
        <v>81073</v>
      </c>
      <c r="C500" s="112">
        <v>1.5</v>
      </c>
      <c r="D500" s="100"/>
      <c r="E500" s="102" t="s">
        <v>1314</v>
      </c>
      <c r="F500" s="100" t="s">
        <v>1345</v>
      </c>
      <c r="G500" s="100" t="s">
        <v>1348</v>
      </c>
      <c r="H500" s="100"/>
      <c r="I500" s="102" t="s">
        <v>1796</v>
      </c>
      <c r="J500" s="102">
        <v>20</v>
      </c>
      <c r="K500" s="102"/>
      <c r="L500" s="102" t="s">
        <v>1803</v>
      </c>
      <c r="M500" s="100"/>
    </row>
    <row r="501" spans="1:13" ht="16.5">
      <c r="A501" s="100">
        <v>499</v>
      </c>
      <c r="B501" s="100">
        <v>81079</v>
      </c>
      <c r="C501" s="112">
        <v>1.6</v>
      </c>
      <c r="D501" s="100"/>
      <c r="E501" s="102" t="s">
        <v>1349</v>
      </c>
      <c r="F501" s="102" t="s">
        <v>1350</v>
      </c>
      <c r="G501" s="102" t="s">
        <v>1351</v>
      </c>
      <c r="H501" s="100"/>
      <c r="I501" s="102" t="s">
        <v>1793</v>
      </c>
      <c r="J501" s="100">
        <v>5</v>
      </c>
      <c r="K501" s="617" t="s">
        <v>2188</v>
      </c>
      <c r="L501" s="100"/>
      <c r="M501" s="100"/>
    </row>
    <row r="502" spans="1:13" ht="16.5">
      <c r="A502" s="100">
        <v>500</v>
      </c>
      <c r="B502" s="100">
        <v>81080</v>
      </c>
      <c r="C502" s="112">
        <v>1.6</v>
      </c>
      <c r="D502" s="100"/>
      <c r="E502" s="102" t="s">
        <v>1349</v>
      </c>
      <c r="F502" s="102" t="s">
        <v>1352</v>
      </c>
      <c r="G502" s="102" t="s">
        <v>1353</v>
      </c>
      <c r="H502" s="100"/>
      <c r="I502" s="102" t="s">
        <v>1793</v>
      </c>
      <c r="J502" s="100">
        <v>5</v>
      </c>
      <c r="K502" s="490"/>
      <c r="L502" s="102" t="s">
        <v>2189</v>
      </c>
      <c r="M502" s="100"/>
    </row>
    <row r="503" spans="1:13" ht="16.5">
      <c r="A503" s="100">
        <v>501</v>
      </c>
      <c r="B503" s="100">
        <v>81081</v>
      </c>
      <c r="C503" s="112">
        <v>1.6</v>
      </c>
      <c r="D503" s="100"/>
      <c r="E503" s="102" t="s">
        <v>1349</v>
      </c>
      <c r="F503" s="102" t="s">
        <v>1352</v>
      </c>
      <c r="G503" s="102" t="s">
        <v>1354</v>
      </c>
      <c r="H503" s="100"/>
      <c r="I503" s="102" t="s">
        <v>1793</v>
      </c>
      <c r="J503" s="100">
        <v>10</v>
      </c>
      <c r="K503" s="490"/>
      <c r="L503" s="100"/>
      <c r="M503" s="100"/>
    </row>
    <row r="504" spans="1:13" ht="16.5">
      <c r="A504" s="100">
        <v>502</v>
      </c>
      <c r="B504" s="100">
        <v>81082</v>
      </c>
      <c r="C504" s="112">
        <v>1.6</v>
      </c>
      <c r="D504" s="100"/>
      <c r="E504" s="102" t="s">
        <v>1349</v>
      </c>
      <c r="F504" s="102" t="s">
        <v>1352</v>
      </c>
      <c r="G504" s="102" t="s">
        <v>1355</v>
      </c>
      <c r="H504" s="100"/>
      <c r="I504" s="102" t="s">
        <v>1793</v>
      </c>
      <c r="J504" s="100">
        <v>20</v>
      </c>
      <c r="K504" s="490"/>
      <c r="L504" s="100"/>
      <c r="M504" s="100"/>
    </row>
    <row r="505" spans="1:13" ht="16.5">
      <c r="A505" s="100">
        <v>503</v>
      </c>
      <c r="B505" s="100">
        <v>81083</v>
      </c>
      <c r="C505" s="112">
        <v>1.6</v>
      </c>
      <c r="D505" s="100"/>
      <c r="E505" s="102" t="s">
        <v>1349</v>
      </c>
      <c r="F505" s="102" t="s">
        <v>1356</v>
      </c>
      <c r="G505" s="102" t="s">
        <v>1357</v>
      </c>
      <c r="H505" s="100"/>
      <c r="I505" s="102" t="s">
        <v>1793</v>
      </c>
      <c r="J505" s="100">
        <v>5</v>
      </c>
      <c r="K505" s="102" t="s">
        <v>2190</v>
      </c>
      <c r="L505" s="102" t="s">
        <v>2191</v>
      </c>
      <c r="M505" s="100"/>
    </row>
    <row r="506" spans="1:13" ht="16.5">
      <c r="A506" s="100">
        <v>504</v>
      </c>
      <c r="B506" s="100">
        <v>81084</v>
      </c>
      <c r="C506" s="112">
        <v>1.6</v>
      </c>
      <c r="D506" s="100"/>
      <c r="E506" s="102" t="s">
        <v>1349</v>
      </c>
      <c r="F506" s="102" t="s">
        <v>1356</v>
      </c>
      <c r="G506" s="102" t="s">
        <v>1358</v>
      </c>
      <c r="H506" s="100"/>
      <c r="I506" s="102" t="s">
        <v>1793</v>
      </c>
      <c r="J506" s="100">
        <v>10</v>
      </c>
      <c r="K506" s="102" t="s">
        <v>2190</v>
      </c>
      <c r="L506" s="102" t="s">
        <v>1803</v>
      </c>
      <c r="M506" s="100"/>
    </row>
    <row r="507" spans="1:13" ht="16.5">
      <c r="A507" s="100">
        <v>505</v>
      </c>
      <c r="B507" s="100">
        <v>81085</v>
      </c>
      <c r="C507" s="112">
        <v>1.6</v>
      </c>
      <c r="D507" s="100"/>
      <c r="E507" s="102" t="s">
        <v>1349</v>
      </c>
      <c r="F507" s="102" t="s">
        <v>1356</v>
      </c>
      <c r="G507" s="102" t="s">
        <v>1359</v>
      </c>
      <c r="H507" s="100"/>
      <c r="I507" s="102" t="s">
        <v>1793</v>
      </c>
      <c r="J507" s="100">
        <v>20</v>
      </c>
      <c r="K507" s="102" t="s">
        <v>2190</v>
      </c>
      <c r="L507" s="102" t="s">
        <v>1803</v>
      </c>
      <c r="M507" s="100"/>
    </row>
    <row r="508" spans="1:13" ht="16.5">
      <c r="A508" s="100">
        <v>506</v>
      </c>
      <c r="B508" s="100">
        <v>81086</v>
      </c>
      <c r="C508" s="112">
        <v>2</v>
      </c>
      <c r="D508" s="100"/>
      <c r="E508" s="100" t="s">
        <v>1360</v>
      </c>
      <c r="F508" s="114" t="s">
        <v>1361</v>
      </c>
      <c r="G508" s="134" t="s">
        <v>1362</v>
      </c>
      <c r="H508" s="100"/>
      <c r="I508" s="102" t="s">
        <v>1793</v>
      </c>
      <c r="J508" s="100">
        <v>5</v>
      </c>
      <c r="K508" s="100"/>
      <c r="L508" s="100"/>
      <c r="M508" s="100"/>
    </row>
    <row r="509" spans="1:13" ht="16.5">
      <c r="A509" s="100">
        <v>507</v>
      </c>
      <c r="B509" s="100">
        <v>81087</v>
      </c>
      <c r="C509" s="112">
        <v>2</v>
      </c>
      <c r="D509" s="100"/>
      <c r="E509" s="100" t="s">
        <v>1360</v>
      </c>
      <c r="F509" s="114" t="s">
        <v>1363</v>
      </c>
      <c r="G509" s="134" t="s">
        <v>1364</v>
      </c>
      <c r="H509" s="100"/>
      <c r="I509" s="102" t="s">
        <v>1793</v>
      </c>
      <c r="J509" s="100">
        <v>5</v>
      </c>
      <c r="K509" s="102" t="s">
        <v>2192</v>
      </c>
      <c r="L509" s="102" t="s">
        <v>2193</v>
      </c>
      <c r="M509" s="100"/>
    </row>
    <row r="510" spans="1:13" ht="16.5">
      <c r="A510" s="100">
        <v>508</v>
      </c>
      <c r="B510" s="100">
        <v>81088</v>
      </c>
      <c r="C510" s="112">
        <v>2</v>
      </c>
      <c r="D510" s="100"/>
      <c r="E510" s="100" t="s">
        <v>1360</v>
      </c>
      <c r="F510" s="134" t="s">
        <v>1363</v>
      </c>
      <c r="G510" s="100" t="s">
        <v>1365</v>
      </c>
      <c r="H510" s="100"/>
      <c r="I510" s="102" t="s">
        <v>1793</v>
      </c>
      <c r="J510" s="100">
        <v>10</v>
      </c>
      <c r="K510" s="100"/>
      <c r="L510" s="102" t="s">
        <v>1803</v>
      </c>
      <c r="M510" s="100"/>
    </row>
    <row r="511" spans="1:13" ht="16.5">
      <c r="A511" s="100">
        <v>509</v>
      </c>
      <c r="B511" s="100">
        <v>81089</v>
      </c>
      <c r="C511" s="112">
        <v>2</v>
      </c>
      <c r="D511" s="100"/>
      <c r="E511" s="100" t="s">
        <v>1360</v>
      </c>
      <c r="F511" s="134" t="s">
        <v>1363</v>
      </c>
      <c r="G511" s="100" t="s">
        <v>1366</v>
      </c>
      <c r="H511" s="100"/>
      <c r="I511" s="102" t="s">
        <v>1796</v>
      </c>
      <c r="J511" s="100">
        <v>20</v>
      </c>
      <c r="K511" s="100"/>
      <c r="L511" s="102" t="s">
        <v>1803</v>
      </c>
      <c r="M511" s="100"/>
    </row>
    <row r="512" spans="1:13" ht="16.5">
      <c r="A512" s="100">
        <v>510</v>
      </c>
      <c r="B512" s="100">
        <v>81090</v>
      </c>
      <c r="C512" s="112">
        <v>2</v>
      </c>
      <c r="D512" s="100"/>
      <c r="E512" s="100" t="s">
        <v>1360</v>
      </c>
      <c r="F512" s="102" t="s">
        <v>1367</v>
      </c>
      <c r="G512" s="100" t="s">
        <v>1368</v>
      </c>
      <c r="H512" s="100"/>
      <c r="I512" s="102" t="s">
        <v>1793</v>
      </c>
      <c r="J512" s="100">
        <v>5</v>
      </c>
      <c r="K512" s="102" t="s">
        <v>2194</v>
      </c>
      <c r="L512" s="102" t="s">
        <v>2195</v>
      </c>
      <c r="M512" s="100"/>
    </row>
    <row r="513" spans="1:13" ht="16.5">
      <c r="A513" s="100">
        <v>511</v>
      </c>
      <c r="B513" s="100">
        <v>81091</v>
      </c>
      <c r="C513" s="112">
        <v>2</v>
      </c>
      <c r="D513" s="100"/>
      <c r="E513" s="100" t="s">
        <v>1360</v>
      </c>
      <c r="F513" s="100" t="s">
        <v>1367</v>
      </c>
      <c r="G513" s="100" t="s">
        <v>1369</v>
      </c>
      <c r="H513" s="100"/>
      <c r="I513" s="102" t="s">
        <v>1796</v>
      </c>
      <c r="J513" s="100">
        <v>10</v>
      </c>
      <c r="K513" s="100"/>
      <c r="L513" s="102" t="s">
        <v>1803</v>
      </c>
      <c r="M513" s="100"/>
    </row>
    <row r="514" spans="1:13" ht="16.5">
      <c r="A514" s="100">
        <v>512</v>
      </c>
      <c r="B514" s="100">
        <v>81092</v>
      </c>
      <c r="C514" s="112">
        <v>2</v>
      </c>
      <c r="D514" s="100"/>
      <c r="E514" s="100" t="s">
        <v>1360</v>
      </c>
      <c r="F514" s="100" t="s">
        <v>1367</v>
      </c>
      <c r="G514" s="100" t="s">
        <v>1370</v>
      </c>
      <c r="H514" s="100"/>
      <c r="I514" s="102" t="s">
        <v>1791</v>
      </c>
      <c r="J514" s="100">
        <v>20</v>
      </c>
      <c r="K514" s="100"/>
      <c r="L514" s="102" t="s">
        <v>1803</v>
      </c>
      <c r="M514" s="100"/>
    </row>
    <row r="515" spans="1:13" ht="16.5">
      <c r="A515" s="100">
        <v>513</v>
      </c>
      <c r="B515" s="100">
        <v>81093</v>
      </c>
      <c r="C515" s="112">
        <v>2</v>
      </c>
      <c r="D515" s="100"/>
      <c r="E515" s="100" t="s">
        <v>1360</v>
      </c>
      <c r="F515" s="102" t="s">
        <v>1371</v>
      </c>
      <c r="G515" s="100" t="s">
        <v>1372</v>
      </c>
      <c r="H515" s="100"/>
      <c r="I515" s="102" t="s">
        <v>1796</v>
      </c>
      <c r="J515" s="100">
        <v>5</v>
      </c>
      <c r="K515" s="102" t="s">
        <v>2196</v>
      </c>
      <c r="L515" s="102" t="s">
        <v>2197</v>
      </c>
      <c r="M515" s="100"/>
    </row>
    <row r="516" spans="1:13" ht="16.5">
      <c r="A516" s="100">
        <v>514</v>
      </c>
      <c r="B516" s="100">
        <v>81094</v>
      </c>
      <c r="C516" s="112">
        <v>2</v>
      </c>
      <c r="D516" s="100"/>
      <c r="E516" s="100" t="s">
        <v>1360</v>
      </c>
      <c r="F516" s="100" t="s">
        <v>1371</v>
      </c>
      <c r="G516" s="100" t="s">
        <v>1373</v>
      </c>
      <c r="H516" s="100"/>
      <c r="I516" s="102" t="s">
        <v>1791</v>
      </c>
      <c r="J516" s="100">
        <v>10</v>
      </c>
      <c r="K516" s="100"/>
      <c r="L516" s="102" t="s">
        <v>1803</v>
      </c>
      <c r="M516" s="100"/>
    </row>
    <row r="517" spans="1:13" ht="16.5">
      <c r="A517" s="100">
        <v>515</v>
      </c>
      <c r="B517" s="100">
        <v>81095</v>
      </c>
      <c r="C517" s="112">
        <v>2</v>
      </c>
      <c r="D517" s="100"/>
      <c r="E517" s="100" t="s">
        <v>1360</v>
      </c>
      <c r="F517" s="100" t="s">
        <v>1371</v>
      </c>
      <c r="G517" s="100" t="s">
        <v>1374</v>
      </c>
      <c r="H517" s="100"/>
      <c r="I517" s="102" t="s">
        <v>1991</v>
      </c>
      <c r="J517" s="100">
        <v>20</v>
      </c>
      <c r="K517" s="100"/>
      <c r="L517" s="102" t="s">
        <v>1803</v>
      </c>
      <c r="M517" s="100"/>
    </row>
    <row r="518" spans="1:13" ht="16.5">
      <c r="A518" s="100">
        <v>516</v>
      </c>
      <c r="B518" s="100">
        <v>80074</v>
      </c>
      <c r="C518" s="112">
        <v>2</v>
      </c>
      <c r="D518" s="113"/>
      <c r="E518" s="102" t="s">
        <v>1375</v>
      </c>
      <c r="F518" s="100" t="s">
        <v>1376</v>
      </c>
      <c r="G518" s="100" t="s">
        <v>1377</v>
      </c>
      <c r="H518" s="100"/>
      <c r="I518" s="102" t="s">
        <v>1793</v>
      </c>
      <c r="J518" s="100">
        <v>5</v>
      </c>
      <c r="K518" s="100"/>
      <c r="L518" s="100"/>
      <c r="M518" s="100"/>
    </row>
    <row r="519" spans="1:13" ht="16.5">
      <c r="A519" s="100">
        <v>517</v>
      </c>
      <c r="B519" s="100">
        <v>80075</v>
      </c>
      <c r="C519" s="112">
        <v>2</v>
      </c>
      <c r="D519" s="100"/>
      <c r="E519" s="102" t="s">
        <v>1375</v>
      </c>
      <c r="F519" s="100" t="s">
        <v>1378</v>
      </c>
      <c r="G519" s="100" t="s">
        <v>1379</v>
      </c>
      <c r="H519" s="100"/>
      <c r="I519" s="102" t="s">
        <v>1793</v>
      </c>
      <c r="J519" s="100">
        <v>5</v>
      </c>
      <c r="K519" s="100"/>
      <c r="L519" s="100"/>
      <c r="M519" s="100"/>
    </row>
    <row r="520" spans="1:13" ht="16.5">
      <c r="A520" s="100">
        <v>518</v>
      </c>
      <c r="B520" s="100">
        <v>80076</v>
      </c>
      <c r="C520" s="112">
        <v>2</v>
      </c>
      <c r="D520" s="100"/>
      <c r="E520" s="102" t="s">
        <v>1375</v>
      </c>
      <c r="F520" s="100" t="s">
        <v>1380</v>
      </c>
      <c r="G520" s="100" t="s">
        <v>1381</v>
      </c>
      <c r="H520" s="100"/>
      <c r="I520" s="102" t="s">
        <v>1793</v>
      </c>
      <c r="J520" s="100">
        <v>10</v>
      </c>
      <c r="K520" s="100"/>
      <c r="L520" s="100"/>
      <c r="M520" s="100"/>
    </row>
    <row r="521" spans="1:13" ht="16.5">
      <c r="A521" s="100">
        <v>519</v>
      </c>
      <c r="B521" s="100">
        <v>80077</v>
      </c>
      <c r="C521" s="112">
        <v>2</v>
      </c>
      <c r="D521" s="100"/>
      <c r="E521" s="102" t="s">
        <v>1375</v>
      </c>
      <c r="F521" s="134" t="s">
        <v>1382</v>
      </c>
      <c r="G521" s="100" t="s">
        <v>1383</v>
      </c>
      <c r="H521" s="100"/>
      <c r="I521" s="102" t="s">
        <v>1793</v>
      </c>
      <c r="J521" s="100">
        <v>20</v>
      </c>
      <c r="K521" s="102"/>
      <c r="L521" s="100"/>
      <c r="M521" s="100"/>
    </row>
    <row r="522" spans="1:13" ht="16.5">
      <c r="A522" s="100">
        <v>520</v>
      </c>
      <c r="B522" s="100">
        <v>80078</v>
      </c>
      <c r="C522" s="112">
        <v>2</v>
      </c>
      <c r="D522" s="100"/>
      <c r="E522" s="102" t="s">
        <v>1375</v>
      </c>
      <c r="F522" s="102" t="s">
        <v>1384</v>
      </c>
      <c r="G522" s="102" t="s">
        <v>1385</v>
      </c>
      <c r="H522" s="100"/>
      <c r="I522" s="102" t="s">
        <v>1796</v>
      </c>
      <c r="J522" s="100">
        <v>20</v>
      </c>
      <c r="K522" s="121"/>
      <c r="L522" s="100"/>
      <c r="M522" s="100"/>
    </row>
    <row r="523" spans="1:13" ht="16.5">
      <c r="A523" s="100">
        <v>521</v>
      </c>
      <c r="B523" s="100">
        <v>80079</v>
      </c>
      <c r="C523" s="112">
        <v>2</v>
      </c>
      <c r="D523" s="100"/>
      <c r="E523" s="102" t="s">
        <v>1375</v>
      </c>
      <c r="F523" s="100" t="s">
        <v>1386</v>
      </c>
      <c r="G523" s="102" t="s">
        <v>1387</v>
      </c>
      <c r="H523" s="100"/>
      <c r="I523" s="102" t="s">
        <v>1793</v>
      </c>
      <c r="J523" s="100">
        <v>5</v>
      </c>
      <c r="K523" s="100"/>
      <c r="L523" s="100"/>
      <c r="M523" s="100"/>
    </row>
    <row r="524" spans="1:13" ht="16.5">
      <c r="A524" s="100">
        <v>522</v>
      </c>
      <c r="B524" s="100">
        <v>80080</v>
      </c>
      <c r="C524" s="112">
        <v>2</v>
      </c>
      <c r="D524" s="100"/>
      <c r="E524" s="102" t="s">
        <v>1375</v>
      </c>
      <c r="F524" s="100" t="s">
        <v>1386</v>
      </c>
      <c r="G524" s="100" t="s">
        <v>1388</v>
      </c>
      <c r="H524" s="100"/>
      <c r="I524" s="102" t="s">
        <v>1793</v>
      </c>
      <c r="J524" s="100">
        <v>10</v>
      </c>
      <c r="K524" s="100"/>
      <c r="L524" s="100"/>
      <c r="M524" s="100"/>
    </row>
    <row r="525" spans="1:13" ht="16.5">
      <c r="A525" s="100">
        <v>523</v>
      </c>
      <c r="B525" s="100">
        <v>80081</v>
      </c>
      <c r="C525" s="112">
        <v>2</v>
      </c>
      <c r="D525" s="100"/>
      <c r="E525" s="102" t="s">
        <v>1375</v>
      </c>
      <c r="F525" s="100" t="s">
        <v>1386</v>
      </c>
      <c r="G525" s="100" t="s">
        <v>1389</v>
      </c>
      <c r="H525" s="100"/>
      <c r="I525" s="102" t="s">
        <v>1793</v>
      </c>
      <c r="J525" s="100">
        <v>20</v>
      </c>
      <c r="K525" s="100"/>
      <c r="L525" s="100"/>
      <c r="M525" s="100"/>
    </row>
    <row r="526" spans="1:13" ht="16.5">
      <c r="A526" s="100">
        <v>524</v>
      </c>
      <c r="B526" s="100">
        <v>80082</v>
      </c>
      <c r="C526" s="112">
        <v>2</v>
      </c>
      <c r="D526" s="100"/>
      <c r="E526" s="102" t="s">
        <v>1375</v>
      </c>
      <c r="F526" s="100" t="s">
        <v>1390</v>
      </c>
      <c r="G526" s="100" t="s">
        <v>1391</v>
      </c>
      <c r="H526" s="100"/>
      <c r="I526" s="102" t="s">
        <v>1793</v>
      </c>
      <c r="J526" s="100">
        <v>5</v>
      </c>
      <c r="K526" s="100"/>
      <c r="L526" s="100"/>
      <c r="M526" s="100"/>
    </row>
    <row r="527" spans="1:13" ht="16.5">
      <c r="A527" s="100">
        <v>525</v>
      </c>
      <c r="B527" s="100">
        <v>80083</v>
      </c>
      <c r="C527" s="112">
        <v>2</v>
      </c>
      <c r="D527" s="100"/>
      <c r="E527" s="102" t="s">
        <v>1375</v>
      </c>
      <c r="F527" s="100" t="s">
        <v>1390</v>
      </c>
      <c r="G527" s="100" t="s">
        <v>1392</v>
      </c>
      <c r="H527" s="100"/>
      <c r="I527" s="102" t="s">
        <v>1793</v>
      </c>
      <c r="J527" s="100">
        <v>10</v>
      </c>
      <c r="K527" s="100"/>
      <c r="L527" s="100"/>
      <c r="M527" s="100"/>
    </row>
    <row r="528" spans="1:13" ht="16.5">
      <c r="A528" s="100">
        <v>526</v>
      </c>
      <c r="B528" s="100">
        <v>80084</v>
      </c>
      <c r="C528" s="112">
        <v>2</v>
      </c>
      <c r="D528" s="100"/>
      <c r="E528" s="102" t="s">
        <v>1375</v>
      </c>
      <c r="F528" s="100" t="s">
        <v>1390</v>
      </c>
      <c r="G528" s="102" t="s">
        <v>1393</v>
      </c>
      <c r="H528" s="100"/>
      <c r="I528" s="102" t="s">
        <v>1793</v>
      </c>
      <c r="J528" s="100">
        <v>20</v>
      </c>
      <c r="K528" s="100"/>
      <c r="L528" s="100"/>
      <c r="M528" s="100"/>
    </row>
    <row r="529" spans="1:13" ht="16.5">
      <c r="A529" s="100">
        <v>527</v>
      </c>
      <c r="B529" s="100">
        <v>80085</v>
      </c>
      <c r="C529" s="112">
        <v>2</v>
      </c>
      <c r="D529" s="100"/>
      <c r="E529" s="102" t="s">
        <v>1375</v>
      </c>
      <c r="F529" s="100" t="s">
        <v>1394</v>
      </c>
      <c r="G529" s="100" t="s">
        <v>1395</v>
      </c>
      <c r="H529" s="100"/>
      <c r="I529" s="102" t="s">
        <v>1793</v>
      </c>
      <c r="J529" s="100">
        <v>5</v>
      </c>
      <c r="K529" s="100"/>
      <c r="L529" s="100"/>
      <c r="M529" s="100"/>
    </row>
    <row r="530" spans="1:13" ht="16.5">
      <c r="A530" s="100">
        <v>528</v>
      </c>
      <c r="B530" s="100">
        <v>80086</v>
      </c>
      <c r="C530" s="112">
        <v>2</v>
      </c>
      <c r="D530" s="100"/>
      <c r="E530" s="102" t="s">
        <v>1375</v>
      </c>
      <c r="F530" s="100" t="s">
        <v>1394</v>
      </c>
      <c r="G530" s="100" t="s">
        <v>1396</v>
      </c>
      <c r="H530" s="100"/>
      <c r="I530" s="102" t="s">
        <v>1793</v>
      </c>
      <c r="J530" s="100">
        <v>10</v>
      </c>
      <c r="K530" s="100"/>
      <c r="L530" s="100"/>
      <c r="M530" s="100"/>
    </row>
    <row r="531" spans="1:13" ht="16.5">
      <c r="A531" s="100">
        <v>529</v>
      </c>
      <c r="B531" s="100">
        <v>80087</v>
      </c>
      <c r="C531" s="112">
        <v>2</v>
      </c>
      <c r="D531" s="100"/>
      <c r="E531" s="102" t="s">
        <v>1375</v>
      </c>
      <c r="F531" s="100" t="s">
        <v>1394</v>
      </c>
      <c r="G531" s="102" t="s">
        <v>1397</v>
      </c>
      <c r="H531" s="100"/>
      <c r="I531" s="102" t="s">
        <v>1793</v>
      </c>
      <c r="J531" s="100">
        <v>20</v>
      </c>
      <c r="K531" s="100"/>
      <c r="L531" s="100"/>
      <c r="M531" s="100"/>
    </row>
    <row r="532" spans="1:13" ht="16.5">
      <c r="A532" s="100">
        <v>530</v>
      </c>
      <c r="B532" s="100">
        <v>80088</v>
      </c>
      <c r="C532" s="112">
        <v>2</v>
      </c>
      <c r="D532" s="100"/>
      <c r="E532" s="102" t="s">
        <v>1375</v>
      </c>
      <c r="F532" s="102" t="s">
        <v>1398</v>
      </c>
      <c r="G532" s="100" t="s">
        <v>1399</v>
      </c>
      <c r="H532" s="102" t="s">
        <v>120</v>
      </c>
      <c r="I532" s="102" t="s">
        <v>1793</v>
      </c>
      <c r="J532" s="100">
        <v>10</v>
      </c>
      <c r="K532" s="100"/>
      <c r="L532" s="100"/>
      <c r="M532" s="100"/>
    </row>
    <row r="533" spans="1:13" ht="16.5">
      <c r="A533" s="100">
        <v>531</v>
      </c>
      <c r="B533" s="100">
        <v>80089</v>
      </c>
      <c r="C533" s="112">
        <v>2</v>
      </c>
      <c r="D533" s="100"/>
      <c r="E533" s="102" t="s">
        <v>1375</v>
      </c>
      <c r="F533" s="100" t="s">
        <v>1400</v>
      </c>
      <c r="G533" s="100" t="s">
        <v>1401</v>
      </c>
      <c r="H533" s="102" t="s">
        <v>120</v>
      </c>
      <c r="I533" s="102" t="s">
        <v>1793</v>
      </c>
      <c r="J533" s="100">
        <v>10</v>
      </c>
      <c r="K533" s="100"/>
      <c r="L533" s="100"/>
      <c r="M533" s="100"/>
    </row>
    <row r="534" spans="1:13" ht="16.5">
      <c r="A534" s="100">
        <v>532</v>
      </c>
      <c r="B534" s="100">
        <v>80090</v>
      </c>
      <c r="C534" s="112">
        <v>2</v>
      </c>
      <c r="D534" s="100"/>
      <c r="E534" s="102" t="s">
        <v>1375</v>
      </c>
      <c r="F534" s="100" t="s">
        <v>1402</v>
      </c>
      <c r="G534" s="100" t="s">
        <v>1403</v>
      </c>
      <c r="H534" s="102" t="s">
        <v>120</v>
      </c>
      <c r="I534" s="102" t="s">
        <v>1793</v>
      </c>
      <c r="J534" s="100">
        <v>10</v>
      </c>
      <c r="K534" s="100"/>
      <c r="L534" s="100"/>
      <c r="M534" s="100"/>
    </row>
    <row r="535" spans="1:13" ht="16.5">
      <c r="A535" s="100">
        <v>533</v>
      </c>
      <c r="B535" s="100">
        <v>80093</v>
      </c>
      <c r="C535" s="112">
        <v>2</v>
      </c>
      <c r="D535" s="100"/>
      <c r="E535" s="102" t="s">
        <v>1375</v>
      </c>
      <c r="F535" s="100" t="s">
        <v>1404</v>
      </c>
      <c r="G535" s="100" t="s">
        <v>1405</v>
      </c>
      <c r="H535" s="100"/>
      <c r="I535" s="102" t="s">
        <v>1793</v>
      </c>
      <c r="J535" s="100">
        <v>5</v>
      </c>
      <c r="K535" s="100"/>
      <c r="L535" s="100"/>
      <c r="M535" s="100"/>
    </row>
    <row r="536" spans="1:13" ht="16.5">
      <c r="A536" s="100">
        <v>534</v>
      </c>
      <c r="B536" s="100">
        <v>80094</v>
      </c>
      <c r="C536" s="112">
        <v>2</v>
      </c>
      <c r="D536" s="100"/>
      <c r="E536" s="102" t="s">
        <v>1375</v>
      </c>
      <c r="F536" s="100" t="s">
        <v>1404</v>
      </c>
      <c r="G536" s="100" t="s">
        <v>1406</v>
      </c>
      <c r="H536" s="100"/>
      <c r="I536" s="102" t="s">
        <v>1793</v>
      </c>
      <c r="J536" s="100">
        <v>10</v>
      </c>
      <c r="K536" s="100"/>
      <c r="L536" s="100"/>
      <c r="M536" s="100"/>
    </row>
    <row r="537" spans="1:13" ht="16.5">
      <c r="A537" s="100">
        <v>535</v>
      </c>
      <c r="B537" s="100">
        <v>80095</v>
      </c>
      <c r="C537" s="112">
        <v>2</v>
      </c>
      <c r="D537" s="100"/>
      <c r="E537" s="102" t="s">
        <v>1375</v>
      </c>
      <c r="F537" s="100" t="s">
        <v>1404</v>
      </c>
      <c r="G537" s="100" t="s">
        <v>1407</v>
      </c>
      <c r="H537" s="100"/>
      <c r="I537" s="102" t="s">
        <v>1793</v>
      </c>
      <c r="J537" s="100">
        <v>20</v>
      </c>
      <c r="K537" s="100"/>
      <c r="L537" s="100"/>
      <c r="M537" s="100"/>
    </row>
    <row r="538" spans="1:13" ht="16.5">
      <c r="A538" s="100">
        <v>536</v>
      </c>
      <c r="B538" s="100">
        <v>80096</v>
      </c>
      <c r="C538" s="112">
        <v>2.1</v>
      </c>
      <c r="D538" s="122"/>
      <c r="E538" s="100" t="s">
        <v>1408</v>
      </c>
      <c r="F538" s="118" t="s">
        <v>1409</v>
      </c>
      <c r="G538" s="100" t="s">
        <v>1410</v>
      </c>
      <c r="H538" s="117"/>
      <c r="I538" s="102" t="s">
        <v>1793</v>
      </c>
      <c r="J538" s="100">
        <v>5</v>
      </c>
      <c r="K538" s="131"/>
      <c r="L538" s="100"/>
      <c r="M538" s="100"/>
    </row>
    <row r="539" spans="1:13" ht="16.5">
      <c r="A539" s="100">
        <v>537</v>
      </c>
      <c r="B539" s="100">
        <v>80097</v>
      </c>
      <c r="C539" s="112">
        <v>2.1</v>
      </c>
      <c r="D539" s="122"/>
      <c r="E539" s="100" t="s">
        <v>1408</v>
      </c>
      <c r="F539" s="100" t="s">
        <v>1411</v>
      </c>
      <c r="G539" s="100" t="s">
        <v>1412</v>
      </c>
      <c r="H539" s="100"/>
      <c r="I539" s="102" t="s">
        <v>1793</v>
      </c>
      <c r="J539" s="100">
        <v>5</v>
      </c>
      <c r="K539" s="131"/>
      <c r="L539" s="100"/>
      <c r="M539" s="100"/>
    </row>
    <row r="540" spans="1:13" ht="16.5">
      <c r="A540" s="100">
        <v>538</v>
      </c>
      <c r="B540" s="100">
        <v>80098</v>
      </c>
      <c r="C540" s="112">
        <v>2.1</v>
      </c>
      <c r="D540" s="122"/>
      <c r="E540" s="100" t="s">
        <v>1408</v>
      </c>
      <c r="F540" s="100" t="s">
        <v>1413</v>
      </c>
      <c r="G540" s="100" t="s">
        <v>1414</v>
      </c>
      <c r="H540" s="100"/>
      <c r="I540" s="102" t="s">
        <v>1793</v>
      </c>
      <c r="J540" s="100">
        <v>10</v>
      </c>
      <c r="K540" s="131"/>
      <c r="L540" s="100"/>
      <c r="M540" s="100"/>
    </row>
    <row r="541" spans="1:13" ht="16.5">
      <c r="A541" s="100">
        <v>539</v>
      </c>
      <c r="B541" s="100">
        <v>80099</v>
      </c>
      <c r="C541" s="112">
        <v>2.1</v>
      </c>
      <c r="D541" s="122"/>
      <c r="E541" s="100" t="s">
        <v>1408</v>
      </c>
      <c r="F541" s="100" t="s">
        <v>1415</v>
      </c>
      <c r="G541" s="100" t="s">
        <v>1416</v>
      </c>
      <c r="H541" s="100"/>
      <c r="I541" s="102" t="s">
        <v>1793</v>
      </c>
      <c r="J541" s="100">
        <v>5</v>
      </c>
      <c r="K541" s="131"/>
      <c r="L541" s="100"/>
      <c r="M541" s="100"/>
    </row>
    <row r="542" spans="1:13" ht="16.5">
      <c r="A542" s="100">
        <v>540</v>
      </c>
      <c r="B542" s="100">
        <v>80100</v>
      </c>
      <c r="C542" s="112">
        <v>2.1</v>
      </c>
      <c r="D542" s="122"/>
      <c r="E542" s="100" t="s">
        <v>1408</v>
      </c>
      <c r="F542" s="100" t="s">
        <v>1415</v>
      </c>
      <c r="G542" s="100" t="s">
        <v>1417</v>
      </c>
      <c r="H542" s="100"/>
      <c r="I542" s="102" t="s">
        <v>1793</v>
      </c>
      <c r="J542" s="100">
        <v>10</v>
      </c>
      <c r="K542" s="131"/>
      <c r="L542" s="100"/>
      <c r="M542" s="100"/>
    </row>
    <row r="543" spans="1:13" ht="16.5">
      <c r="A543" s="100">
        <v>541</v>
      </c>
      <c r="B543" s="100">
        <v>80101</v>
      </c>
      <c r="C543" s="112">
        <v>2.1</v>
      </c>
      <c r="D543" s="122"/>
      <c r="E543" s="100" t="s">
        <v>1408</v>
      </c>
      <c r="F543" s="100" t="s">
        <v>1415</v>
      </c>
      <c r="G543" s="100" t="s">
        <v>1418</v>
      </c>
      <c r="H543" s="100"/>
      <c r="I543" s="102" t="s">
        <v>1793</v>
      </c>
      <c r="J543" s="100">
        <v>20</v>
      </c>
      <c r="K543" s="131"/>
      <c r="L543" s="100"/>
      <c r="M543" s="100"/>
    </row>
    <row r="544" spans="1:13" ht="16.5">
      <c r="A544" s="100">
        <v>542</v>
      </c>
      <c r="B544" s="100">
        <v>80102</v>
      </c>
      <c r="C544" s="112">
        <v>2.1</v>
      </c>
      <c r="D544" s="122"/>
      <c r="E544" s="100" t="s">
        <v>1408</v>
      </c>
      <c r="F544" s="100" t="s">
        <v>1419</v>
      </c>
      <c r="G544" s="100" t="s">
        <v>1420</v>
      </c>
      <c r="H544" s="100"/>
      <c r="I544" s="102" t="s">
        <v>1793</v>
      </c>
      <c r="J544" s="100">
        <v>5</v>
      </c>
      <c r="K544" s="131"/>
      <c r="L544" s="100"/>
      <c r="M544" s="100"/>
    </row>
    <row r="545" spans="1:13" ht="16.5">
      <c r="A545" s="100">
        <v>543</v>
      </c>
      <c r="B545" s="102">
        <v>80105</v>
      </c>
      <c r="C545" s="112">
        <v>2.1</v>
      </c>
      <c r="D545" s="122"/>
      <c r="E545" s="100" t="s">
        <v>1408</v>
      </c>
      <c r="F545" s="100" t="s">
        <v>1421</v>
      </c>
      <c r="G545" s="100" t="s">
        <v>1422</v>
      </c>
      <c r="H545" s="100"/>
      <c r="I545" s="102" t="s">
        <v>1793</v>
      </c>
      <c r="J545" s="100">
        <v>5</v>
      </c>
      <c r="K545" s="131"/>
      <c r="L545" s="100"/>
      <c r="M545" s="100"/>
    </row>
    <row r="546" spans="1:13" ht="16.5">
      <c r="A546" s="100">
        <v>544</v>
      </c>
      <c r="B546" s="100">
        <v>80106</v>
      </c>
      <c r="C546" s="112">
        <v>2.1</v>
      </c>
      <c r="D546" s="122"/>
      <c r="E546" s="100" t="s">
        <v>1408</v>
      </c>
      <c r="F546" s="100" t="s">
        <v>1421</v>
      </c>
      <c r="G546" s="100" t="s">
        <v>1423</v>
      </c>
      <c r="H546" s="100"/>
      <c r="I546" s="102" t="s">
        <v>1793</v>
      </c>
      <c r="J546" s="100">
        <v>10</v>
      </c>
      <c r="K546" s="131"/>
      <c r="L546" s="100"/>
      <c r="M546" s="100"/>
    </row>
    <row r="547" spans="1:13" ht="16.5">
      <c r="A547" s="100">
        <v>545</v>
      </c>
      <c r="B547" s="100">
        <v>80107</v>
      </c>
      <c r="C547" s="112">
        <v>2.1</v>
      </c>
      <c r="D547" s="122"/>
      <c r="E547" s="100" t="s">
        <v>1408</v>
      </c>
      <c r="F547" s="100" t="s">
        <v>1421</v>
      </c>
      <c r="G547" s="100" t="s">
        <v>1424</v>
      </c>
      <c r="H547" s="100"/>
      <c r="I547" s="102" t="s">
        <v>1793</v>
      </c>
      <c r="J547" s="100">
        <v>20</v>
      </c>
      <c r="K547" s="131"/>
      <c r="L547" s="100"/>
      <c r="M547" s="100"/>
    </row>
    <row r="548" spans="1:13" ht="16.5">
      <c r="A548" s="100">
        <v>546</v>
      </c>
      <c r="B548" s="100">
        <v>80108</v>
      </c>
      <c r="C548" s="112">
        <v>2.1</v>
      </c>
      <c r="D548" s="122"/>
      <c r="E548" s="100" t="s">
        <v>1408</v>
      </c>
      <c r="F548" s="102" t="s">
        <v>1429</v>
      </c>
      <c r="G548" s="102" t="s">
        <v>1430</v>
      </c>
      <c r="H548" s="102" t="s">
        <v>120</v>
      </c>
      <c r="I548" s="102" t="s">
        <v>1793</v>
      </c>
      <c r="J548" s="100">
        <v>10</v>
      </c>
      <c r="K548" s="131"/>
      <c r="L548" s="100"/>
      <c r="M548" s="100"/>
    </row>
    <row r="549" spans="1:13" ht="16.5">
      <c r="A549" s="100">
        <v>547</v>
      </c>
      <c r="B549" s="100">
        <v>80109</v>
      </c>
      <c r="C549" s="112">
        <v>2.1</v>
      </c>
      <c r="D549" s="122"/>
      <c r="E549" s="100" t="s">
        <v>1408</v>
      </c>
      <c r="F549" s="102" t="s">
        <v>1431</v>
      </c>
      <c r="G549" s="102" t="s">
        <v>1432</v>
      </c>
      <c r="H549" s="102" t="s">
        <v>120</v>
      </c>
      <c r="I549" s="102" t="s">
        <v>1793</v>
      </c>
      <c r="J549" s="100">
        <v>10</v>
      </c>
      <c r="K549" s="131"/>
      <c r="L549" s="102" t="s">
        <v>2198</v>
      </c>
      <c r="M549" s="100"/>
    </row>
    <row r="550" spans="1:13" ht="16.5">
      <c r="A550" s="100">
        <v>548</v>
      </c>
      <c r="B550" s="100">
        <v>80110</v>
      </c>
      <c r="C550" s="112">
        <v>2.1</v>
      </c>
      <c r="D550" s="122"/>
      <c r="E550" s="100" t="s">
        <v>1408</v>
      </c>
      <c r="F550" s="100" t="s">
        <v>1425</v>
      </c>
      <c r="G550" s="102" t="s">
        <v>1426</v>
      </c>
      <c r="H550" s="100"/>
      <c r="I550" s="102" t="s">
        <v>1793</v>
      </c>
      <c r="J550" s="100">
        <v>5</v>
      </c>
      <c r="K550" s="131"/>
      <c r="L550" s="100"/>
      <c r="M550" s="100"/>
    </row>
    <row r="551" spans="1:13" ht="16.5">
      <c r="A551" s="100">
        <v>549</v>
      </c>
      <c r="B551" s="100">
        <v>80111</v>
      </c>
      <c r="C551" s="112">
        <v>2.1</v>
      </c>
      <c r="D551" s="122"/>
      <c r="E551" s="100" t="s">
        <v>1408</v>
      </c>
      <c r="F551" s="100" t="s">
        <v>1425</v>
      </c>
      <c r="G551" s="102" t="s">
        <v>1427</v>
      </c>
      <c r="H551" s="100"/>
      <c r="I551" s="102" t="s">
        <v>1793</v>
      </c>
      <c r="J551" s="100">
        <v>10</v>
      </c>
      <c r="K551" s="131"/>
      <c r="L551" s="100"/>
      <c r="M551" s="100"/>
    </row>
    <row r="552" spans="1:13" ht="16.5">
      <c r="A552" s="100">
        <v>550</v>
      </c>
      <c r="B552" s="100">
        <v>80112</v>
      </c>
      <c r="C552" s="112">
        <v>2.1</v>
      </c>
      <c r="D552" s="122"/>
      <c r="E552" s="100" t="s">
        <v>1408</v>
      </c>
      <c r="F552" s="100" t="s">
        <v>1425</v>
      </c>
      <c r="G552" s="102" t="s">
        <v>1428</v>
      </c>
      <c r="H552" s="100"/>
      <c r="I552" s="102" t="s">
        <v>1793</v>
      </c>
      <c r="J552" s="100">
        <v>20</v>
      </c>
      <c r="K552" s="131"/>
      <c r="L552" s="100"/>
      <c r="M552" s="100"/>
    </row>
    <row r="553" spans="1:13" ht="16.5">
      <c r="A553" s="100">
        <v>551</v>
      </c>
      <c r="B553" s="100">
        <v>80113</v>
      </c>
      <c r="C553" s="112">
        <v>2.2000000000000002</v>
      </c>
      <c r="D553" s="122"/>
      <c r="E553" s="102" t="s">
        <v>1433</v>
      </c>
      <c r="F553" s="116" t="s">
        <v>1434</v>
      </c>
      <c r="G553" s="102" t="s">
        <v>1435</v>
      </c>
      <c r="H553" s="117"/>
      <c r="I553" s="116" t="s">
        <v>1793</v>
      </c>
      <c r="J553" s="100">
        <v>5</v>
      </c>
      <c r="K553" s="102"/>
      <c r="L553" s="102"/>
      <c r="M553" s="100"/>
    </row>
    <row r="554" spans="1:13" ht="16.5">
      <c r="A554" s="100">
        <v>552</v>
      </c>
      <c r="B554" s="100">
        <v>80114</v>
      </c>
      <c r="C554" s="112">
        <v>2.2000000000000002</v>
      </c>
      <c r="D554" s="122"/>
      <c r="E554" s="102" t="s">
        <v>1433</v>
      </c>
      <c r="F554" s="102" t="s">
        <v>1436</v>
      </c>
      <c r="G554" s="102" t="s">
        <v>1437</v>
      </c>
      <c r="H554" s="100"/>
      <c r="I554" s="116" t="s">
        <v>1793</v>
      </c>
      <c r="J554" s="100">
        <v>5</v>
      </c>
      <c r="K554" s="102"/>
      <c r="L554" s="102"/>
      <c r="M554" s="100"/>
    </row>
    <row r="555" spans="1:13" ht="16.5">
      <c r="A555" s="100">
        <v>553</v>
      </c>
      <c r="B555" s="100">
        <v>80115</v>
      </c>
      <c r="C555" s="112">
        <v>2.2000000000000002</v>
      </c>
      <c r="D555" s="122"/>
      <c r="E555" s="102" t="s">
        <v>1433</v>
      </c>
      <c r="F555" s="102" t="s">
        <v>1438</v>
      </c>
      <c r="G555" s="102" t="s">
        <v>1439</v>
      </c>
      <c r="H555" s="100"/>
      <c r="I555" s="116" t="s">
        <v>1793</v>
      </c>
      <c r="J555" s="100">
        <v>10</v>
      </c>
      <c r="K555" s="102"/>
      <c r="L555" s="102"/>
      <c r="M555" s="100"/>
    </row>
    <row r="556" spans="1:13" ht="16.5">
      <c r="A556" s="100">
        <v>554</v>
      </c>
      <c r="B556" s="100">
        <v>80116</v>
      </c>
      <c r="C556" s="112">
        <v>2.2000000000000002</v>
      </c>
      <c r="D556" s="122"/>
      <c r="E556" s="102" t="s">
        <v>1433</v>
      </c>
      <c r="F556" s="102" t="s">
        <v>1440</v>
      </c>
      <c r="G556" s="102" t="s">
        <v>1441</v>
      </c>
      <c r="H556" s="100"/>
      <c r="I556" s="116" t="s">
        <v>1793</v>
      </c>
      <c r="J556" s="100">
        <v>5</v>
      </c>
      <c r="K556" s="102"/>
      <c r="L556" s="102"/>
      <c r="M556" s="100"/>
    </row>
    <row r="557" spans="1:13" ht="16.5">
      <c r="A557" s="100">
        <v>555</v>
      </c>
      <c r="B557" s="100">
        <v>80119</v>
      </c>
      <c r="C557" s="112">
        <v>2.2000000000000002</v>
      </c>
      <c r="D557" s="122"/>
      <c r="E557" s="102" t="s">
        <v>1433</v>
      </c>
      <c r="F557" s="102" t="s">
        <v>1442</v>
      </c>
      <c r="G557" s="102" t="s">
        <v>1443</v>
      </c>
      <c r="H557" s="100"/>
      <c r="I557" s="116" t="s">
        <v>1793</v>
      </c>
      <c r="J557" s="100">
        <v>5</v>
      </c>
      <c r="K557" s="102"/>
      <c r="L557" s="102"/>
      <c r="M557" s="100"/>
    </row>
    <row r="558" spans="1:13" ht="16.5">
      <c r="A558" s="100">
        <v>556</v>
      </c>
      <c r="B558" s="100">
        <v>80120</v>
      </c>
      <c r="C558" s="112">
        <v>2.2000000000000002</v>
      </c>
      <c r="D558" s="122"/>
      <c r="E558" s="102" t="s">
        <v>1433</v>
      </c>
      <c r="F558" s="102" t="s">
        <v>1444</v>
      </c>
      <c r="G558" s="102" t="s">
        <v>1445</v>
      </c>
      <c r="H558" s="100"/>
      <c r="I558" s="116" t="s">
        <v>1793</v>
      </c>
      <c r="J558" s="100">
        <v>5</v>
      </c>
      <c r="K558" s="102"/>
      <c r="L558" s="102"/>
      <c r="M558" s="100"/>
    </row>
    <row r="559" spans="1:13" ht="16.5">
      <c r="A559" s="100">
        <v>557</v>
      </c>
      <c r="B559" s="100">
        <v>80121</v>
      </c>
      <c r="C559" s="112">
        <v>2.2000000000000002</v>
      </c>
      <c r="D559" s="122"/>
      <c r="E559" s="102" t="s">
        <v>1433</v>
      </c>
      <c r="F559" s="102" t="s">
        <v>1444</v>
      </c>
      <c r="G559" s="102" t="s">
        <v>1446</v>
      </c>
      <c r="H559" s="100"/>
      <c r="I559" s="116" t="s">
        <v>1793</v>
      </c>
      <c r="J559" s="100">
        <v>10</v>
      </c>
      <c r="K559" s="102"/>
      <c r="L559" s="102"/>
      <c r="M559" s="100"/>
    </row>
    <row r="560" spans="1:13" ht="16.5">
      <c r="A560" s="100">
        <v>558</v>
      </c>
      <c r="B560" s="100">
        <v>80122</v>
      </c>
      <c r="C560" s="112">
        <v>2.2000000000000002</v>
      </c>
      <c r="D560" s="122"/>
      <c r="E560" s="102" t="s">
        <v>1433</v>
      </c>
      <c r="F560" s="102" t="s">
        <v>1444</v>
      </c>
      <c r="G560" s="102" t="s">
        <v>1447</v>
      </c>
      <c r="H560" s="100"/>
      <c r="I560" s="116" t="s">
        <v>1793</v>
      </c>
      <c r="J560" s="100">
        <v>20</v>
      </c>
      <c r="K560" s="102"/>
      <c r="L560" s="102"/>
      <c r="M560" s="100"/>
    </row>
    <row r="561" spans="1:13" ht="16.5">
      <c r="A561" s="100">
        <v>559</v>
      </c>
      <c r="B561" s="100">
        <v>80123</v>
      </c>
      <c r="C561" s="112">
        <v>2.2000000000000002</v>
      </c>
      <c r="D561" s="122"/>
      <c r="E561" s="102" t="s">
        <v>1433</v>
      </c>
      <c r="F561" s="102" t="s">
        <v>1448</v>
      </c>
      <c r="G561" s="102" t="s">
        <v>1449</v>
      </c>
      <c r="H561" s="100"/>
      <c r="I561" s="116" t="s">
        <v>1793</v>
      </c>
      <c r="J561" s="100">
        <v>5</v>
      </c>
      <c r="K561" s="102"/>
      <c r="L561" s="102"/>
      <c r="M561" s="100"/>
    </row>
    <row r="562" spans="1:13" ht="16.5">
      <c r="A562" s="100">
        <v>560</v>
      </c>
      <c r="B562" s="100">
        <v>80124</v>
      </c>
      <c r="C562" s="112">
        <v>2.2000000000000002</v>
      </c>
      <c r="D562" s="122"/>
      <c r="E562" s="102" t="s">
        <v>1433</v>
      </c>
      <c r="F562" s="102" t="s">
        <v>1448</v>
      </c>
      <c r="G562" s="102" t="s">
        <v>1450</v>
      </c>
      <c r="H562" s="100"/>
      <c r="I562" s="116" t="s">
        <v>1793</v>
      </c>
      <c r="J562" s="100">
        <v>10</v>
      </c>
      <c r="K562" s="102"/>
      <c r="L562" s="102"/>
      <c r="M562" s="100"/>
    </row>
    <row r="563" spans="1:13" ht="16.5">
      <c r="A563" s="100">
        <v>561</v>
      </c>
      <c r="B563" s="100">
        <v>80125</v>
      </c>
      <c r="C563" s="112">
        <v>2.2000000000000002</v>
      </c>
      <c r="D563" s="122"/>
      <c r="E563" s="102" t="s">
        <v>1433</v>
      </c>
      <c r="F563" s="102" t="s">
        <v>1448</v>
      </c>
      <c r="G563" s="102" t="s">
        <v>1451</v>
      </c>
      <c r="H563" s="100"/>
      <c r="I563" s="116" t="s">
        <v>1793</v>
      </c>
      <c r="J563" s="100">
        <v>20</v>
      </c>
      <c r="K563" s="102"/>
      <c r="L563" s="102"/>
      <c r="M563" s="100"/>
    </row>
    <row r="564" spans="1:13" ht="16.5">
      <c r="A564" s="100">
        <v>562</v>
      </c>
      <c r="B564" s="100">
        <v>80126</v>
      </c>
      <c r="C564" s="112">
        <v>2.2000000000000002</v>
      </c>
      <c r="D564" s="122"/>
      <c r="E564" s="102" t="s">
        <v>1433</v>
      </c>
      <c r="F564" s="102" t="s">
        <v>1452</v>
      </c>
      <c r="G564" s="102" t="s">
        <v>1453</v>
      </c>
      <c r="H564" s="100"/>
      <c r="I564" s="116" t="s">
        <v>1793</v>
      </c>
      <c r="J564" s="100">
        <v>10</v>
      </c>
      <c r="K564" s="102"/>
      <c r="L564" s="102" t="s">
        <v>2199</v>
      </c>
      <c r="M564" s="100"/>
    </row>
    <row r="565" spans="1:13" ht="16.5">
      <c r="A565" s="100">
        <v>563</v>
      </c>
      <c r="B565" s="100">
        <v>81131</v>
      </c>
      <c r="C565" s="112">
        <v>2.1</v>
      </c>
      <c r="D565" s="122"/>
      <c r="E565" s="102" t="s">
        <v>1454</v>
      </c>
      <c r="F565" s="100" t="s">
        <v>1455</v>
      </c>
      <c r="G565" s="100" t="s">
        <v>1456</v>
      </c>
      <c r="H565" s="102" t="s">
        <v>1869</v>
      </c>
      <c r="I565" s="102" t="s">
        <v>1793</v>
      </c>
      <c r="J565" s="100">
        <v>5</v>
      </c>
      <c r="K565" s="131"/>
      <c r="L565" s="102" t="s">
        <v>2200</v>
      </c>
      <c r="M565" s="100"/>
    </row>
    <row r="566" spans="1:13" ht="16.5">
      <c r="A566" s="100">
        <v>564</v>
      </c>
      <c r="B566" s="100">
        <v>81132</v>
      </c>
      <c r="C566" s="112">
        <v>2.1</v>
      </c>
      <c r="D566" s="122"/>
      <c r="E566" s="102" t="s">
        <v>1454</v>
      </c>
      <c r="F566" s="125" t="s">
        <v>1457</v>
      </c>
      <c r="G566" s="100" t="s">
        <v>1458</v>
      </c>
      <c r="H566" s="102" t="s">
        <v>1869</v>
      </c>
      <c r="I566" s="102" t="s">
        <v>1793</v>
      </c>
      <c r="J566" s="100">
        <v>10</v>
      </c>
      <c r="K566" s="131"/>
      <c r="L566" s="102" t="s">
        <v>2201</v>
      </c>
      <c r="M566" s="100"/>
    </row>
    <row r="567" spans="1:13" ht="16.5">
      <c r="A567" s="100">
        <v>565</v>
      </c>
      <c r="B567" s="100">
        <v>81133</v>
      </c>
      <c r="C567" s="112">
        <v>2.1</v>
      </c>
      <c r="D567" s="122"/>
      <c r="E567" s="102" t="s">
        <v>1454</v>
      </c>
      <c r="F567" s="100" t="s">
        <v>1459</v>
      </c>
      <c r="G567" s="100" t="s">
        <v>1460</v>
      </c>
      <c r="H567" s="102" t="s">
        <v>1869</v>
      </c>
      <c r="I567" s="102" t="s">
        <v>1793</v>
      </c>
      <c r="J567" s="100">
        <v>5</v>
      </c>
      <c r="K567" s="131"/>
      <c r="L567" s="102" t="s">
        <v>2202</v>
      </c>
      <c r="M567" s="100"/>
    </row>
    <row r="568" spans="1:13" ht="16.5">
      <c r="A568" s="100">
        <v>566</v>
      </c>
      <c r="B568" s="100">
        <v>81134</v>
      </c>
      <c r="C568" s="112">
        <v>2.1</v>
      </c>
      <c r="D568" s="122"/>
      <c r="E568" s="102" t="s">
        <v>1454</v>
      </c>
      <c r="F568" s="102" t="s">
        <v>1461</v>
      </c>
      <c r="G568" s="100" t="s">
        <v>1462</v>
      </c>
      <c r="H568" s="102" t="s">
        <v>1869</v>
      </c>
      <c r="I568" s="102" t="s">
        <v>1793</v>
      </c>
      <c r="J568" s="100">
        <v>5</v>
      </c>
      <c r="K568" s="131"/>
      <c r="L568" s="102" t="s">
        <v>2203</v>
      </c>
      <c r="M568" s="100"/>
    </row>
    <row r="569" spans="1:13" ht="16.5">
      <c r="A569" s="100">
        <v>567</v>
      </c>
      <c r="B569" s="100">
        <v>81135</v>
      </c>
      <c r="C569" s="112">
        <v>2.1</v>
      </c>
      <c r="D569" s="122"/>
      <c r="E569" s="102" t="s">
        <v>1454</v>
      </c>
      <c r="F569" s="100" t="s">
        <v>1461</v>
      </c>
      <c r="G569" s="100" t="s">
        <v>1463</v>
      </c>
      <c r="H569" s="102" t="s">
        <v>1869</v>
      </c>
      <c r="I569" s="102" t="s">
        <v>1796</v>
      </c>
      <c r="J569" s="100">
        <v>10</v>
      </c>
      <c r="K569" s="131"/>
      <c r="L569" s="102" t="s">
        <v>1803</v>
      </c>
      <c r="M569" s="100"/>
    </row>
    <row r="570" spans="1:13" ht="16.5">
      <c r="A570" s="100">
        <v>568</v>
      </c>
      <c r="B570" s="100">
        <v>81136</v>
      </c>
      <c r="C570" s="112">
        <v>2.1</v>
      </c>
      <c r="D570" s="122"/>
      <c r="E570" s="102" t="s">
        <v>1454</v>
      </c>
      <c r="F570" s="102" t="s">
        <v>1461</v>
      </c>
      <c r="G570" s="100" t="s">
        <v>1464</v>
      </c>
      <c r="H570" s="102" t="s">
        <v>1869</v>
      </c>
      <c r="I570" s="102" t="s">
        <v>1791</v>
      </c>
      <c r="J570" s="100">
        <v>20</v>
      </c>
      <c r="K570" s="116" t="s">
        <v>2204</v>
      </c>
      <c r="L570" s="102" t="s">
        <v>1803</v>
      </c>
      <c r="M570" s="100"/>
    </row>
    <row r="571" spans="1:13" ht="16.5">
      <c r="A571" s="100">
        <v>569</v>
      </c>
      <c r="B571" s="100">
        <v>81137</v>
      </c>
      <c r="C571" s="112">
        <v>2.1</v>
      </c>
      <c r="D571" s="122"/>
      <c r="E571" s="102" t="s">
        <v>1454</v>
      </c>
      <c r="F571" s="102" t="s">
        <v>1465</v>
      </c>
      <c r="G571" s="100" t="s">
        <v>1466</v>
      </c>
      <c r="H571" s="102" t="s">
        <v>1833</v>
      </c>
      <c r="I571" s="102" t="s">
        <v>1793</v>
      </c>
      <c r="J571" s="100">
        <v>5</v>
      </c>
      <c r="K571" s="131"/>
      <c r="L571" s="102" t="s">
        <v>2205</v>
      </c>
      <c r="M571" s="100"/>
    </row>
    <row r="572" spans="1:13" ht="16.5">
      <c r="A572" s="100">
        <v>570</v>
      </c>
      <c r="B572" s="100">
        <v>81138</v>
      </c>
      <c r="C572" s="112">
        <v>2.1</v>
      </c>
      <c r="D572" s="122"/>
      <c r="E572" s="102" t="s">
        <v>1454</v>
      </c>
      <c r="F572" s="100" t="s">
        <v>1467</v>
      </c>
      <c r="G572" s="100" t="s">
        <v>1468</v>
      </c>
      <c r="H572" s="102" t="s">
        <v>1869</v>
      </c>
      <c r="I572" s="102" t="s">
        <v>1793</v>
      </c>
      <c r="J572" s="100">
        <v>10</v>
      </c>
      <c r="K572" s="131"/>
      <c r="L572" s="102" t="s">
        <v>2206</v>
      </c>
      <c r="M572" s="100"/>
    </row>
    <row r="573" spans="1:13" ht="16.5">
      <c r="A573" s="100">
        <v>571</v>
      </c>
      <c r="B573" s="100">
        <v>81139</v>
      </c>
      <c r="C573" s="112">
        <v>2.1</v>
      </c>
      <c r="D573" s="122"/>
      <c r="E573" s="102" t="s">
        <v>1454</v>
      </c>
      <c r="F573" s="116" t="s">
        <v>1469</v>
      </c>
      <c r="G573" s="118" t="s">
        <v>1470</v>
      </c>
      <c r="H573" s="102" t="s">
        <v>1869</v>
      </c>
      <c r="I573" s="102" t="s">
        <v>1793</v>
      </c>
      <c r="J573" s="100">
        <v>5</v>
      </c>
      <c r="K573" s="131"/>
      <c r="L573" s="102" t="s">
        <v>2207</v>
      </c>
      <c r="M573" s="100"/>
    </row>
    <row r="574" spans="1:13" ht="16.5">
      <c r="A574" s="100">
        <v>572</v>
      </c>
      <c r="B574" s="102">
        <v>81140</v>
      </c>
      <c r="C574" s="112">
        <v>2.1</v>
      </c>
      <c r="D574" s="122"/>
      <c r="E574" s="102" t="s">
        <v>1454</v>
      </c>
      <c r="F574" s="102" t="s">
        <v>1471</v>
      </c>
      <c r="G574" s="100" t="s">
        <v>1472</v>
      </c>
      <c r="H574" s="102" t="s">
        <v>1869</v>
      </c>
      <c r="I574" s="102" t="s">
        <v>1793</v>
      </c>
      <c r="J574" s="100">
        <v>10</v>
      </c>
      <c r="K574" s="131"/>
      <c r="L574" s="102" t="s">
        <v>2208</v>
      </c>
      <c r="M574" s="100"/>
    </row>
    <row r="575" spans="1:13" ht="16.5">
      <c r="A575" s="100">
        <v>573</v>
      </c>
      <c r="B575" s="102">
        <v>81144</v>
      </c>
      <c r="C575" s="112">
        <v>2.1</v>
      </c>
      <c r="D575" s="122"/>
      <c r="E575" s="102" t="s">
        <v>1454</v>
      </c>
      <c r="F575" s="102" t="s">
        <v>1473</v>
      </c>
      <c r="G575" s="102" t="s">
        <v>1474</v>
      </c>
      <c r="H575" s="102" t="s">
        <v>1869</v>
      </c>
      <c r="I575" s="102" t="s">
        <v>1793</v>
      </c>
      <c r="J575" s="100">
        <v>5</v>
      </c>
      <c r="K575" s="131"/>
      <c r="L575" s="100"/>
      <c r="M575" s="100"/>
    </row>
    <row r="576" spans="1:13" ht="16.5">
      <c r="A576" s="100">
        <v>574</v>
      </c>
      <c r="B576" s="102">
        <v>81143</v>
      </c>
      <c r="C576" s="112">
        <v>2.1</v>
      </c>
      <c r="D576" s="122"/>
      <c r="E576" s="102" t="s">
        <v>1454</v>
      </c>
      <c r="F576" s="116" t="s">
        <v>1475</v>
      </c>
      <c r="G576" s="100" t="s">
        <v>2209</v>
      </c>
      <c r="H576" s="102" t="s">
        <v>1869</v>
      </c>
      <c r="I576" s="102" t="s">
        <v>1793</v>
      </c>
      <c r="J576" s="100">
        <v>5</v>
      </c>
      <c r="K576" s="131"/>
      <c r="L576" s="102" t="s">
        <v>2210</v>
      </c>
      <c r="M576" s="100"/>
    </row>
    <row r="577" spans="1:13" ht="16.5">
      <c r="A577" s="100">
        <v>575</v>
      </c>
      <c r="B577" s="100">
        <v>80130</v>
      </c>
      <c r="C577" s="112">
        <v>2.4</v>
      </c>
      <c r="D577" s="100"/>
      <c r="E577" s="100" t="s">
        <v>1477</v>
      </c>
      <c r="F577" s="102" t="s">
        <v>1478</v>
      </c>
      <c r="G577" s="100" t="s">
        <v>1479</v>
      </c>
      <c r="H577" s="100"/>
      <c r="I577" s="102" t="s">
        <v>1793</v>
      </c>
      <c r="J577" s="100"/>
      <c r="K577" s="314"/>
      <c r="L577" s="102" t="s">
        <v>2211</v>
      </c>
      <c r="M577" s="100"/>
    </row>
    <row r="578" spans="1:13" ht="16.5">
      <c r="A578" s="100">
        <v>576</v>
      </c>
      <c r="B578" s="100">
        <v>80131</v>
      </c>
      <c r="C578" s="112">
        <v>2.4</v>
      </c>
      <c r="D578" s="100"/>
      <c r="E578" s="100" t="s">
        <v>1477</v>
      </c>
      <c r="F578" s="102" t="s">
        <v>1480</v>
      </c>
      <c r="G578" s="100" t="s">
        <v>1481</v>
      </c>
      <c r="H578" s="100"/>
      <c r="I578" s="102" t="s">
        <v>1793</v>
      </c>
      <c r="J578" s="100"/>
      <c r="K578" s="129" t="s">
        <v>2212</v>
      </c>
      <c r="L578" s="102"/>
      <c r="M578" s="100"/>
    </row>
    <row r="579" spans="1:13" ht="16.5">
      <c r="A579" s="100">
        <v>577</v>
      </c>
      <c r="B579" s="100">
        <v>80132</v>
      </c>
      <c r="C579" s="112">
        <v>2.4</v>
      </c>
      <c r="D579" s="100"/>
      <c r="E579" s="100" t="s">
        <v>1477</v>
      </c>
      <c r="F579" s="102" t="s">
        <v>1482</v>
      </c>
      <c r="G579" s="100" t="s">
        <v>1483</v>
      </c>
      <c r="H579" s="100"/>
      <c r="I579" s="102" t="s">
        <v>1793</v>
      </c>
      <c r="J579" s="100"/>
      <c r="K579" s="100"/>
      <c r="L579" s="136" t="s">
        <v>2213</v>
      </c>
      <c r="M579" s="100"/>
    </row>
    <row r="580" spans="1:13" ht="16.5">
      <c r="A580" s="100">
        <v>578</v>
      </c>
      <c r="B580" s="100">
        <v>80133</v>
      </c>
      <c r="C580" s="112">
        <v>2.4</v>
      </c>
      <c r="D580" s="100"/>
      <c r="E580" s="100" t="s">
        <v>1477</v>
      </c>
      <c r="F580" s="100" t="s">
        <v>1482</v>
      </c>
      <c r="G580" s="100" t="s">
        <v>1484</v>
      </c>
      <c r="H580" s="100"/>
      <c r="I580" s="102" t="s">
        <v>1793</v>
      </c>
      <c r="J580" s="100"/>
      <c r="K580" s="100"/>
      <c r="L580" s="102" t="s">
        <v>2214</v>
      </c>
      <c r="M580" s="100"/>
    </row>
    <row r="581" spans="1:13" ht="16.5">
      <c r="A581" s="100">
        <v>579</v>
      </c>
      <c r="B581" s="100">
        <v>80134</v>
      </c>
      <c r="C581" s="112">
        <v>2.4</v>
      </c>
      <c r="D581" s="100"/>
      <c r="E581" s="100" t="s">
        <v>1477</v>
      </c>
      <c r="F581" s="100" t="s">
        <v>1482</v>
      </c>
      <c r="G581" s="100" t="s">
        <v>1485</v>
      </c>
      <c r="H581" s="100"/>
      <c r="I581" s="102" t="s">
        <v>1793</v>
      </c>
      <c r="J581" s="100"/>
      <c r="K581" s="100"/>
      <c r="L581" s="100"/>
      <c r="M581" s="100"/>
    </row>
    <row r="582" spans="1:13" ht="16.5">
      <c r="A582" s="100">
        <v>580</v>
      </c>
      <c r="B582" s="100">
        <v>80135</v>
      </c>
      <c r="C582" s="112">
        <v>2.4</v>
      </c>
      <c r="D582" s="100"/>
      <c r="E582" s="100" t="s">
        <v>1477</v>
      </c>
      <c r="F582" s="102" t="s">
        <v>1486</v>
      </c>
      <c r="G582" s="100" t="s">
        <v>1487</v>
      </c>
      <c r="H582" s="100"/>
      <c r="I582" s="102" t="s">
        <v>1793</v>
      </c>
      <c r="J582" s="100"/>
      <c r="K582" s="100"/>
      <c r="L582" s="102" t="s">
        <v>2215</v>
      </c>
      <c r="M582" s="100"/>
    </row>
    <row r="583" spans="1:13" ht="16.5">
      <c r="A583" s="100">
        <v>581</v>
      </c>
      <c r="B583" s="100">
        <v>80136</v>
      </c>
      <c r="C583" s="112">
        <v>2.4</v>
      </c>
      <c r="D583" s="100"/>
      <c r="E583" s="100" t="s">
        <v>1477</v>
      </c>
      <c r="F583" s="100" t="s">
        <v>1486</v>
      </c>
      <c r="G583" s="100" t="s">
        <v>1488</v>
      </c>
      <c r="H583" s="100"/>
      <c r="I583" s="102" t="s">
        <v>1793</v>
      </c>
      <c r="J583" s="100"/>
      <c r="K583" s="100"/>
      <c r="L583" s="100"/>
      <c r="M583" s="100"/>
    </row>
    <row r="584" spans="1:13" ht="16.5">
      <c r="A584" s="100">
        <v>582</v>
      </c>
      <c r="B584" s="100">
        <v>80137</v>
      </c>
      <c r="C584" s="112">
        <v>2.4</v>
      </c>
      <c r="D584" s="100"/>
      <c r="E584" s="100" t="s">
        <v>1477</v>
      </c>
      <c r="F584" s="102" t="s">
        <v>1486</v>
      </c>
      <c r="G584" s="100" t="s">
        <v>1489</v>
      </c>
      <c r="H584" s="100"/>
      <c r="I584" s="102" t="s">
        <v>1793</v>
      </c>
      <c r="J584" s="100"/>
      <c r="K584" s="100"/>
      <c r="L584" s="100"/>
      <c r="M584" s="100"/>
    </row>
    <row r="585" spans="1:13" ht="16.5">
      <c r="A585" s="100">
        <v>583</v>
      </c>
      <c r="B585" s="100">
        <v>80138</v>
      </c>
      <c r="C585" s="112">
        <v>2.4</v>
      </c>
      <c r="D585" s="100"/>
      <c r="E585" s="100" t="s">
        <v>1477</v>
      </c>
      <c r="F585" s="100" t="s">
        <v>1490</v>
      </c>
      <c r="G585" s="100" t="s">
        <v>1491</v>
      </c>
      <c r="H585" s="100"/>
      <c r="I585" s="102" t="s">
        <v>1793</v>
      </c>
      <c r="J585" s="100"/>
      <c r="K585" s="100"/>
      <c r="L585" s="102" t="s">
        <v>2216</v>
      </c>
      <c r="M585" s="100"/>
    </row>
    <row r="586" spans="1:13" ht="16.5">
      <c r="A586" s="100">
        <v>584</v>
      </c>
      <c r="B586" s="100">
        <v>80139</v>
      </c>
      <c r="C586" s="112">
        <v>2.4</v>
      </c>
      <c r="D586" s="100"/>
      <c r="E586" s="100" t="s">
        <v>1477</v>
      </c>
      <c r="F586" s="102" t="s">
        <v>1490</v>
      </c>
      <c r="G586" s="100" t="s">
        <v>1492</v>
      </c>
      <c r="H586" s="102"/>
      <c r="I586" s="102" t="s">
        <v>1793</v>
      </c>
      <c r="J586" s="100"/>
      <c r="K586" s="100"/>
      <c r="L586" s="102" t="s">
        <v>2217</v>
      </c>
      <c r="M586" s="100"/>
    </row>
    <row r="587" spans="1:13" ht="16.5">
      <c r="A587" s="100">
        <v>585</v>
      </c>
      <c r="B587" s="100">
        <v>80140</v>
      </c>
      <c r="C587" s="112">
        <v>2.4</v>
      </c>
      <c r="D587" s="100"/>
      <c r="E587" s="100" t="s">
        <v>1477</v>
      </c>
      <c r="F587" s="102" t="s">
        <v>1490</v>
      </c>
      <c r="G587" s="100" t="s">
        <v>1493</v>
      </c>
      <c r="H587" s="100"/>
      <c r="I587" s="102" t="s">
        <v>1793</v>
      </c>
      <c r="J587" s="100"/>
      <c r="K587" s="100"/>
      <c r="L587" s="102" t="s">
        <v>2218</v>
      </c>
      <c r="M587" s="100"/>
    </row>
    <row r="588" spans="1:13" ht="33">
      <c r="A588" s="100">
        <v>586</v>
      </c>
      <c r="B588" s="100">
        <v>80141</v>
      </c>
      <c r="C588" s="112">
        <v>2.4</v>
      </c>
      <c r="D588" s="100"/>
      <c r="E588" s="100" t="s">
        <v>1477</v>
      </c>
      <c r="F588" s="102" t="s">
        <v>1494</v>
      </c>
      <c r="G588" s="102" t="s">
        <v>1495</v>
      </c>
      <c r="H588" s="102" t="s">
        <v>120</v>
      </c>
      <c r="I588" s="102" t="s">
        <v>1793</v>
      </c>
      <c r="J588" s="100"/>
      <c r="K588" s="102" t="s">
        <v>2219</v>
      </c>
      <c r="L588" s="125" t="s">
        <v>2220</v>
      </c>
      <c r="M588" s="100"/>
    </row>
    <row r="589" spans="1:13" ht="16.5">
      <c r="A589" s="100"/>
      <c r="B589" s="100"/>
      <c r="C589" s="112"/>
      <c r="D589" s="117"/>
      <c r="E589" s="116"/>
      <c r="F589" s="116"/>
      <c r="G589" s="116"/>
      <c r="H589" s="117"/>
      <c r="I589" s="123"/>
      <c r="J589" s="123"/>
      <c r="K589" s="123"/>
      <c r="L589" s="100"/>
      <c r="M589" s="100"/>
    </row>
    <row r="590" spans="1:13" ht="16.5">
      <c r="A590" s="315"/>
      <c r="B590" s="315"/>
      <c r="C590" s="124"/>
      <c r="D590" s="137"/>
      <c r="E590" s="116"/>
      <c r="F590" s="116"/>
      <c r="G590" s="116"/>
      <c r="H590" s="137"/>
      <c r="I590" s="123"/>
      <c r="J590" s="123"/>
      <c r="K590" s="123"/>
      <c r="L590" s="315"/>
      <c r="M590" s="315"/>
    </row>
    <row r="591" spans="1:13" ht="16.5">
      <c r="A591" s="315"/>
      <c r="B591" s="315"/>
      <c r="C591" s="124"/>
      <c r="D591" s="625" t="s">
        <v>2221</v>
      </c>
      <c r="E591" s="626"/>
      <c r="F591" s="626"/>
      <c r="G591" s="626"/>
      <c r="H591" s="626"/>
      <c r="I591" s="627"/>
      <c r="J591" s="123"/>
      <c r="K591" s="123"/>
      <c r="L591" s="315"/>
      <c r="M591" s="315"/>
    </row>
    <row r="592" spans="1:13" ht="16.5">
      <c r="A592" s="315"/>
      <c r="B592" s="315"/>
      <c r="C592" s="124"/>
      <c r="D592" s="628"/>
      <c r="E592" s="490"/>
      <c r="F592" s="490"/>
      <c r="G592" s="490"/>
      <c r="H592" s="490"/>
      <c r="I592" s="629"/>
      <c r="J592" s="123"/>
      <c r="K592" s="123"/>
      <c r="L592" s="315"/>
      <c r="M592" s="315"/>
    </row>
    <row r="593" spans="1:13" ht="16.5">
      <c r="A593" s="315"/>
      <c r="B593" s="315"/>
      <c r="C593" s="124"/>
      <c r="D593" s="628"/>
      <c r="E593" s="490"/>
      <c r="F593" s="490"/>
      <c r="G593" s="490"/>
      <c r="H593" s="490"/>
      <c r="I593" s="629"/>
      <c r="J593" s="123"/>
      <c r="K593" s="123"/>
      <c r="L593" s="315"/>
      <c r="M593" s="315"/>
    </row>
    <row r="594" spans="1:13" ht="16.5">
      <c r="A594" s="315"/>
      <c r="B594" s="315"/>
      <c r="C594" s="124"/>
      <c r="D594" s="628"/>
      <c r="E594" s="490"/>
      <c r="F594" s="490"/>
      <c r="G594" s="490"/>
      <c r="H594" s="490"/>
      <c r="I594" s="629"/>
      <c r="J594" s="123"/>
      <c r="K594" s="123"/>
      <c r="L594" s="315"/>
      <c r="M594" s="315"/>
    </row>
    <row r="595" spans="1:13" ht="16.5">
      <c r="A595" s="315"/>
      <c r="B595" s="315"/>
      <c r="C595" s="124"/>
      <c r="D595" s="628"/>
      <c r="E595" s="490"/>
      <c r="F595" s="490"/>
      <c r="G595" s="490"/>
      <c r="H595" s="490"/>
      <c r="I595" s="629"/>
      <c r="J595" s="123"/>
      <c r="K595" s="123"/>
      <c r="L595" s="315"/>
      <c r="M595" s="315"/>
    </row>
    <row r="596" spans="1:13" ht="16.5">
      <c r="A596" s="315"/>
      <c r="B596" s="315"/>
      <c r="C596" s="124"/>
      <c r="D596" s="630" t="s">
        <v>3246</v>
      </c>
      <c r="E596" s="631"/>
      <c r="F596" s="631"/>
      <c r="G596" s="631"/>
      <c r="H596" s="631"/>
      <c r="I596" s="631"/>
      <c r="J596" s="123"/>
      <c r="K596" s="123"/>
      <c r="L596" s="315"/>
      <c r="M596" s="315"/>
    </row>
    <row r="597" spans="1:13" ht="16.5">
      <c r="A597" s="315"/>
      <c r="B597" s="315"/>
      <c r="C597" s="124"/>
      <c r="D597" s="621" t="s">
        <v>2222</v>
      </c>
      <c r="E597" s="622"/>
      <c r="F597" s="622"/>
      <c r="G597" s="622"/>
      <c r="H597" s="622"/>
      <c r="I597" s="623"/>
      <c r="J597" s="123"/>
      <c r="K597" s="123"/>
      <c r="L597" s="315"/>
      <c r="M597" s="315"/>
    </row>
    <row r="598" spans="1:13" ht="16.5">
      <c r="A598" s="315"/>
      <c r="B598" s="315"/>
      <c r="C598" s="124"/>
      <c r="D598" s="137"/>
      <c r="E598" s="116"/>
      <c r="F598" s="116"/>
      <c r="G598" s="116"/>
      <c r="H598" s="137"/>
      <c r="I598" s="123"/>
      <c r="J598" s="123"/>
      <c r="K598" s="123"/>
      <c r="L598" s="315"/>
      <c r="M598" s="315"/>
    </row>
  </sheetData>
  <autoFilter ref="A2:L589" xr:uid="{00000000-0009-0000-0000-000002000000}"/>
  <mergeCells count="13">
    <mergeCell ref="D597:I597"/>
    <mergeCell ref="K161:K162"/>
    <mergeCell ref="K171:K175"/>
    <mergeCell ref="K441:K442"/>
    <mergeCell ref="K501:K504"/>
    <mergeCell ref="D591:I595"/>
    <mergeCell ref="D596:I596"/>
    <mergeCell ref="K159:K160"/>
    <mergeCell ref="B1:K1"/>
    <mergeCell ref="K4:K6"/>
    <mergeCell ref="K85:K89"/>
    <mergeCell ref="K146:K152"/>
    <mergeCell ref="K154:K157"/>
  </mergeCells>
  <phoneticPr fontId="50" type="noConversion"/>
  <hyperlinks>
    <hyperlink ref="K3" r:id="rId1" xr:uid="{7AD97108-EA15-4150-A02C-B2D4895F7053}"/>
    <hyperlink ref="K4" r:id="rId2" xr:uid="{A519002D-2666-41B9-9BE6-A7FC8FE04D17}"/>
    <hyperlink ref="K61" r:id="rId3" xr:uid="{6F1E821F-F99B-408C-B050-6E137E0A0B22}"/>
    <hyperlink ref="K85" r:id="rId4" xr:uid="{9DB101D6-FAD7-4363-91CF-C0E755C1FAE0}"/>
    <hyperlink ref="K101" r:id="rId5" xr:uid="{951BEBDE-343C-4C26-91EB-8DE7342AB0CF}"/>
    <hyperlink ref="K102" r:id="rId6" xr:uid="{EFF6FCF6-0A13-45E9-B51A-68B4A4160BA8}"/>
    <hyperlink ref="K103" r:id="rId7" xr:uid="{BD683AA0-3EDD-4199-9784-B4D295C2A6DB}"/>
    <hyperlink ref="K105" r:id="rId8" xr:uid="{B8EF2541-6AEB-42D1-B155-F40902FC66E5}"/>
    <hyperlink ref="K107" r:id="rId9" xr:uid="{ECC32A28-10F7-43B6-8E67-D1AF1F131733}"/>
    <hyperlink ref="K108" r:id="rId10" xr:uid="{DAB7537E-9C3C-42CA-8071-C4BE58112D64}"/>
    <hyperlink ref="K109" r:id="rId11" xr:uid="{482D24F4-FB88-4703-A954-0B7C4B459609}"/>
    <hyperlink ref="K116" r:id="rId12" xr:uid="{44462E8A-6811-453B-A78F-02F797D78115}"/>
    <hyperlink ref="K121" r:id="rId13" xr:uid="{01B6D49B-EAF3-4617-A417-52E3A67DAC9F}"/>
    <hyperlink ref="K127" r:id="rId14" xr:uid="{40F538B7-9127-4AE7-9658-46C4EEFA8537}"/>
    <hyperlink ref="K145" r:id="rId15" xr:uid="{A707C4DD-1199-4675-A682-70FF55261CE7}"/>
    <hyperlink ref="K146" r:id="rId16" xr:uid="{1C623226-4BBF-4070-B424-9DDAEB2C7173}"/>
    <hyperlink ref="K154" r:id="rId17" xr:uid="{69CBC97F-F805-4CE1-872D-531FE0598384}"/>
    <hyperlink ref="K158" r:id="rId18" xr:uid="{8243CDC4-6FFE-443B-8CC4-1B53DA5B53A7}"/>
    <hyperlink ref="K159" r:id="rId19" xr:uid="{37178346-2640-4776-8309-FD985F5B1F01}"/>
    <hyperlink ref="K161" r:id="rId20" xr:uid="{AD02D4B6-4703-4B4A-967F-71EECEE2EA95}"/>
    <hyperlink ref="K171" r:id="rId21" xr:uid="{F2A6C90D-2F22-47A3-9858-167A7033FC3C}"/>
    <hyperlink ref="K206" r:id="rId22" xr:uid="{0376D797-0E09-48FA-97FC-9DA669802EE9}"/>
    <hyperlink ref="K208" r:id="rId23" xr:uid="{6343238E-89EC-4AFC-9844-FE4C9707330B}"/>
    <hyperlink ref="K209" r:id="rId24" xr:uid="{1AD04F74-D9DE-405A-97F6-F3C0A1F2F916}"/>
    <hyperlink ref="K214" r:id="rId25" xr:uid="{4A463870-4697-402B-8364-1EB1EFE1C625}"/>
    <hyperlink ref="K215" r:id="rId26" xr:uid="{33EA92EF-2714-4D46-84EC-77A1EB6EA1F7}"/>
    <hyperlink ref="K216" r:id="rId27" xr:uid="{6D919383-9D19-47BF-93F2-87824789BCE3}"/>
    <hyperlink ref="K219" r:id="rId28" xr:uid="{6C8506EB-A833-4E54-9158-647291C74FC7}"/>
    <hyperlink ref="K221" r:id="rId29" xr:uid="{9B5E1697-69A9-4938-AB38-A839FFF2491A}"/>
    <hyperlink ref="K223" r:id="rId30" xr:uid="{70A86568-25A9-467C-B3CA-6969F66FE4CE}"/>
    <hyperlink ref="K224" r:id="rId31" xr:uid="{ED909171-D04B-4AAD-95F0-C15C94023690}"/>
    <hyperlink ref="K225" r:id="rId32" xr:uid="{994475A3-9D48-4ABF-98B7-A111223E6400}"/>
    <hyperlink ref="K226" r:id="rId33" xr:uid="{EF9B01BF-5077-460D-8F1A-8A67E88EC44F}"/>
    <hyperlink ref="K227" r:id="rId34" xr:uid="{9C1B349A-3491-489B-9C18-61B29CD91676}"/>
    <hyperlink ref="K228" r:id="rId35" xr:uid="{F4A304E6-5ADB-4515-A6FC-3D43692613ED}"/>
    <hyperlink ref="K229" r:id="rId36" xr:uid="{2AAAF82C-0995-4F0E-9502-29F499B60AA5}"/>
    <hyperlink ref="K231" r:id="rId37" xr:uid="{28ADA27E-1A55-4DCB-B42B-335161CD2151}"/>
    <hyperlink ref="K233" r:id="rId38" xr:uid="{B1FE8EAC-2230-4C3C-AD6D-A7101E18B93E}"/>
    <hyperlink ref="K234" r:id="rId39" xr:uid="{69CB7FFD-DDC7-4803-8910-74714DDD949A}"/>
    <hyperlink ref="K236" r:id="rId40" xr:uid="{8D16D930-03D9-4BEE-8139-1A9635D56E61}"/>
    <hyperlink ref="K237" r:id="rId41" xr:uid="{67D67F88-A1DD-402D-9C28-D05BE25A88B1}"/>
    <hyperlink ref="K271" r:id="rId42" xr:uid="{30046DE2-41DB-4CB9-9639-FA086F28BD73}"/>
    <hyperlink ref="K272" r:id="rId43" xr:uid="{1A8C3A0D-B67F-420C-912D-01B8184114F1}"/>
    <hyperlink ref="K438" r:id="rId44" xr:uid="{67D88C95-B9A0-4514-BF36-9AFAEBBF2775}"/>
    <hyperlink ref="K439" r:id="rId45" xr:uid="{7D581B18-4C13-4D42-8DF9-51414A172131}"/>
    <hyperlink ref="K440" r:id="rId46" xr:uid="{66314275-34A1-4729-9F7E-7B3CA380BB51}"/>
    <hyperlink ref="K441" r:id="rId47" xr:uid="{9CC5EFBA-807A-4AD4-AF4E-39B119BF588B}"/>
    <hyperlink ref="L453" r:id="rId48" xr:uid="{7D38B2DD-8527-4B1D-9CF3-DE1767B0EF28}"/>
    <hyperlink ref="K501" r:id="rId49" xr:uid="{53B5D2EF-D21D-421E-A8F5-B0DD93458B49}"/>
  </hyperlinks>
  <pageMargins left="0.7" right="0.7" top="0.75" bottom="0.75" header="0.3" footer="0.3"/>
  <drawing r:id="rId5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9ED85-0B0C-47BB-B4E6-34D018ADBB98}">
  <dimension ref="A1:L7"/>
  <sheetViews>
    <sheetView workbookViewId="0">
      <pane xSplit="2" ySplit="1" topLeftCell="C2" activePane="bottomRight" state="frozen"/>
      <selection pane="topRight"/>
      <selection pane="bottomLeft"/>
      <selection pane="bottomRight"/>
    </sheetView>
  </sheetViews>
  <sheetFormatPr defaultRowHeight="14.25"/>
  <cols>
    <col min="1" max="3" width="9" style="98" customWidth="1"/>
    <col min="4" max="4" width="8" style="98" customWidth="1"/>
    <col min="5" max="5" width="11" style="98" customWidth="1"/>
    <col min="6" max="6" width="28" style="98" customWidth="1"/>
    <col min="7" max="7" width="48" style="98" customWidth="1"/>
    <col min="8" max="8" width="16" style="98" customWidth="1"/>
    <col min="9" max="9" width="8" style="98" customWidth="1"/>
    <col min="10" max="10" width="5" style="98" customWidth="1"/>
    <col min="11" max="11" width="42" style="98" customWidth="1"/>
    <col min="12" max="12" width="68" style="98" customWidth="1"/>
    <col min="13" max="16384" width="9" style="98"/>
  </cols>
  <sheetData>
    <row r="1" spans="1:12" ht="16.5">
      <c r="A1" s="154"/>
      <c r="B1" s="155" t="s">
        <v>2224</v>
      </c>
      <c r="C1" s="139" t="s">
        <v>1778</v>
      </c>
      <c r="D1" s="156" t="s">
        <v>2255</v>
      </c>
      <c r="E1" s="140" t="s">
        <v>1780</v>
      </c>
      <c r="F1" s="140" t="s">
        <v>1781</v>
      </c>
      <c r="G1" s="140" t="s">
        <v>1782</v>
      </c>
      <c r="H1" s="156" t="s">
        <v>1783</v>
      </c>
      <c r="I1" s="156" t="s">
        <v>1784</v>
      </c>
      <c r="J1" s="140" t="s">
        <v>2256</v>
      </c>
      <c r="K1" s="140" t="s">
        <v>2257</v>
      </c>
      <c r="L1" s="156" t="s">
        <v>2258</v>
      </c>
    </row>
    <row r="2" spans="1:12" ht="16.5">
      <c r="A2" s="122"/>
      <c r="B2" s="100">
        <v>84064</v>
      </c>
      <c r="C2" s="112">
        <v>2.7</v>
      </c>
      <c r="D2" s="113" t="s">
        <v>1788</v>
      </c>
      <c r="E2" s="100" t="s">
        <v>333</v>
      </c>
      <c r="F2" s="129" t="s">
        <v>3247</v>
      </c>
      <c r="G2" s="315" t="s">
        <v>3248</v>
      </c>
      <c r="H2" s="100" t="s">
        <v>1963</v>
      </c>
      <c r="I2" s="102" t="s">
        <v>1793</v>
      </c>
      <c r="J2" s="102">
        <v>5</v>
      </c>
      <c r="K2" s="102" t="s">
        <v>3249</v>
      </c>
      <c r="L2" s="102"/>
    </row>
    <row r="3" spans="1:12" ht="16.5">
      <c r="A3" s="157"/>
      <c r="B3" s="100">
        <v>84065</v>
      </c>
      <c r="C3" s="112">
        <v>2.7</v>
      </c>
      <c r="D3" s="113" t="s">
        <v>1788</v>
      </c>
      <c r="E3" s="100" t="s">
        <v>333</v>
      </c>
      <c r="F3" s="129" t="s">
        <v>3250</v>
      </c>
      <c r="G3" s="129" t="s">
        <v>3251</v>
      </c>
      <c r="H3" s="100" t="s">
        <v>1963</v>
      </c>
      <c r="I3" s="102" t="s">
        <v>1793</v>
      </c>
      <c r="J3" s="102">
        <v>5</v>
      </c>
      <c r="K3" s="102" t="s">
        <v>3249</v>
      </c>
      <c r="L3" s="102"/>
    </row>
    <row r="4" spans="1:12" ht="16.5">
      <c r="A4" s="122"/>
      <c r="B4" s="100">
        <v>84066</v>
      </c>
      <c r="C4" s="112">
        <v>2.7</v>
      </c>
      <c r="D4" s="113" t="s">
        <v>1788</v>
      </c>
      <c r="E4" s="100" t="s">
        <v>333</v>
      </c>
      <c r="F4" s="129" t="s">
        <v>3252</v>
      </c>
      <c r="G4" s="129" t="s">
        <v>3253</v>
      </c>
      <c r="H4" s="100" t="s">
        <v>1963</v>
      </c>
      <c r="I4" s="102" t="s">
        <v>1793</v>
      </c>
      <c r="J4" s="102">
        <v>10</v>
      </c>
      <c r="K4" s="102" t="s">
        <v>3249</v>
      </c>
      <c r="L4" s="102"/>
    </row>
    <row r="5" spans="1:12" ht="16.5">
      <c r="A5" s="122"/>
      <c r="B5" s="100">
        <v>84134</v>
      </c>
      <c r="C5" s="112">
        <v>2.7</v>
      </c>
      <c r="D5" s="315"/>
      <c r="E5" s="129" t="s">
        <v>934</v>
      </c>
      <c r="F5" s="315" t="s">
        <v>3254</v>
      </c>
      <c r="G5" s="102" t="s">
        <v>3255</v>
      </c>
      <c r="H5" s="102" t="s">
        <v>2043</v>
      </c>
      <c r="I5" s="102" t="s">
        <v>1793</v>
      </c>
      <c r="J5" s="102">
        <v>20</v>
      </c>
      <c r="K5" s="125" t="s">
        <v>3256</v>
      </c>
      <c r="L5" s="102"/>
    </row>
    <row r="6" spans="1:12" ht="16.5">
      <c r="A6" s="122"/>
      <c r="B6" s="100">
        <v>84135</v>
      </c>
      <c r="C6" s="112">
        <v>2.7</v>
      </c>
      <c r="D6" s="113" t="s">
        <v>1788</v>
      </c>
      <c r="E6" s="129" t="s">
        <v>934</v>
      </c>
      <c r="F6" s="315" t="s">
        <v>3257</v>
      </c>
      <c r="G6" s="100" t="s">
        <v>3258</v>
      </c>
      <c r="H6" s="102" t="s">
        <v>2043</v>
      </c>
      <c r="I6" s="102" t="s">
        <v>1793</v>
      </c>
      <c r="J6" s="102">
        <v>5</v>
      </c>
      <c r="K6" s="125" t="s">
        <v>3256</v>
      </c>
      <c r="L6" s="102"/>
    </row>
    <row r="7" spans="1:12" ht="18" customHeight="1">
      <c r="A7" s="122"/>
      <c r="B7" s="100">
        <v>84136</v>
      </c>
      <c r="C7" s="112">
        <v>2.7</v>
      </c>
      <c r="D7" s="113" t="s">
        <v>1788</v>
      </c>
      <c r="E7" s="129" t="s">
        <v>934</v>
      </c>
      <c r="F7" s="315" t="s">
        <v>3259</v>
      </c>
      <c r="G7" s="102" t="s">
        <v>3260</v>
      </c>
      <c r="H7" s="102" t="s">
        <v>2043</v>
      </c>
      <c r="I7" s="102" t="s">
        <v>1793</v>
      </c>
      <c r="J7" s="100">
        <v>5</v>
      </c>
      <c r="K7" s="125" t="s">
        <v>3256</v>
      </c>
      <c r="L7" s="102" t="s">
        <v>3261</v>
      </c>
    </row>
  </sheetData>
  <phoneticPr fontId="5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0FBBF-998F-4CEF-B919-D4294701A11C}">
  <dimension ref="A1:F57"/>
  <sheetViews>
    <sheetView workbookViewId="0">
      <pane ySplit="2" topLeftCell="A3" activePane="bottomLeft" state="frozen"/>
      <selection pane="bottomLeft" activeCell="A3" sqref="A3:XFD3"/>
    </sheetView>
  </sheetViews>
  <sheetFormatPr defaultRowHeight="14.25"/>
  <cols>
    <col min="1" max="2" width="9" style="98" customWidth="1"/>
    <col min="3" max="3" width="20" style="98" customWidth="1"/>
    <col min="4" max="4" width="29" style="98" customWidth="1"/>
    <col min="5" max="5" width="74" style="98" customWidth="1"/>
    <col min="6" max="6" width="37" style="98" customWidth="1"/>
    <col min="7" max="16384" width="9" style="98"/>
  </cols>
  <sheetData>
    <row r="1" spans="1:6" ht="19.5" customHeight="1">
      <c r="A1" s="632" t="s">
        <v>2223</v>
      </c>
      <c r="B1" s="490"/>
      <c r="C1" s="490"/>
      <c r="D1" s="490"/>
      <c r="E1" s="490"/>
      <c r="F1" s="490"/>
    </row>
    <row r="2" spans="1:6" ht="16.5">
      <c r="A2" s="138" t="s">
        <v>2224</v>
      </c>
      <c r="B2" s="139" t="s">
        <v>1778</v>
      </c>
      <c r="C2" s="140" t="s">
        <v>1780</v>
      </c>
      <c r="D2" s="140" t="s">
        <v>1781</v>
      </c>
      <c r="E2" s="140" t="s">
        <v>1782</v>
      </c>
      <c r="F2" s="141"/>
    </row>
    <row r="3" spans="1:6" ht="16.5">
      <c r="A3" s="142">
        <v>80145</v>
      </c>
      <c r="B3" s="143">
        <v>2.6</v>
      </c>
      <c r="C3" s="144" t="s">
        <v>1496</v>
      </c>
      <c r="D3" s="144" t="s">
        <v>1497</v>
      </c>
      <c r="E3" s="142" t="s">
        <v>1498</v>
      </c>
      <c r="F3" s="145"/>
    </row>
    <row r="4" spans="1:6" ht="16.5">
      <c r="A4" s="142">
        <v>80146</v>
      </c>
      <c r="B4" s="143">
        <v>2.6</v>
      </c>
      <c r="C4" s="144" t="s">
        <v>1496</v>
      </c>
      <c r="D4" s="144" t="s">
        <v>1499</v>
      </c>
      <c r="E4" s="142" t="s">
        <v>1500</v>
      </c>
      <c r="F4" s="145"/>
    </row>
    <row r="5" spans="1:6" ht="16.5">
      <c r="A5" s="142">
        <v>80147</v>
      </c>
      <c r="B5" s="143">
        <v>2.6</v>
      </c>
      <c r="C5" s="144" t="s">
        <v>1496</v>
      </c>
      <c r="D5" s="144" t="s">
        <v>1501</v>
      </c>
      <c r="E5" s="142" t="s">
        <v>1502</v>
      </c>
      <c r="F5" s="145"/>
    </row>
    <row r="6" spans="1:6" ht="16.5">
      <c r="A6" s="142">
        <v>80148</v>
      </c>
      <c r="B6" s="143">
        <v>2.6</v>
      </c>
      <c r="C6" s="144" t="s">
        <v>1496</v>
      </c>
      <c r="D6" s="142" t="s">
        <v>1503</v>
      </c>
      <c r="E6" s="142" t="s">
        <v>1504</v>
      </c>
      <c r="F6" s="145"/>
    </row>
    <row r="7" spans="1:6" ht="16.5">
      <c r="A7" s="142">
        <v>80149</v>
      </c>
      <c r="B7" s="143">
        <v>2.6</v>
      </c>
      <c r="C7" s="144" t="s">
        <v>1496</v>
      </c>
      <c r="D7" s="142" t="s">
        <v>1503</v>
      </c>
      <c r="E7" s="142" t="s">
        <v>1505</v>
      </c>
      <c r="F7" s="145"/>
    </row>
    <row r="8" spans="1:6" ht="16.5">
      <c r="A8" s="142">
        <v>80150</v>
      </c>
      <c r="B8" s="143">
        <v>2.6</v>
      </c>
      <c r="C8" s="144" t="s">
        <v>1496</v>
      </c>
      <c r="D8" s="142" t="s">
        <v>1503</v>
      </c>
      <c r="E8" s="142" t="s">
        <v>1506</v>
      </c>
      <c r="F8" s="145"/>
    </row>
    <row r="9" spans="1:6" ht="16.5">
      <c r="A9" s="142">
        <v>80151</v>
      </c>
      <c r="B9" s="143">
        <v>2.6</v>
      </c>
      <c r="C9" s="144" t="s">
        <v>1496</v>
      </c>
      <c r="D9" s="142" t="s">
        <v>1507</v>
      </c>
      <c r="E9" s="142" t="s">
        <v>1508</v>
      </c>
      <c r="F9" s="145"/>
    </row>
    <row r="10" spans="1:6" ht="16.5">
      <c r="A10" s="142">
        <v>80152</v>
      </c>
      <c r="B10" s="143">
        <v>2.6</v>
      </c>
      <c r="C10" s="144" t="s">
        <v>1496</v>
      </c>
      <c r="D10" s="142" t="s">
        <v>1507</v>
      </c>
      <c r="E10" s="142" t="s">
        <v>1509</v>
      </c>
      <c r="F10" s="145"/>
    </row>
    <row r="11" spans="1:6" ht="16.5">
      <c r="A11" s="142">
        <v>80153</v>
      </c>
      <c r="B11" s="143">
        <v>2.6</v>
      </c>
      <c r="C11" s="144" t="s">
        <v>1496</v>
      </c>
      <c r="D11" s="144" t="s">
        <v>1507</v>
      </c>
      <c r="E11" s="142" t="s">
        <v>1510</v>
      </c>
      <c r="F11" s="145"/>
    </row>
    <row r="12" spans="1:6" ht="16.5">
      <c r="A12" s="142">
        <v>80154</v>
      </c>
      <c r="B12" s="143">
        <v>2.6</v>
      </c>
      <c r="C12" s="144" t="s">
        <v>1496</v>
      </c>
      <c r="D12" s="142" t="s">
        <v>1511</v>
      </c>
      <c r="E12" s="142" t="s">
        <v>1512</v>
      </c>
      <c r="F12" s="145"/>
    </row>
    <row r="13" spans="1:6" ht="16.5">
      <c r="A13" s="142">
        <v>80155</v>
      </c>
      <c r="B13" s="143">
        <v>2.6</v>
      </c>
      <c r="C13" s="144" t="s">
        <v>1496</v>
      </c>
      <c r="D13" s="142" t="s">
        <v>1511</v>
      </c>
      <c r="E13" s="142" t="s">
        <v>1513</v>
      </c>
      <c r="F13" s="145"/>
    </row>
    <row r="14" spans="1:6" ht="16.5">
      <c r="A14" s="142">
        <v>80156</v>
      </c>
      <c r="B14" s="143">
        <v>2.6</v>
      </c>
      <c r="C14" s="144" t="s">
        <v>1496</v>
      </c>
      <c r="D14" s="144" t="s">
        <v>1511</v>
      </c>
      <c r="E14" s="144" t="s">
        <v>1514</v>
      </c>
      <c r="F14" s="145"/>
    </row>
    <row r="15" spans="1:6" ht="16.5">
      <c r="A15" s="142">
        <v>80157</v>
      </c>
      <c r="B15" s="146">
        <v>2.6</v>
      </c>
      <c r="C15" s="144" t="s">
        <v>1496</v>
      </c>
      <c r="D15" s="144" t="s">
        <v>1515</v>
      </c>
      <c r="E15" s="144" t="s">
        <v>1516</v>
      </c>
      <c r="F15" s="145"/>
    </row>
    <row r="16" spans="1:6" ht="16.5">
      <c r="A16" s="142">
        <v>80158</v>
      </c>
      <c r="B16" s="146">
        <v>2.6</v>
      </c>
      <c r="C16" s="144" t="s">
        <v>1496</v>
      </c>
      <c r="D16" s="144" t="s">
        <v>1517</v>
      </c>
      <c r="E16" s="142" t="s">
        <v>1518</v>
      </c>
      <c r="F16" s="145"/>
    </row>
    <row r="17" spans="1:6" ht="16.5">
      <c r="A17" s="142">
        <v>80159</v>
      </c>
      <c r="B17" s="146">
        <v>2.6</v>
      </c>
      <c r="C17" s="144" t="s">
        <v>1496</v>
      </c>
      <c r="D17" s="144" t="s">
        <v>1519</v>
      </c>
      <c r="E17" s="144" t="s">
        <v>1520</v>
      </c>
      <c r="F17" s="145"/>
    </row>
    <row r="18" spans="1:6" ht="16.5">
      <c r="A18" s="147">
        <v>82115</v>
      </c>
      <c r="B18" s="148">
        <v>2.6</v>
      </c>
      <c r="C18" s="149" t="s">
        <v>1208</v>
      </c>
      <c r="D18" s="149" t="s">
        <v>1209</v>
      </c>
      <c r="E18" s="149" t="s">
        <v>1210</v>
      </c>
      <c r="F18" s="150"/>
    </row>
    <row r="19" spans="1:6" ht="16.5">
      <c r="A19" s="147">
        <v>82116</v>
      </c>
      <c r="B19" s="148">
        <v>2.6</v>
      </c>
      <c r="C19" s="149" t="s">
        <v>1208</v>
      </c>
      <c r="D19" s="149" t="s">
        <v>1211</v>
      </c>
      <c r="E19" s="147" t="s">
        <v>1212</v>
      </c>
      <c r="F19" s="150"/>
    </row>
    <row r="20" spans="1:6" ht="16.5">
      <c r="A20" s="147">
        <v>82117</v>
      </c>
      <c r="B20" s="148">
        <v>2.6</v>
      </c>
      <c r="C20" s="149" t="s">
        <v>1208</v>
      </c>
      <c r="D20" s="149" t="s">
        <v>1213</v>
      </c>
      <c r="E20" s="149" t="s">
        <v>1214</v>
      </c>
      <c r="F20" s="150"/>
    </row>
    <row r="21" spans="1:6" ht="16.5">
      <c r="A21" s="147">
        <v>82118</v>
      </c>
      <c r="B21" s="148">
        <v>2.6</v>
      </c>
      <c r="C21" s="149" t="s">
        <v>1208</v>
      </c>
      <c r="D21" s="149" t="s">
        <v>1215</v>
      </c>
      <c r="E21" s="149" t="s">
        <v>1216</v>
      </c>
      <c r="F21" s="150"/>
    </row>
    <row r="22" spans="1:6" ht="16.5">
      <c r="A22" s="147">
        <v>82119</v>
      </c>
      <c r="B22" s="148">
        <v>2.6</v>
      </c>
      <c r="C22" s="149" t="s">
        <v>1208</v>
      </c>
      <c r="D22" s="149" t="s">
        <v>1217</v>
      </c>
      <c r="E22" s="149" t="s">
        <v>1218</v>
      </c>
      <c r="F22" s="150"/>
    </row>
    <row r="23" spans="1:6" ht="16.5">
      <c r="A23" s="147">
        <v>82120</v>
      </c>
      <c r="B23" s="148">
        <v>2.6</v>
      </c>
      <c r="C23" s="149" t="s">
        <v>1208</v>
      </c>
      <c r="D23" s="149" t="s">
        <v>1219</v>
      </c>
      <c r="E23" s="149" t="s">
        <v>1220</v>
      </c>
      <c r="F23" s="150"/>
    </row>
    <row r="24" spans="1:6" ht="16.5">
      <c r="A24" s="147">
        <v>82126</v>
      </c>
      <c r="B24" s="148">
        <v>2.6</v>
      </c>
      <c r="C24" s="149" t="s">
        <v>1208</v>
      </c>
      <c r="D24" s="149" t="s">
        <v>1221</v>
      </c>
      <c r="E24" s="149" t="s">
        <v>1222</v>
      </c>
      <c r="F24" s="150"/>
    </row>
    <row r="25" spans="1:6" ht="16.5">
      <c r="A25" s="147">
        <v>82128</v>
      </c>
      <c r="B25" s="148">
        <v>2.6</v>
      </c>
      <c r="C25" s="149" t="s">
        <v>1208</v>
      </c>
      <c r="D25" s="149" t="s">
        <v>1223</v>
      </c>
      <c r="E25" s="149" t="s">
        <v>1224</v>
      </c>
      <c r="F25" s="150"/>
    </row>
    <row r="26" spans="1:6" ht="16.5">
      <c r="A26" s="100">
        <v>80142</v>
      </c>
      <c r="B26" s="112">
        <v>2.6</v>
      </c>
      <c r="C26" s="102" t="s">
        <v>333</v>
      </c>
      <c r="D26" s="102" t="s">
        <v>342</v>
      </c>
      <c r="E26" s="100" t="s">
        <v>343</v>
      </c>
      <c r="F26" s="151" t="s">
        <v>2225</v>
      </c>
    </row>
    <row r="27" spans="1:6" ht="16.5">
      <c r="A27" s="100">
        <v>80143</v>
      </c>
      <c r="B27" s="112">
        <v>2.6</v>
      </c>
      <c r="C27" s="100" t="s">
        <v>333</v>
      </c>
      <c r="D27" s="100" t="s">
        <v>342</v>
      </c>
      <c r="E27" s="100" t="s">
        <v>344</v>
      </c>
      <c r="F27" s="151" t="s">
        <v>2225</v>
      </c>
    </row>
    <row r="28" spans="1:6" ht="16.5">
      <c r="A28" s="100">
        <v>80144</v>
      </c>
      <c r="B28" s="112">
        <v>2.6</v>
      </c>
      <c r="C28" s="100" t="s">
        <v>333</v>
      </c>
      <c r="D28" s="102" t="s">
        <v>342</v>
      </c>
      <c r="E28" s="100" t="s">
        <v>345</v>
      </c>
      <c r="F28" s="151" t="s">
        <v>2225</v>
      </c>
    </row>
    <row r="29" spans="1:6" ht="16.5">
      <c r="A29" s="100">
        <v>81199</v>
      </c>
      <c r="B29" s="127">
        <v>2.6</v>
      </c>
      <c r="C29" s="100" t="s">
        <v>333</v>
      </c>
      <c r="D29" s="102" t="s">
        <v>582</v>
      </c>
      <c r="E29" s="100" t="s">
        <v>583</v>
      </c>
      <c r="F29" s="151" t="s">
        <v>2226</v>
      </c>
    </row>
    <row r="30" spans="1:6" ht="16.5">
      <c r="A30" s="100">
        <v>81200</v>
      </c>
      <c r="B30" s="127">
        <v>2.6</v>
      </c>
      <c r="C30" s="100" t="s">
        <v>333</v>
      </c>
      <c r="D30" s="102" t="s">
        <v>584</v>
      </c>
      <c r="E30" s="102" t="s">
        <v>585</v>
      </c>
      <c r="F30" s="151" t="s">
        <v>2227</v>
      </c>
    </row>
    <row r="31" spans="1:6" ht="16.5">
      <c r="A31" s="100">
        <v>81201</v>
      </c>
      <c r="B31" s="127">
        <v>2.6</v>
      </c>
      <c r="C31" s="100" t="s">
        <v>333</v>
      </c>
      <c r="D31" s="102" t="s">
        <v>586</v>
      </c>
      <c r="E31" s="100" t="s">
        <v>587</v>
      </c>
      <c r="F31" s="141" t="s">
        <v>2228</v>
      </c>
    </row>
    <row r="32" spans="1:6" ht="16.5">
      <c r="A32" s="100">
        <v>81202</v>
      </c>
      <c r="B32" s="127">
        <v>2.6</v>
      </c>
      <c r="C32" s="100" t="s">
        <v>333</v>
      </c>
      <c r="D32" s="102" t="s">
        <v>588</v>
      </c>
      <c r="E32" s="100" t="s">
        <v>589</v>
      </c>
      <c r="F32" s="151" t="s">
        <v>2229</v>
      </c>
    </row>
    <row r="33" spans="1:6" ht="16.5">
      <c r="A33" s="100">
        <v>81203</v>
      </c>
      <c r="B33" s="127">
        <v>2.6</v>
      </c>
      <c r="C33" s="100" t="s">
        <v>333</v>
      </c>
      <c r="D33" s="102" t="s">
        <v>590</v>
      </c>
      <c r="E33" s="102" t="s">
        <v>591</v>
      </c>
      <c r="F33" s="151" t="s">
        <v>2230</v>
      </c>
    </row>
    <row r="34" spans="1:6" ht="16.5">
      <c r="A34" s="100">
        <v>81204</v>
      </c>
      <c r="B34" s="127">
        <v>2.6</v>
      </c>
      <c r="C34" s="100" t="s">
        <v>333</v>
      </c>
      <c r="D34" s="102" t="s">
        <v>592</v>
      </c>
      <c r="E34" s="100" t="s">
        <v>593</v>
      </c>
      <c r="F34" s="151" t="s">
        <v>2231</v>
      </c>
    </row>
    <row r="35" spans="1:6" ht="16.5">
      <c r="A35" s="100">
        <v>81205</v>
      </c>
      <c r="B35" s="127">
        <v>2.6</v>
      </c>
      <c r="C35" s="100" t="s">
        <v>333</v>
      </c>
      <c r="D35" s="102" t="s">
        <v>594</v>
      </c>
      <c r="E35" s="100" t="s">
        <v>595</v>
      </c>
      <c r="F35" s="151" t="s">
        <v>2232</v>
      </c>
    </row>
    <row r="36" spans="1:6" ht="16.5">
      <c r="A36" s="100">
        <v>81206</v>
      </c>
      <c r="B36" s="127">
        <v>2.6</v>
      </c>
      <c r="C36" s="100" t="s">
        <v>333</v>
      </c>
      <c r="D36" s="102" t="s">
        <v>596</v>
      </c>
      <c r="E36" s="102" t="s">
        <v>597</v>
      </c>
      <c r="F36" s="151" t="s">
        <v>2233</v>
      </c>
    </row>
    <row r="37" spans="1:6" ht="16.5">
      <c r="A37" s="100">
        <v>81207</v>
      </c>
      <c r="B37" s="127">
        <v>2.6</v>
      </c>
      <c r="C37" s="100" t="s">
        <v>333</v>
      </c>
      <c r="D37" s="102" t="s">
        <v>598</v>
      </c>
      <c r="E37" s="100" t="s">
        <v>599</v>
      </c>
      <c r="F37" s="151" t="s">
        <v>2234</v>
      </c>
    </row>
    <row r="38" spans="1:6" ht="16.5">
      <c r="A38" s="100">
        <v>81208</v>
      </c>
      <c r="B38" s="127">
        <v>2.6</v>
      </c>
      <c r="C38" s="100" t="s">
        <v>333</v>
      </c>
      <c r="D38" s="102" t="s">
        <v>600</v>
      </c>
      <c r="E38" s="100" t="s">
        <v>601</v>
      </c>
      <c r="F38" s="151" t="s">
        <v>2235</v>
      </c>
    </row>
    <row r="39" spans="1:6" ht="16.5">
      <c r="A39" s="100">
        <v>81209</v>
      </c>
      <c r="B39" s="127">
        <v>2.6</v>
      </c>
      <c r="C39" s="100" t="s">
        <v>333</v>
      </c>
      <c r="D39" s="102" t="s">
        <v>602</v>
      </c>
      <c r="E39" s="100" t="s">
        <v>603</v>
      </c>
      <c r="F39" s="136" t="s">
        <v>2236</v>
      </c>
    </row>
    <row r="40" spans="1:6" ht="16.5">
      <c r="A40" s="100">
        <v>81210</v>
      </c>
      <c r="B40" s="127">
        <v>2.6</v>
      </c>
      <c r="C40" s="100" t="s">
        <v>333</v>
      </c>
      <c r="D40" s="102" t="s">
        <v>604</v>
      </c>
      <c r="E40" s="102" t="s">
        <v>605</v>
      </c>
      <c r="F40" s="151" t="s">
        <v>2237</v>
      </c>
    </row>
    <row r="41" spans="1:6" ht="16.5">
      <c r="A41" s="100">
        <v>81211</v>
      </c>
      <c r="B41" s="127">
        <v>2.6</v>
      </c>
      <c r="C41" s="100" t="s">
        <v>333</v>
      </c>
      <c r="D41" s="102" t="s">
        <v>606</v>
      </c>
      <c r="E41" s="100" t="s">
        <v>607</v>
      </c>
      <c r="F41" s="151" t="s">
        <v>2238</v>
      </c>
    </row>
    <row r="42" spans="1:6" ht="16.5">
      <c r="A42" s="100">
        <v>81212</v>
      </c>
      <c r="B42" s="127">
        <v>2.6</v>
      </c>
      <c r="C42" s="100" t="s">
        <v>333</v>
      </c>
      <c r="D42" s="102" t="s">
        <v>608</v>
      </c>
      <c r="E42" s="102" t="s">
        <v>609</v>
      </c>
      <c r="F42" s="151" t="s">
        <v>2239</v>
      </c>
    </row>
    <row r="43" spans="1:6" ht="16.5">
      <c r="A43" s="100">
        <v>81213</v>
      </c>
      <c r="B43" s="127">
        <v>2.6</v>
      </c>
      <c r="C43" s="100" t="s">
        <v>333</v>
      </c>
      <c r="D43" s="102" t="s">
        <v>610</v>
      </c>
      <c r="E43" s="100" t="s">
        <v>611</v>
      </c>
      <c r="F43" s="151" t="s">
        <v>2240</v>
      </c>
    </row>
    <row r="44" spans="1:6" ht="16.5">
      <c r="A44" s="100">
        <v>81214</v>
      </c>
      <c r="B44" s="127">
        <v>2.6</v>
      </c>
      <c r="C44" s="100" t="s">
        <v>333</v>
      </c>
      <c r="D44" s="102" t="s">
        <v>612</v>
      </c>
      <c r="E44" s="100" t="s">
        <v>613</v>
      </c>
      <c r="F44" s="151" t="s">
        <v>2241</v>
      </c>
    </row>
    <row r="45" spans="1:6" ht="16.5">
      <c r="A45" s="100">
        <v>81215</v>
      </c>
      <c r="B45" s="127">
        <v>2.6</v>
      </c>
      <c r="C45" s="100" t="s">
        <v>333</v>
      </c>
      <c r="D45" s="102" t="s">
        <v>614</v>
      </c>
      <c r="E45" s="102" t="s">
        <v>615</v>
      </c>
      <c r="F45" s="151" t="s">
        <v>2242</v>
      </c>
    </row>
    <row r="46" spans="1:6" ht="16.5">
      <c r="A46" s="100">
        <v>81216</v>
      </c>
      <c r="B46" s="127">
        <v>2.6</v>
      </c>
      <c r="C46" s="100" t="s">
        <v>333</v>
      </c>
      <c r="D46" s="102" t="s">
        <v>616</v>
      </c>
      <c r="E46" s="102" t="s">
        <v>617</v>
      </c>
      <c r="F46" s="151" t="s">
        <v>2243</v>
      </c>
    </row>
    <row r="47" spans="1:6" ht="16.5">
      <c r="A47" s="100">
        <v>81217</v>
      </c>
      <c r="B47" s="127">
        <v>2.6</v>
      </c>
      <c r="C47" s="100" t="s">
        <v>333</v>
      </c>
      <c r="D47" s="102" t="s">
        <v>618</v>
      </c>
      <c r="E47" s="102" t="s">
        <v>619</v>
      </c>
      <c r="F47" s="151" t="s">
        <v>2244</v>
      </c>
    </row>
    <row r="48" spans="1:6" ht="16.5">
      <c r="A48" s="100">
        <v>81218</v>
      </c>
      <c r="B48" s="127">
        <v>2.6</v>
      </c>
      <c r="C48" s="100" t="s">
        <v>333</v>
      </c>
      <c r="D48" s="102" t="s">
        <v>620</v>
      </c>
      <c r="E48" s="100" t="s">
        <v>621</v>
      </c>
      <c r="F48" s="151" t="s">
        <v>2245</v>
      </c>
    </row>
    <row r="49" spans="1:6" ht="16.5">
      <c r="A49" s="100">
        <v>81220</v>
      </c>
      <c r="B49" s="127">
        <v>2.6</v>
      </c>
      <c r="C49" s="100" t="s">
        <v>333</v>
      </c>
      <c r="D49" s="102" t="s">
        <v>622</v>
      </c>
      <c r="E49" s="100" t="s">
        <v>623</v>
      </c>
      <c r="F49" s="151" t="s">
        <v>2246</v>
      </c>
    </row>
    <row r="50" spans="1:6" ht="16.5">
      <c r="A50" s="100">
        <v>81221</v>
      </c>
      <c r="B50" s="127">
        <v>2.6</v>
      </c>
      <c r="C50" s="100" t="s">
        <v>333</v>
      </c>
      <c r="D50" s="102" t="s">
        <v>624</v>
      </c>
      <c r="E50" s="100" t="s">
        <v>625</v>
      </c>
      <c r="F50" s="151" t="s">
        <v>2247</v>
      </c>
    </row>
    <row r="51" spans="1:6" ht="16.5">
      <c r="A51" s="152">
        <v>81222</v>
      </c>
      <c r="B51" s="153">
        <v>2.6</v>
      </c>
      <c r="C51" s="152" t="s">
        <v>333</v>
      </c>
      <c r="D51" s="152" t="s">
        <v>626</v>
      </c>
      <c r="E51" s="152" t="s">
        <v>627</v>
      </c>
      <c r="F51" s="151" t="s">
        <v>2248</v>
      </c>
    </row>
    <row r="52" spans="1:6" ht="16.5">
      <c r="A52" s="100">
        <v>82127</v>
      </c>
      <c r="B52" s="127">
        <v>2.6</v>
      </c>
      <c r="C52" s="100" t="s">
        <v>333</v>
      </c>
      <c r="D52" s="102" t="s">
        <v>732</v>
      </c>
      <c r="E52" s="102" t="s">
        <v>733</v>
      </c>
      <c r="F52" s="151" t="s">
        <v>2249</v>
      </c>
    </row>
    <row r="53" spans="1:6" ht="16.5">
      <c r="A53" s="100">
        <v>84060</v>
      </c>
      <c r="B53" s="127">
        <v>2.6</v>
      </c>
      <c r="C53" s="100" t="s">
        <v>333</v>
      </c>
      <c r="D53" s="102" t="s">
        <v>926</v>
      </c>
      <c r="E53" s="100" t="s">
        <v>927</v>
      </c>
      <c r="F53" s="151" t="s">
        <v>2250</v>
      </c>
    </row>
    <row r="54" spans="1:6" ht="16.5">
      <c r="A54" s="100">
        <v>84061</v>
      </c>
      <c r="B54" s="127">
        <v>2.6</v>
      </c>
      <c r="C54" s="100" t="s">
        <v>333</v>
      </c>
      <c r="D54" s="102" t="s">
        <v>928</v>
      </c>
      <c r="E54" s="100" t="s">
        <v>929</v>
      </c>
      <c r="F54" s="151" t="s">
        <v>2251</v>
      </c>
    </row>
    <row r="55" spans="1:6" ht="16.5">
      <c r="A55" s="100">
        <v>84062</v>
      </c>
      <c r="B55" s="127">
        <v>2.6</v>
      </c>
      <c r="C55" s="100" t="s">
        <v>333</v>
      </c>
      <c r="D55" s="102" t="s">
        <v>930</v>
      </c>
      <c r="E55" s="100" t="s">
        <v>931</v>
      </c>
      <c r="F55" s="151" t="s">
        <v>2252</v>
      </c>
    </row>
    <row r="56" spans="1:6" ht="16.5">
      <c r="A56" s="100">
        <v>84063</v>
      </c>
      <c r="B56" s="127">
        <v>2.6</v>
      </c>
      <c r="C56" s="100" t="s">
        <v>333</v>
      </c>
      <c r="D56" s="102" t="s">
        <v>932</v>
      </c>
      <c r="E56" s="100" t="s">
        <v>933</v>
      </c>
      <c r="F56" s="151" t="s">
        <v>2253</v>
      </c>
    </row>
    <row r="57" spans="1:6" ht="116.25" customHeight="1">
      <c r="A57" s="100"/>
      <c r="B57" s="127"/>
      <c r="C57" s="100"/>
      <c r="D57" s="102"/>
      <c r="E57" s="125" t="s">
        <v>2254</v>
      </c>
      <c r="F57" s="151"/>
    </row>
  </sheetData>
  <mergeCells count="1">
    <mergeCell ref="A1:F1"/>
  </mergeCells>
  <phoneticPr fontId="5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1DBE-D410-4179-980F-01920D86752D}">
  <dimension ref="A1:L7"/>
  <sheetViews>
    <sheetView workbookViewId="0">
      <pane xSplit="2" ySplit="1" topLeftCell="C2" activePane="bottomRight" state="frozen"/>
      <selection sqref="A1:K3"/>
      <selection pane="topRight" sqref="A1:K3"/>
      <selection pane="bottomLeft" sqref="A1:K3"/>
      <selection pane="bottomRight" sqref="A1:K3"/>
    </sheetView>
  </sheetViews>
  <sheetFormatPr defaultRowHeight="14.25"/>
  <cols>
    <col min="1" max="3" width="9" style="98" customWidth="1"/>
    <col min="4" max="4" width="8" style="98" customWidth="1"/>
    <col min="5" max="5" width="11" style="98" customWidth="1"/>
    <col min="6" max="6" width="28" style="98" customWidth="1"/>
    <col min="7" max="7" width="48" style="98" customWidth="1"/>
    <col min="8" max="8" width="16" style="98" customWidth="1"/>
    <col min="9" max="9" width="8" style="98" customWidth="1"/>
    <col min="10" max="10" width="5" style="98" customWidth="1"/>
    <col min="11" max="11" width="51" style="98" customWidth="1"/>
    <col min="12" max="12" width="68" style="98" customWidth="1"/>
    <col min="13" max="16384" width="9" style="98"/>
  </cols>
  <sheetData>
    <row r="1" spans="1:12" ht="16.5">
      <c r="A1" s="154"/>
      <c r="B1" s="155" t="s">
        <v>2224</v>
      </c>
      <c r="C1" s="139" t="s">
        <v>1778</v>
      </c>
      <c r="D1" s="156" t="s">
        <v>2255</v>
      </c>
      <c r="E1" s="140" t="s">
        <v>1780</v>
      </c>
      <c r="F1" s="140" t="s">
        <v>1781</v>
      </c>
      <c r="G1" s="140" t="s">
        <v>1782</v>
      </c>
      <c r="H1" s="156" t="s">
        <v>1783</v>
      </c>
      <c r="I1" s="156" t="s">
        <v>1784</v>
      </c>
      <c r="J1" s="140" t="s">
        <v>2256</v>
      </c>
      <c r="K1" s="140" t="s">
        <v>2257</v>
      </c>
      <c r="L1" s="156" t="s">
        <v>2258</v>
      </c>
    </row>
    <row r="2" spans="1:12" ht="16.5">
      <c r="A2" s="122"/>
      <c r="B2" s="122">
        <v>82121</v>
      </c>
      <c r="C2" s="112">
        <v>2.5</v>
      </c>
      <c r="D2" s="113" t="s">
        <v>1788</v>
      </c>
      <c r="E2" s="100" t="s">
        <v>333</v>
      </c>
      <c r="F2" s="129" t="s">
        <v>722</v>
      </c>
      <c r="G2" s="129" t="s">
        <v>723</v>
      </c>
      <c r="H2" s="100" t="s">
        <v>1805</v>
      </c>
      <c r="I2" s="123"/>
      <c r="J2" s="102">
        <v>5</v>
      </c>
      <c r="K2" s="102"/>
      <c r="L2" s="102"/>
    </row>
    <row r="3" spans="1:12" ht="16.5">
      <c r="A3" s="157"/>
      <c r="B3" s="122">
        <v>82122</v>
      </c>
      <c r="C3" s="112">
        <v>2.5</v>
      </c>
      <c r="D3" s="113" t="s">
        <v>1788</v>
      </c>
      <c r="E3" s="100" t="s">
        <v>333</v>
      </c>
      <c r="F3" s="129" t="s">
        <v>724</v>
      </c>
      <c r="G3" s="103" t="s">
        <v>725</v>
      </c>
      <c r="H3" s="100" t="s">
        <v>1805</v>
      </c>
      <c r="I3" s="123"/>
      <c r="J3" s="102">
        <v>5</v>
      </c>
      <c r="K3" s="102"/>
      <c r="L3" s="102"/>
    </row>
    <row r="4" spans="1:12" ht="16.5">
      <c r="A4" s="122"/>
      <c r="B4" s="122">
        <v>82123</v>
      </c>
      <c r="C4" s="112">
        <v>2.5</v>
      </c>
      <c r="D4" s="113" t="s">
        <v>1788</v>
      </c>
      <c r="E4" s="100" t="s">
        <v>333</v>
      </c>
      <c r="F4" s="129" t="s">
        <v>726</v>
      </c>
      <c r="G4" s="103" t="s">
        <v>727</v>
      </c>
      <c r="H4" s="100" t="s">
        <v>1805</v>
      </c>
      <c r="I4" s="123"/>
      <c r="J4" s="102">
        <v>5</v>
      </c>
      <c r="K4" s="102"/>
      <c r="L4" s="102"/>
    </row>
    <row r="5" spans="1:12" ht="16.5">
      <c r="A5" s="122"/>
      <c r="B5" s="122">
        <v>82124</v>
      </c>
      <c r="C5" s="112">
        <v>2.5</v>
      </c>
      <c r="D5" s="113" t="s">
        <v>1788</v>
      </c>
      <c r="E5" s="100" t="s">
        <v>333</v>
      </c>
      <c r="F5" s="129" t="s">
        <v>728</v>
      </c>
      <c r="G5" s="129" t="s">
        <v>729</v>
      </c>
      <c r="H5" s="100" t="s">
        <v>1805</v>
      </c>
      <c r="I5" s="123"/>
      <c r="J5" s="102">
        <v>5</v>
      </c>
      <c r="K5" s="102"/>
      <c r="L5" s="102"/>
    </row>
    <row r="6" spans="1:12" ht="16.5">
      <c r="A6" s="122"/>
      <c r="B6" s="122">
        <v>82125</v>
      </c>
      <c r="C6" s="112">
        <v>2.5</v>
      </c>
      <c r="D6" s="113" t="s">
        <v>1788</v>
      </c>
      <c r="E6" s="100" t="s">
        <v>333</v>
      </c>
      <c r="F6" s="129" t="s">
        <v>730</v>
      </c>
      <c r="G6" s="103" t="s">
        <v>731</v>
      </c>
      <c r="H6" s="100" t="s">
        <v>1805</v>
      </c>
      <c r="I6" s="123"/>
      <c r="J6" s="102">
        <v>5</v>
      </c>
      <c r="K6" s="102"/>
      <c r="L6" s="102"/>
    </row>
    <row r="7" spans="1:12" ht="30.75" customHeight="1">
      <c r="A7" s="122"/>
      <c r="B7" s="102"/>
      <c r="C7" s="102"/>
      <c r="D7" s="102"/>
      <c r="E7" s="102"/>
      <c r="F7" s="102"/>
      <c r="G7" s="100"/>
      <c r="H7" s="102"/>
      <c r="I7" s="123"/>
      <c r="J7" s="100"/>
      <c r="K7" s="125"/>
      <c r="L7" s="102"/>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47E7-336F-41E0-9A59-25A418A5962E}">
  <dimension ref="A1:P46"/>
  <sheetViews>
    <sheetView workbookViewId="0">
      <selection sqref="A1:K3"/>
    </sheetView>
  </sheetViews>
  <sheetFormatPr defaultRowHeight="14.25"/>
  <cols>
    <col min="1" max="1" width="28" style="98" customWidth="1"/>
    <col min="2" max="2" width="13" style="98" customWidth="1"/>
    <col min="3" max="3" width="35" style="98" customWidth="1"/>
    <col min="4" max="4" width="12" style="98" customWidth="1"/>
    <col min="5" max="5" width="34" style="98" customWidth="1"/>
    <col min="6" max="6" width="12" style="98" customWidth="1"/>
    <col min="7" max="7" width="25" style="98" customWidth="1"/>
    <col min="8" max="8" width="12" style="98" customWidth="1"/>
    <col min="9" max="9" width="25" style="98" customWidth="1"/>
    <col min="10" max="10" width="22" style="98" customWidth="1"/>
    <col min="11" max="11" width="23" style="98" customWidth="1"/>
    <col min="12" max="12" width="18" style="98" customWidth="1"/>
    <col min="13" max="13" width="21" style="98" customWidth="1"/>
    <col min="14" max="14" width="15" style="98" customWidth="1"/>
    <col min="15" max="15" width="19" style="98" customWidth="1"/>
    <col min="16" max="16" width="21" style="98" customWidth="1"/>
    <col min="17" max="16384" width="9" style="98"/>
  </cols>
  <sheetData>
    <row r="1" spans="1:16" ht="16.5">
      <c r="A1" s="158" t="s">
        <v>2259</v>
      </c>
      <c r="B1" s="102" t="s">
        <v>2260</v>
      </c>
      <c r="C1" s="158" t="s">
        <v>2261</v>
      </c>
      <c r="D1" s="113" t="s">
        <v>2260</v>
      </c>
      <c r="E1" s="158" t="s">
        <v>2262</v>
      </c>
      <c r="F1" s="102" t="s">
        <v>2260</v>
      </c>
      <c r="G1" s="158" t="s">
        <v>2263</v>
      </c>
      <c r="H1" s="102" t="s">
        <v>2260</v>
      </c>
      <c r="I1" s="129"/>
      <c r="J1" s="159" t="s">
        <v>2264</v>
      </c>
      <c r="K1" s="100"/>
      <c r="L1" s="160" t="s">
        <v>2265</v>
      </c>
      <c r="M1" s="103"/>
      <c r="N1" s="135"/>
      <c r="O1" s="160" t="s">
        <v>2266</v>
      </c>
      <c r="P1" s="102"/>
    </row>
    <row r="2" spans="1:16" ht="16.5">
      <c r="A2" s="161" t="s">
        <v>2267</v>
      </c>
      <c r="B2" s="162" t="s">
        <v>1791</v>
      </c>
      <c r="C2" s="161" t="s">
        <v>2268</v>
      </c>
      <c r="D2" s="163" t="s">
        <v>1991</v>
      </c>
      <c r="E2" s="164" t="s">
        <v>2269</v>
      </c>
      <c r="F2" s="163" t="s">
        <v>1991</v>
      </c>
      <c r="G2" s="129" t="s">
        <v>2270</v>
      </c>
      <c r="H2" s="163" t="s">
        <v>1991</v>
      </c>
      <c r="I2" s="102" t="s">
        <v>2271</v>
      </c>
      <c r="J2" s="100" t="s">
        <v>2272</v>
      </c>
      <c r="K2" s="100"/>
      <c r="L2" s="102" t="s">
        <v>2273</v>
      </c>
      <c r="M2" s="103"/>
      <c r="N2" s="135"/>
      <c r="O2" s="100" t="s">
        <v>2274</v>
      </c>
      <c r="P2" s="102" t="s">
        <v>2275</v>
      </c>
    </row>
    <row r="3" spans="1:16" ht="16.5">
      <c r="A3" s="121" t="s">
        <v>2276</v>
      </c>
      <c r="B3" s="162" t="s">
        <v>1791</v>
      </c>
      <c r="C3" s="121" t="s">
        <v>2277</v>
      </c>
      <c r="D3" s="152" t="s">
        <v>1982</v>
      </c>
      <c r="E3" s="121" t="s">
        <v>2278</v>
      </c>
      <c r="F3" s="163" t="s">
        <v>1991</v>
      </c>
      <c r="G3" s="129" t="s">
        <v>2279</v>
      </c>
      <c r="H3" s="163" t="s">
        <v>1991</v>
      </c>
      <c r="I3" s="102" t="s">
        <v>2280</v>
      </c>
      <c r="J3" s="100" t="s">
        <v>2274</v>
      </c>
      <c r="K3" s="100"/>
      <c r="L3" s="102" t="s">
        <v>2281</v>
      </c>
      <c r="M3" s="103"/>
      <c r="N3" s="135"/>
      <c r="O3" s="100" t="s">
        <v>2282</v>
      </c>
      <c r="P3" s="102" t="s">
        <v>2283</v>
      </c>
    </row>
    <row r="4" spans="1:16" ht="16.5">
      <c r="A4" s="165" t="s">
        <v>2284</v>
      </c>
      <c r="B4" s="163" t="s">
        <v>1991</v>
      </c>
      <c r="C4" s="121" t="s">
        <v>2285</v>
      </c>
      <c r="D4" s="163" t="s">
        <v>1991</v>
      </c>
      <c r="E4" s="121" t="s">
        <v>2286</v>
      </c>
      <c r="F4" s="163" t="s">
        <v>1991</v>
      </c>
      <c r="G4" s="166" t="s">
        <v>2287</v>
      </c>
      <c r="H4" s="163" t="s">
        <v>1991</v>
      </c>
      <c r="I4" s="102" t="s">
        <v>2288</v>
      </c>
      <c r="J4" s="100" t="s">
        <v>2282</v>
      </c>
      <c r="K4" s="100"/>
      <c r="L4" s="102" t="s">
        <v>2289</v>
      </c>
      <c r="M4" s="103"/>
      <c r="N4" s="135"/>
      <c r="O4" s="100" t="s">
        <v>2290</v>
      </c>
      <c r="P4" s="102" t="s">
        <v>2273</v>
      </c>
    </row>
    <row r="5" spans="1:16" ht="16.5">
      <c r="A5" s="121" t="s">
        <v>2291</v>
      </c>
      <c r="B5" s="152" t="s">
        <v>1982</v>
      </c>
      <c r="C5" s="121" t="s">
        <v>2292</v>
      </c>
      <c r="D5" s="162" t="s">
        <v>1791</v>
      </c>
      <c r="E5" s="121" t="s">
        <v>2293</v>
      </c>
      <c r="F5" s="163" t="s">
        <v>1991</v>
      </c>
      <c r="G5" s="166" t="s">
        <v>2294</v>
      </c>
      <c r="H5" s="163" t="s">
        <v>1991</v>
      </c>
      <c r="I5" s="102" t="s">
        <v>2288</v>
      </c>
      <c r="J5" s="100" t="s">
        <v>2295</v>
      </c>
      <c r="K5" s="100"/>
      <c r="L5" s="102" t="s">
        <v>2296</v>
      </c>
      <c r="M5" s="103"/>
      <c r="N5" s="135"/>
      <c r="O5" s="100" t="s">
        <v>2297</v>
      </c>
      <c r="P5" s="102" t="s">
        <v>2298</v>
      </c>
    </row>
    <row r="6" spans="1:16" ht="16.5">
      <c r="A6" s="161" t="s">
        <v>2299</v>
      </c>
      <c r="B6" s="163" t="s">
        <v>1991</v>
      </c>
      <c r="C6" s="121" t="s">
        <v>2300</v>
      </c>
      <c r="D6" s="163" t="s">
        <v>1991</v>
      </c>
      <c r="E6" s="121" t="s">
        <v>2301</v>
      </c>
      <c r="F6" s="162" t="s">
        <v>1791</v>
      </c>
      <c r="G6" s="166" t="s">
        <v>2302</v>
      </c>
      <c r="H6" s="163" t="s">
        <v>1991</v>
      </c>
      <c r="I6" s="102" t="s">
        <v>2288</v>
      </c>
      <c r="J6" s="100" t="s">
        <v>2303</v>
      </c>
      <c r="K6" s="100"/>
      <c r="L6" s="102" t="s">
        <v>2304</v>
      </c>
      <c r="M6" s="103"/>
      <c r="N6" s="135"/>
      <c r="O6" s="100" t="s">
        <v>2305</v>
      </c>
      <c r="P6" s="102" t="s">
        <v>2306</v>
      </c>
    </row>
    <row r="7" spans="1:16" ht="16.5">
      <c r="A7" s="121" t="s">
        <v>2307</v>
      </c>
      <c r="B7" s="163" t="s">
        <v>1991</v>
      </c>
      <c r="C7" s="100" t="s">
        <v>2308</v>
      </c>
      <c r="D7" s="162" t="s">
        <v>1791</v>
      </c>
      <c r="E7" s="121" t="s">
        <v>2309</v>
      </c>
      <c r="F7" s="152" t="s">
        <v>1982</v>
      </c>
      <c r="G7" s="167" t="s">
        <v>2310</v>
      </c>
      <c r="H7" s="163" t="s">
        <v>1991</v>
      </c>
      <c r="I7" s="102" t="s">
        <v>2311</v>
      </c>
      <c r="J7" s="100" t="s">
        <v>2312</v>
      </c>
      <c r="K7" s="100"/>
      <c r="L7" s="102" t="s">
        <v>2306</v>
      </c>
      <c r="M7" s="103"/>
      <c r="N7" s="135"/>
      <c r="O7" s="100" t="s">
        <v>2313</v>
      </c>
      <c r="P7" s="102" t="s">
        <v>2289</v>
      </c>
    </row>
    <row r="8" spans="1:16" ht="16.5">
      <c r="A8" s="121" t="s">
        <v>2314</v>
      </c>
      <c r="B8" s="162" t="s">
        <v>1791</v>
      </c>
      <c r="C8" s="168" t="s">
        <v>2315</v>
      </c>
      <c r="D8" s="162" t="s">
        <v>1791</v>
      </c>
      <c r="E8" s="121" t="s">
        <v>2316</v>
      </c>
      <c r="F8" s="163" t="s">
        <v>1991</v>
      </c>
      <c r="G8" s="166" t="s">
        <v>2317</v>
      </c>
      <c r="H8" s="163" t="s">
        <v>1991</v>
      </c>
      <c r="I8" s="100"/>
      <c r="J8" s="100" t="s">
        <v>2318</v>
      </c>
      <c r="K8" s="100"/>
      <c r="L8" s="102" t="s">
        <v>2298</v>
      </c>
      <c r="M8" s="103"/>
      <c r="N8" s="135"/>
      <c r="O8" s="100"/>
      <c r="P8" s="135"/>
    </row>
    <row r="9" spans="1:16" ht="16.5">
      <c r="A9" s="121" t="s">
        <v>2319</v>
      </c>
      <c r="B9" s="163" t="s">
        <v>1991</v>
      </c>
      <c r="C9" s="168" t="s">
        <v>2320</v>
      </c>
      <c r="D9" s="162" t="s">
        <v>1791</v>
      </c>
      <c r="E9" s="168" t="s">
        <v>2321</v>
      </c>
      <c r="F9" s="162" t="s">
        <v>1791</v>
      </c>
      <c r="G9" s="166" t="s">
        <v>2322</v>
      </c>
      <c r="H9" s="163" t="s">
        <v>1991</v>
      </c>
      <c r="I9" s="100"/>
      <c r="J9" s="100" t="s">
        <v>2305</v>
      </c>
      <c r="K9" s="100"/>
      <c r="L9" s="102" t="s">
        <v>2283</v>
      </c>
      <c r="M9" s="103"/>
      <c r="N9" s="135"/>
      <c r="O9" s="135"/>
      <c r="P9" s="135"/>
    </row>
    <row r="10" spans="1:16" ht="16.5">
      <c r="A10" s="100" t="s">
        <v>2323</v>
      </c>
      <c r="B10" s="162" t="s">
        <v>1791</v>
      </c>
      <c r="C10" s="100" t="s">
        <v>2324</v>
      </c>
      <c r="D10" s="162" t="s">
        <v>1791</v>
      </c>
      <c r="E10" s="100" t="s">
        <v>2325</v>
      </c>
      <c r="F10" s="163" t="s">
        <v>1991</v>
      </c>
      <c r="G10" s="167" t="s">
        <v>2326</v>
      </c>
      <c r="H10" s="163" t="s">
        <v>1991</v>
      </c>
      <c r="I10" s="100"/>
      <c r="J10" s="100" t="s">
        <v>2327</v>
      </c>
      <c r="K10" s="100"/>
      <c r="L10" s="102" t="s">
        <v>2275</v>
      </c>
      <c r="M10" s="103"/>
      <c r="N10" s="135"/>
      <c r="O10" s="160" t="s">
        <v>2328</v>
      </c>
      <c r="P10" s="100"/>
    </row>
    <row r="11" spans="1:16" ht="16.5">
      <c r="A11" s="102" t="s">
        <v>2329</v>
      </c>
      <c r="B11" s="162" t="s">
        <v>1791</v>
      </c>
      <c r="C11" s="100" t="s">
        <v>2330</v>
      </c>
      <c r="D11" s="163" t="s">
        <v>1991</v>
      </c>
      <c r="E11" s="100" t="s">
        <v>2331</v>
      </c>
      <c r="F11" s="162" t="s">
        <v>1791</v>
      </c>
      <c r="G11" s="129" t="s">
        <v>2332</v>
      </c>
      <c r="H11" s="162" t="s">
        <v>1791</v>
      </c>
      <c r="I11" s="102"/>
      <c r="J11" s="100"/>
      <c r="K11" s="100"/>
      <c r="L11" s="102" t="s">
        <v>2333</v>
      </c>
      <c r="M11" s="103"/>
      <c r="N11" s="135"/>
      <c r="O11" s="100" t="s">
        <v>2312</v>
      </c>
      <c r="P11" s="100"/>
    </row>
    <row r="12" spans="1:16" ht="16.5">
      <c r="A12" s="121" t="s">
        <v>2334</v>
      </c>
      <c r="B12" s="162" t="s">
        <v>1791</v>
      </c>
      <c r="C12" s="100" t="s">
        <v>2335</v>
      </c>
      <c r="D12" s="162" t="s">
        <v>1791</v>
      </c>
      <c r="E12" s="100" t="s">
        <v>2336</v>
      </c>
      <c r="F12" s="163" t="s">
        <v>1991</v>
      </c>
      <c r="G12" s="129" t="s">
        <v>2337</v>
      </c>
      <c r="H12" s="162" t="s">
        <v>1791</v>
      </c>
      <c r="I12" s="100"/>
      <c r="J12" s="159" t="s">
        <v>2338</v>
      </c>
      <c r="K12" s="100"/>
      <c r="L12" s="102" t="s">
        <v>2339</v>
      </c>
      <c r="M12" s="102" t="s">
        <v>2340</v>
      </c>
      <c r="N12" s="135"/>
      <c r="O12" s="100"/>
      <c r="P12" s="100"/>
    </row>
    <row r="13" spans="1:16" ht="16.5">
      <c r="A13" s="102" t="s">
        <v>2341</v>
      </c>
      <c r="B13" s="162" t="s">
        <v>1791</v>
      </c>
      <c r="C13" s="100" t="s">
        <v>2342</v>
      </c>
      <c r="D13" s="162" t="s">
        <v>1791</v>
      </c>
      <c r="E13" s="100" t="s">
        <v>2343</v>
      </c>
      <c r="F13" s="163" t="s">
        <v>1991</v>
      </c>
      <c r="G13" s="129" t="s">
        <v>2344</v>
      </c>
      <c r="H13" s="162" t="s">
        <v>1791</v>
      </c>
      <c r="I13" s="100"/>
      <c r="J13" s="100" t="s">
        <v>2345</v>
      </c>
      <c r="K13" s="100"/>
      <c r="L13" s="102" t="s">
        <v>2346</v>
      </c>
      <c r="M13" s="102" t="s">
        <v>2347</v>
      </c>
      <c r="N13" s="135"/>
      <c r="O13" s="160" t="s">
        <v>2348</v>
      </c>
      <c r="P13" s="100"/>
    </row>
    <row r="14" spans="1:16" ht="16.5">
      <c r="A14" s="100" t="s">
        <v>2349</v>
      </c>
      <c r="B14" s="163" t="s">
        <v>1991</v>
      </c>
      <c r="C14" s="100" t="s">
        <v>2350</v>
      </c>
      <c r="D14" s="162" t="s">
        <v>1791</v>
      </c>
      <c r="E14" s="100"/>
      <c r="F14" s="100"/>
      <c r="G14" s="129" t="s">
        <v>2351</v>
      </c>
      <c r="H14" s="162" t="s">
        <v>1791</v>
      </c>
      <c r="I14" s="102" t="s">
        <v>2352</v>
      </c>
      <c r="J14" s="100" t="s">
        <v>2353</v>
      </c>
      <c r="K14" s="100" t="s">
        <v>2354</v>
      </c>
      <c r="L14" s="102" t="s">
        <v>2355</v>
      </c>
      <c r="M14" s="102" t="s">
        <v>2347</v>
      </c>
      <c r="N14" s="135"/>
      <c r="O14" s="100" t="s">
        <v>2345</v>
      </c>
      <c r="P14" s="116" t="s">
        <v>2296</v>
      </c>
    </row>
    <row r="15" spans="1:16" ht="16.5">
      <c r="A15" s="100" t="s">
        <v>2356</v>
      </c>
      <c r="B15" s="162" t="s">
        <v>1791</v>
      </c>
      <c r="C15" s="100"/>
      <c r="D15" s="100"/>
      <c r="E15" s="100"/>
      <c r="F15" s="100"/>
      <c r="G15" s="100"/>
      <c r="H15" s="135"/>
      <c r="I15" s="100"/>
      <c r="J15" s="100" t="s">
        <v>2357</v>
      </c>
      <c r="K15" s="100" t="s">
        <v>2354</v>
      </c>
      <c r="L15" s="102" t="s">
        <v>2358</v>
      </c>
      <c r="M15" s="102" t="s">
        <v>2347</v>
      </c>
      <c r="N15" s="135"/>
      <c r="O15" s="100" t="s">
        <v>2359</v>
      </c>
      <c r="P15" s="102" t="s">
        <v>2304</v>
      </c>
    </row>
    <row r="16" spans="1:16" ht="16.5">
      <c r="A16" s="100" t="s">
        <v>2360</v>
      </c>
      <c r="B16" s="163" t="s">
        <v>1991</v>
      </c>
      <c r="C16" s="158" t="s">
        <v>2361</v>
      </c>
      <c r="D16" s="100"/>
      <c r="E16" s="158" t="s">
        <v>2362</v>
      </c>
      <c r="F16" s="100"/>
      <c r="G16" s="100"/>
      <c r="H16" s="135"/>
      <c r="I16" s="100"/>
      <c r="J16" s="100" t="s">
        <v>2313</v>
      </c>
      <c r="K16" s="100"/>
      <c r="L16" s="100"/>
      <c r="M16" s="103"/>
      <c r="N16" s="135"/>
      <c r="O16" s="100" t="s">
        <v>2353</v>
      </c>
      <c r="P16" s="102" t="s">
        <v>2339</v>
      </c>
    </row>
    <row r="17" spans="1:16" ht="16.5">
      <c r="A17" s="168" t="s">
        <v>2363</v>
      </c>
      <c r="B17" s="162" t="s">
        <v>1791</v>
      </c>
      <c r="C17" s="100" t="s">
        <v>2364</v>
      </c>
      <c r="D17" s="163" t="s">
        <v>1991</v>
      </c>
      <c r="E17" s="161" t="s">
        <v>2365</v>
      </c>
      <c r="F17" s="163" t="s">
        <v>1991</v>
      </c>
      <c r="G17" s="100"/>
      <c r="H17" s="135"/>
      <c r="I17" s="135"/>
      <c r="J17" s="100" t="s">
        <v>2290</v>
      </c>
      <c r="K17" s="100"/>
      <c r="L17" s="160" t="s">
        <v>2366</v>
      </c>
      <c r="M17" s="103"/>
      <c r="N17" s="135"/>
      <c r="O17" s="100" t="s">
        <v>2357</v>
      </c>
      <c r="P17" s="102" t="s">
        <v>2346</v>
      </c>
    </row>
    <row r="18" spans="1:16" ht="16.5">
      <c r="A18" s="100" t="s">
        <v>2367</v>
      </c>
      <c r="B18" s="162" t="s">
        <v>1791</v>
      </c>
      <c r="C18" s="102" t="s">
        <v>2368</v>
      </c>
      <c r="D18" s="163" t="s">
        <v>1991</v>
      </c>
      <c r="E18" s="121" t="s">
        <v>2369</v>
      </c>
      <c r="F18" s="163" t="s">
        <v>1991</v>
      </c>
      <c r="G18" s="100"/>
      <c r="H18" s="135"/>
      <c r="I18" s="135"/>
      <c r="J18" s="100" t="s">
        <v>2297</v>
      </c>
      <c r="K18" s="100"/>
      <c r="L18" s="100" t="s">
        <v>2345</v>
      </c>
      <c r="M18" s="103"/>
      <c r="N18" s="135"/>
      <c r="O18" s="100" t="s">
        <v>2272</v>
      </c>
      <c r="P18" s="102" t="s">
        <v>2355</v>
      </c>
    </row>
    <row r="19" spans="1:16" ht="16.5">
      <c r="A19" s="102" t="s">
        <v>2370</v>
      </c>
      <c r="B19" s="162" t="s">
        <v>1791</v>
      </c>
      <c r="C19" s="100" t="s">
        <v>2371</v>
      </c>
      <c r="D19" s="162" t="s">
        <v>1791</v>
      </c>
      <c r="E19" s="121" t="s">
        <v>2372</v>
      </c>
      <c r="F19" s="162" t="s">
        <v>1791</v>
      </c>
      <c r="G19" s="100"/>
      <c r="H19" s="100"/>
      <c r="I19" s="100"/>
      <c r="J19" s="100"/>
      <c r="K19" s="100"/>
      <c r="L19" s="100" t="s">
        <v>2357</v>
      </c>
      <c r="M19" s="103"/>
      <c r="N19" s="135"/>
      <c r="O19" s="100" t="s">
        <v>2303</v>
      </c>
      <c r="P19" s="102" t="s">
        <v>2358</v>
      </c>
    </row>
    <row r="20" spans="1:16" ht="16.5">
      <c r="A20" s="100" t="s">
        <v>2373</v>
      </c>
      <c r="B20" s="162" t="s">
        <v>1791</v>
      </c>
      <c r="C20" s="100" t="s">
        <v>2374</v>
      </c>
      <c r="D20" s="162" t="s">
        <v>1791</v>
      </c>
      <c r="E20" s="121" t="s">
        <v>2375</v>
      </c>
      <c r="F20" s="162" t="s">
        <v>1791</v>
      </c>
      <c r="G20" s="102"/>
      <c r="H20" s="102"/>
      <c r="I20" s="102"/>
      <c r="J20" s="160" t="s">
        <v>2376</v>
      </c>
      <c r="K20" s="100"/>
      <c r="L20" s="100" t="s">
        <v>2295</v>
      </c>
      <c r="M20" s="103"/>
      <c r="N20" s="135"/>
      <c r="O20" s="100" t="s">
        <v>2295</v>
      </c>
      <c r="P20" s="102" t="s">
        <v>2281</v>
      </c>
    </row>
    <row r="21" spans="1:16" ht="16.5">
      <c r="A21" s="102" t="s">
        <v>2377</v>
      </c>
      <c r="B21" s="162" t="s">
        <v>1791</v>
      </c>
      <c r="C21" s="100" t="s">
        <v>2378</v>
      </c>
      <c r="D21" s="162" t="s">
        <v>1791</v>
      </c>
      <c r="E21" s="121" t="s">
        <v>2379</v>
      </c>
      <c r="F21" s="152" t="s">
        <v>1982</v>
      </c>
      <c r="G21" s="102"/>
      <c r="H21" s="102"/>
      <c r="I21" s="102"/>
      <c r="J21" s="102" t="s">
        <v>2380</v>
      </c>
      <c r="K21" s="102" t="s">
        <v>2381</v>
      </c>
      <c r="L21" s="103"/>
      <c r="M21" s="103"/>
      <c r="N21" s="135"/>
      <c r="O21" s="100" t="s">
        <v>2318</v>
      </c>
      <c r="P21" s="100"/>
    </row>
    <row r="22" spans="1:16" ht="16.5">
      <c r="A22" s="168" t="s">
        <v>2382</v>
      </c>
      <c r="B22" s="163" t="s">
        <v>1991</v>
      </c>
      <c r="C22" s="100"/>
      <c r="D22" s="100"/>
      <c r="E22" s="121" t="s">
        <v>2383</v>
      </c>
      <c r="F22" s="163" t="s">
        <v>1991</v>
      </c>
      <c r="G22" s="100"/>
      <c r="H22" s="100"/>
      <c r="I22" s="100"/>
      <c r="J22" s="100" t="s">
        <v>2384</v>
      </c>
      <c r="K22" s="100" t="s">
        <v>2385</v>
      </c>
      <c r="L22" s="160" t="s">
        <v>2386</v>
      </c>
      <c r="M22" s="103"/>
      <c r="N22" s="135"/>
      <c r="O22" s="100" t="s">
        <v>2327</v>
      </c>
      <c r="P22" s="118"/>
    </row>
    <row r="23" spans="1:16" ht="16.5">
      <c r="A23" s="100" t="s">
        <v>2387</v>
      </c>
      <c r="B23" s="163" t="s">
        <v>1991</v>
      </c>
      <c r="C23" s="100"/>
      <c r="D23" s="100"/>
      <c r="E23" s="121" t="s">
        <v>2388</v>
      </c>
      <c r="F23" s="163" t="s">
        <v>1991</v>
      </c>
      <c r="G23" s="100"/>
      <c r="H23" s="100"/>
      <c r="I23" s="100"/>
      <c r="J23" s="100" t="s">
        <v>2389</v>
      </c>
      <c r="K23" s="100" t="s">
        <v>2390</v>
      </c>
      <c r="L23" s="100" t="s">
        <v>2318</v>
      </c>
      <c r="M23" s="103"/>
      <c r="N23" s="135"/>
      <c r="O23" s="100" t="s">
        <v>2384</v>
      </c>
      <c r="P23" s="118"/>
    </row>
    <row r="24" spans="1:16" ht="16.5">
      <c r="A24" s="100" t="s">
        <v>2391</v>
      </c>
      <c r="B24" s="162" t="s">
        <v>1791</v>
      </c>
      <c r="C24" s="100"/>
      <c r="D24" s="100"/>
      <c r="E24" s="100" t="s">
        <v>2392</v>
      </c>
      <c r="F24" s="163" t="s">
        <v>1991</v>
      </c>
      <c r="G24" s="100"/>
      <c r="H24" s="100"/>
      <c r="I24" s="100"/>
      <c r="J24" s="100"/>
      <c r="K24" s="100" t="s">
        <v>2393</v>
      </c>
      <c r="L24" s="100" t="s">
        <v>2327</v>
      </c>
      <c r="M24" s="100"/>
      <c r="N24" s="100"/>
      <c r="O24" s="100" t="s">
        <v>2389</v>
      </c>
      <c r="P24" s="100"/>
    </row>
    <row r="25" spans="1:16" ht="16.5">
      <c r="A25" s="168" t="s">
        <v>2394</v>
      </c>
      <c r="B25" s="162" t="s">
        <v>1791</v>
      </c>
      <c r="C25" s="100"/>
      <c r="D25" s="100"/>
      <c r="E25" s="100" t="s">
        <v>2395</v>
      </c>
      <c r="F25" s="162" t="s">
        <v>1791</v>
      </c>
      <c r="G25" s="103"/>
      <c r="H25" s="103"/>
      <c r="I25" s="103"/>
      <c r="J25" s="103"/>
      <c r="K25" s="102" t="s">
        <v>2396</v>
      </c>
      <c r="L25" s="100"/>
      <c r="M25" s="100"/>
      <c r="N25" s="100"/>
      <c r="O25" s="100"/>
      <c r="P25" s="100"/>
    </row>
    <row r="26" spans="1:16" ht="16.5">
      <c r="A26" s="100"/>
      <c r="B26" s="100"/>
      <c r="C26" s="100"/>
      <c r="D26" s="100"/>
      <c r="E26" s="168" t="s">
        <v>2397</v>
      </c>
      <c r="F26" s="162" t="s">
        <v>1791</v>
      </c>
      <c r="G26" s="103"/>
      <c r="H26" s="103"/>
      <c r="I26" s="103"/>
      <c r="J26" s="103"/>
      <c r="K26" s="102" t="s">
        <v>2398</v>
      </c>
      <c r="L26" s="100"/>
      <c r="M26" s="103"/>
      <c r="N26" s="135"/>
      <c r="O26" s="100"/>
      <c r="P26" s="100"/>
    </row>
    <row r="27" spans="1:16" ht="16.5">
      <c r="A27" s="103" t="s">
        <v>2399</v>
      </c>
      <c r="B27" s="102" t="s">
        <v>2400</v>
      </c>
      <c r="C27" s="100"/>
      <c r="D27" s="100"/>
      <c r="E27" s="168" t="s">
        <v>2401</v>
      </c>
      <c r="F27" s="162" t="s">
        <v>1791</v>
      </c>
      <c r="G27" s="103"/>
      <c r="H27" s="103"/>
      <c r="I27" s="103"/>
      <c r="J27" s="103"/>
      <c r="K27" s="100"/>
      <c r="L27" s="100"/>
      <c r="M27" s="103"/>
      <c r="N27" s="135"/>
      <c r="O27" s="100"/>
      <c r="P27" s="100"/>
    </row>
    <row r="28" spans="1:16" ht="16.5">
      <c r="A28" s="103" t="s">
        <v>2402</v>
      </c>
      <c r="B28" s="102" t="s">
        <v>2403</v>
      </c>
      <c r="C28" s="100"/>
      <c r="D28" s="100"/>
      <c r="E28" s="100"/>
      <c r="F28" s="100"/>
      <c r="G28" s="169"/>
      <c r="H28" s="169"/>
      <c r="I28" s="169"/>
      <c r="J28" s="135"/>
      <c r="K28" s="135"/>
      <c r="L28" s="100"/>
      <c r="M28" s="135"/>
      <c r="N28" s="135"/>
      <c r="O28" s="100"/>
      <c r="P28" s="100"/>
    </row>
    <row r="29" spans="1:16" ht="16.5">
      <c r="A29" s="103" t="s">
        <v>2404</v>
      </c>
      <c r="B29" s="100" t="s">
        <v>2405</v>
      </c>
      <c r="C29" s="103"/>
      <c r="D29" s="100"/>
      <c r="E29" s="100"/>
      <c r="F29" s="100"/>
      <c r="G29" s="169"/>
      <c r="H29" s="169"/>
      <c r="I29" s="169"/>
      <c r="J29" s="135"/>
      <c r="K29" s="135"/>
      <c r="L29" s="100"/>
      <c r="M29" s="135"/>
      <c r="N29" s="135"/>
      <c r="O29" s="100"/>
      <c r="P29" s="100"/>
    </row>
    <row r="30" spans="1:16" ht="16.5">
      <c r="A30" s="170" t="s">
        <v>2406</v>
      </c>
      <c r="B30" s="102" t="s">
        <v>2407</v>
      </c>
      <c r="C30" s="103"/>
      <c r="D30" s="100"/>
      <c r="E30" s="100"/>
      <c r="F30" s="100"/>
      <c r="G30" s="169"/>
      <c r="H30" s="169"/>
      <c r="I30" s="169"/>
      <c r="J30" s="135"/>
      <c r="K30" s="100"/>
      <c r="L30" s="100"/>
      <c r="M30" s="135"/>
      <c r="N30" s="135"/>
      <c r="O30" s="100"/>
      <c r="P30" s="100"/>
    </row>
    <row r="31" spans="1:16" ht="16.5">
      <c r="A31" s="100"/>
      <c r="B31" s="100"/>
      <c r="C31" s="100"/>
      <c r="D31" s="100"/>
      <c r="E31" s="100"/>
      <c r="F31" s="100"/>
      <c r="G31" s="169"/>
      <c r="H31" s="169"/>
      <c r="I31" s="169"/>
      <c r="J31" s="135"/>
      <c r="K31" s="100"/>
      <c r="L31" s="100"/>
      <c r="M31" s="135"/>
      <c r="N31" s="100"/>
      <c r="O31" s="100"/>
      <c r="P31" s="100"/>
    </row>
    <row r="32" spans="1:16" ht="16.5">
      <c r="A32" s="633" t="s">
        <v>2408</v>
      </c>
      <c r="B32" s="490"/>
      <c r="C32" s="490"/>
      <c r="D32" s="490"/>
      <c r="E32" s="490"/>
      <c r="F32" s="103"/>
      <c r="G32" s="171" t="s">
        <v>2409</v>
      </c>
      <c r="H32" s="135"/>
      <c r="I32" s="135"/>
      <c r="J32" s="135"/>
      <c r="K32" s="135"/>
      <c r="L32" s="100"/>
      <c r="M32" s="169"/>
      <c r="N32" s="100"/>
      <c r="O32" s="100"/>
      <c r="P32" s="100"/>
    </row>
    <row r="33" spans="1:16" ht="16.5">
      <c r="A33" s="172" t="s">
        <v>2410</v>
      </c>
      <c r="B33" s="163" t="s">
        <v>1991</v>
      </c>
      <c r="C33" s="173" t="s">
        <v>2411</v>
      </c>
      <c r="D33" s="163" t="s">
        <v>1991</v>
      </c>
      <c r="E33" s="174" t="s">
        <v>2412</v>
      </c>
      <c r="F33" s="163" t="s">
        <v>1991</v>
      </c>
      <c r="G33" s="175" t="s">
        <v>2413</v>
      </c>
      <c r="H33" s="162" t="s">
        <v>1791</v>
      </c>
      <c r="I33" s="102" t="s">
        <v>2414</v>
      </c>
      <c r="J33" s="135"/>
      <c r="K33" s="135"/>
      <c r="L33" s="100"/>
      <c r="M33" s="169"/>
      <c r="N33" s="100"/>
      <c r="O33" s="100"/>
      <c r="P33" s="100"/>
    </row>
    <row r="34" spans="1:16" ht="16.5">
      <c r="A34" s="173" t="s">
        <v>2415</v>
      </c>
      <c r="B34" s="163" t="s">
        <v>1991</v>
      </c>
      <c r="C34" s="176" t="s">
        <v>2416</v>
      </c>
      <c r="D34" s="162" t="s">
        <v>1791</v>
      </c>
      <c r="E34" s="176" t="s">
        <v>2417</v>
      </c>
      <c r="F34" s="163" t="s">
        <v>1991</v>
      </c>
      <c r="G34" s="175" t="s">
        <v>2418</v>
      </c>
      <c r="H34" s="162" t="s">
        <v>1791</v>
      </c>
      <c r="I34" s="102" t="s">
        <v>2419</v>
      </c>
      <c r="J34" s="135"/>
      <c r="K34" s="135"/>
      <c r="L34" s="100"/>
      <c r="M34" s="169"/>
      <c r="N34" s="100"/>
      <c r="O34" s="100"/>
      <c r="P34" s="100"/>
    </row>
    <row r="35" spans="1:16" ht="16.5">
      <c r="A35" s="173" t="s">
        <v>2420</v>
      </c>
      <c r="B35" s="163" t="s">
        <v>1991</v>
      </c>
      <c r="C35" s="176" t="s">
        <v>2421</v>
      </c>
      <c r="D35" s="162" t="s">
        <v>1791</v>
      </c>
      <c r="E35" s="177" t="s">
        <v>2422</v>
      </c>
      <c r="F35" s="162" t="s">
        <v>1791</v>
      </c>
      <c r="G35" s="170" t="s">
        <v>2423</v>
      </c>
      <c r="H35" s="162" t="s">
        <v>1791</v>
      </c>
      <c r="I35" s="102" t="s">
        <v>2424</v>
      </c>
      <c r="J35" s="135"/>
      <c r="K35" s="135"/>
      <c r="L35" s="100"/>
      <c r="M35" s="169"/>
      <c r="N35" s="100"/>
      <c r="O35" s="100"/>
      <c r="P35" s="100"/>
    </row>
    <row r="36" spans="1:16" ht="16.5">
      <c r="A36" s="174" t="s">
        <v>2425</v>
      </c>
      <c r="B36" s="162" t="s">
        <v>1791</v>
      </c>
      <c r="C36" s="177" t="s">
        <v>2426</v>
      </c>
      <c r="D36" s="162" t="s">
        <v>1791</v>
      </c>
      <c r="E36" s="178" t="s">
        <v>2427</v>
      </c>
      <c r="F36" s="162" t="s">
        <v>1791</v>
      </c>
      <c r="G36" s="177" t="s">
        <v>2428</v>
      </c>
      <c r="H36" s="162" t="s">
        <v>1791</v>
      </c>
      <c r="I36" s="169"/>
      <c r="J36" s="135"/>
      <c r="K36" s="135"/>
      <c r="L36" s="100"/>
      <c r="M36" s="169"/>
      <c r="N36" s="100"/>
      <c r="O36" s="100"/>
      <c r="P36" s="100"/>
    </row>
    <row r="37" spans="1:16" ht="16.5">
      <c r="A37" s="174" t="s">
        <v>2429</v>
      </c>
      <c r="B37" s="162" t="s">
        <v>1791</v>
      </c>
      <c r="C37" s="176" t="s">
        <v>2430</v>
      </c>
      <c r="D37" s="162" t="s">
        <v>1791</v>
      </c>
      <c r="E37" s="178" t="s">
        <v>2431</v>
      </c>
      <c r="F37" s="163" t="s">
        <v>1991</v>
      </c>
      <c r="G37" s="177" t="s">
        <v>2432</v>
      </c>
      <c r="H37" s="162" t="s">
        <v>1791</v>
      </c>
      <c r="I37" s="177"/>
      <c r="J37" s="135"/>
      <c r="K37" s="103"/>
      <c r="L37" s="100"/>
      <c r="M37" s="634" t="s">
        <v>2433</v>
      </c>
      <c r="N37" s="624"/>
      <c r="O37" s="100"/>
      <c r="P37" s="100"/>
    </row>
    <row r="38" spans="1:16" ht="16.5">
      <c r="A38" s="174" t="s">
        <v>2434</v>
      </c>
      <c r="B38" s="163" t="s">
        <v>1991</v>
      </c>
      <c r="C38" s="174" t="s">
        <v>2435</v>
      </c>
      <c r="D38" s="162" t="s">
        <v>1791</v>
      </c>
      <c r="E38" s="177" t="s">
        <v>2436</v>
      </c>
      <c r="F38" s="162" t="s">
        <v>1791</v>
      </c>
      <c r="G38" s="177" t="s">
        <v>2437</v>
      </c>
      <c r="H38" s="162" t="s">
        <v>1791</v>
      </c>
      <c r="I38" s="177"/>
      <c r="J38" s="135"/>
      <c r="K38" s="103"/>
      <c r="L38" s="100"/>
      <c r="M38" s="179" t="s">
        <v>2438</v>
      </c>
      <c r="N38" s="179" t="s">
        <v>2439</v>
      </c>
      <c r="O38" s="100"/>
      <c r="P38" s="100"/>
    </row>
    <row r="39" spans="1:16" ht="16.5">
      <c r="A39" s="174" t="s">
        <v>2440</v>
      </c>
      <c r="B39" s="162" t="s">
        <v>1791</v>
      </c>
      <c r="C39" s="103" t="s">
        <v>2441</v>
      </c>
      <c r="D39" s="162" t="s">
        <v>1791</v>
      </c>
      <c r="E39" s="135"/>
      <c r="F39" s="100"/>
      <c r="G39" s="177" t="s">
        <v>2442</v>
      </c>
      <c r="H39" s="162" t="s">
        <v>1791</v>
      </c>
      <c r="I39" s="177"/>
      <c r="J39" s="135"/>
      <c r="K39" s="129"/>
      <c r="L39" s="100"/>
      <c r="M39" s="179" t="s">
        <v>2443</v>
      </c>
      <c r="N39" s="179" t="s">
        <v>2444</v>
      </c>
      <c r="O39" s="100"/>
      <c r="P39" s="100"/>
    </row>
    <row r="40" spans="1:16" ht="16.5">
      <c r="A40" s="176" t="s">
        <v>2445</v>
      </c>
      <c r="B40" s="163" t="s">
        <v>1991</v>
      </c>
      <c r="C40" s="172" t="s">
        <v>2446</v>
      </c>
      <c r="D40" s="162" t="s">
        <v>1791</v>
      </c>
      <c r="E40" s="135"/>
      <c r="F40" s="100"/>
      <c r="G40" s="177" t="s">
        <v>2447</v>
      </c>
      <c r="H40" s="162" t="s">
        <v>1791</v>
      </c>
      <c r="I40" s="177"/>
      <c r="J40" s="135"/>
      <c r="K40" s="103"/>
      <c r="L40" s="100"/>
      <c r="M40" s="179" t="s">
        <v>2448</v>
      </c>
      <c r="N40" s="179" t="s">
        <v>2449</v>
      </c>
      <c r="O40" s="100"/>
      <c r="P40" s="100"/>
    </row>
    <row r="41" spans="1:16" ht="16.5">
      <c r="A41" s="180" t="s">
        <v>2450</v>
      </c>
      <c r="B41" s="163" t="s">
        <v>1991</v>
      </c>
      <c r="C41" s="173" t="s">
        <v>2451</v>
      </c>
      <c r="D41" s="162" t="s">
        <v>1791</v>
      </c>
      <c r="E41" s="135"/>
      <c r="F41" s="100"/>
      <c r="G41" s="177"/>
      <c r="H41" s="177"/>
      <c r="I41" s="177"/>
      <c r="J41" s="135"/>
      <c r="K41" s="103"/>
      <c r="L41" s="100"/>
      <c r="M41" s="179" t="s">
        <v>2452</v>
      </c>
      <c r="N41" s="179" t="s">
        <v>2453</v>
      </c>
      <c r="O41" s="100"/>
      <c r="P41" s="100"/>
    </row>
    <row r="42" spans="1:16" ht="16.5">
      <c r="A42" s="135"/>
      <c r="B42" s="100"/>
      <c r="C42" s="133"/>
      <c r="D42" s="100"/>
      <c r="E42" s="135"/>
      <c r="F42" s="100"/>
      <c r="G42" s="169"/>
      <c r="H42" s="169"/>
      <c r="I42" s="169"/>
      <c r="J42" s="135"/>
      <c r="K42" s="169"/>
      <c r="L42" s="100"/>
      <c r="M42" s="169"/>
      <c r="N42" s="100"/>
      <c r="O42" s="100"/>
      <c r="P42" s="100"/>
    </row>
    <row r="43" spans="1:16" ht="16.5">
      <c r="A43" s="169"/>
      <c r="B43" s="100"/>
      <c r="C43" s="133"/>
      <c r="D43" s="100"/>
      <c r="E43" s="169"/>
      <c r="F43" s="100"/>
      <c r="G43" s="169"/>
      <c r="H43" s="169"/>
      <c r="I43" s="169"/>
      <c r="J43" s="169"/>
      <c r="K43" s="169"/>
      <c r="L43" s="100"/>
      <c r="M43" s="169"/>
      <c r="N43" s="100"/>
      <c r="O43" s="100"/>
      <c r="P43" s="100"/>
    </row>
    <row r="44" spans="1:16" ht="16.5">
      <c r="A44" s="169"/>
      <c r="B44" s="100"/>
      <c r="C44" s="133"/>
      <c r="D44" s="100"/>
      <c r="E44" s="169"/>
      <c r="F44" s="100"/>
      <c r="G44" s="169"/>
      <c r="H44" s="169"/>
      <c r="I44" s="169"/>
      <c r="J44" s="169"/>
      <c r="K44" s="169"/>
      <c r="L44" s="100"/>
      <c r="M44" s="169"/>
      <c r="N44" s="100"/>
      <c r="O44" s="100"/>
      <c r="P44" s="100"/>
    </row>
    <row r="45" spans="1:16" ht="16.5">
      <c r="A45" s="169"/>
      <c r="B45" s="100"/>
      <c r="C45" s="133"/>
      <c r="D45" s="100"/>
      <c r="E45" s="169"/>
      <c r="F45" s="100"/>
      <c r="G45" s="169"/>
      <c r="H45" s="169"/>
      <c r="I45" s="169"/>
      <c r="J45" s="169"/>
      <c r="K45" s="169"/>
      <c r="L45" s="100"/>
      <c r="M45" s="169"/>
      <c r="N45" s="100"/>
      <c r="O45" s="100"/>
      <c r="P45" s="100"/>
    </row>
    <row r="46" spans="1:16" ht="16.5">
      <c r="A46" s="169"/>
      <c r="B46" s="100"/>
      <c r="C46" s="133"/>
      <c r="D46" s="100"/>
      <c r="E46" s="169"/>
      <c r="F46" s="100"/>
      <c r="G46" s="169"/>
      <c r="H46" s="169"/>
      <c r="I46" s="169"/>
      <c r="J46" s="169"/>
      <c r="K46" s="169"/>
      <c r="L46" s="100"/>
      <c r="M46" s="169"/>
      <c r="N46" s="100"/>
      <c r="O46" s="100"/>
      <c r="P46" s="100"/>
    </row>
  </sheetData>
  <mergeCells count="2">
    <mergeCell ref="A32:E32"/>
    <mergeCell ref="M37:N37"/>
  </mergeCells>
  <phoneticPr fontId="50" type="noConversion"/>
  <hyperlinks>
    <hyperlink ref="A32" r:id="rId1" location="gsc.tab=0" xr:uid="{4DBA8105-804A-4986-A750-DE83F280274D}"/>
    <hyperlink ref="A33" r:id="rId2" xr:uid="{44A8F517-63D7-44B6-BD2F-26EBEF6658C2}"/>
    <hyperlink ref="C33" r:id="rId3" xr:uid="{F71854A6-071E-4B1F-BDE6-0DB559471C3E}"/>
    <hyperlink ref="E33" r:id="rId4" xr:uid="{10B8ADF0-046B-4659-8C62-75272B459A59}"/>
    <hyperlink ref="G33" r:id="rId5" xr:uid="{6D88AAD1-7419-46D3-A5F3-F1E6C96A4851}"/>
    <hyperlink ref="A34" r:id="rId6" xr:uid="{76351B7B-06F7-4091-AB5E-02BCDEF120C1}"/>
    <hyperlink ref="C34" r:id="rId7" xr:uid="{5F0EA3AB-1A1D-4361-812D-561C87C1D1B0}"/>
    <hyperlink ref="E34" r:id="rId8" xr:uid="{95F305D7-703D-4AF8-9625-E23E367209CF}"/>
    <hyperlink ref="G34" r:id="rId9" xr:uid="{AA56A0BF-EB65-4777-97BF-B6B902779701}"/>
    <hyperlink ref="A35" r:id="rId10" xr:uid="{28357D98-F404-4ADA-B3C1-CD8FBED4E4F4}"/>
    <hyperlink ref="C35" r:id="rId11" xr:uid="{7ED2E922-DA94-4AE3-BAD5-B42AB415DBF8}"/>
    <hyperlink ref="E35" r:id="rId12" xr:uid="{DE94C4E2-7507-4DC9-B9EB-C07EC09B3013}"/>
    <hyperlink ref="G35" r:id="rId13" xr:uid="{20B9CF98-C40C-4E7B-A650-31B1DD9AB45D}"/>
    <hyperlink ref="A36" r:id="rId14" xr:uid="{D96939CF-D9D8-4BF2-B31F-1E5FDB71B5C0}"/>
    <hyperlink ref="C36" r:id="rId15" xr:uid="{CC28FA3C-C176-4E6E-A74A-77A85878C906}"/>
    <hyperlink ref="E36" r:id="rId16" xr:uid="{3438C456-C550-45D3-8A1B-6B67A94C6128}"/>
    <hyperlink ref="G36" r:id="rId17" xr:uid="{E64F8E56-FE67-4D4E-9106-189FAAB30F0A}"/>
    <hyperlink ref="A37" r:id="rId18" xr:uid="{B7F403EA-D6F9-4B2A-AE37-2211058F9822}"/>
    <hyperlink ref="C37" r:id="rId19" xr:uid="{60F57F39-E64A-48B6-B07D-779D52AE3E3C}"/>
    <hyperlink ref="E37" r:id="rId20" xr:uid="{D88D8480-76BC-4754-A2F6-DAF5B24B229D}"/>
    <hyperlink ref="G37" r:id="rId21" xr:uid="{4DD710A5-C342-4CD2-A9B0-91658E1DEC32}"/>
    <hyperlink ref="A38" r:id="rId22" xr:uid="{6EEDDCA8-327A-4A70-81D4-7ACCA8292E6E}"/>
    <hyperlink ref="C38" r:id="rId23" xr:uid="{5C245ABF-C1B1-4578-B58B-9B2DC7DDBDE8}"/>
    <hyperlink ref="E38" r:id="rId24" xr:uid="{4CD3747F-0238-415C-94BF-5C021A62DBDC}"/>
    <hyperlink ref="G38" r:id="rId25" xr:uid="{41FC322A-86F8-456F-AEE4-997A947D4FEE}"/>
    <hyperlink ref="A39" r:id="rId26" xr:uid="{D2F9F9F8-A283-4DCB-AB95-C5D38EFEF9B8}"/>
    <hyperlink ref="C39" r:id="rId27" xr:uid="{90B066AC-583C-4107-8499-3331CDF23C14}"/>
    <hyperlink ref="G39" r:id="rId28" xr:uid="{181DA3C7-5B7E-44A2-B0D3-B3B5E35BA9D7}"/>
    <hyperlink ref="A40" r:id="rId29" xr:uid="{A2D9737E-AB73-486A-92BD-CE4B23053C8A}"/>
    <hyperlink ref="C40" r:id="rId30" xr:uid="{AD000E4D-6100-49A5-815C-43D53C05A61F}"/>
    <hyperlink ref="G40" r:id="rId31" xr:uid="{ACF8159F-BFB0-4C55-A61B-743284A84D9F}"/>
    <hyperlink ref="A41" r:id="rId32" xr:uid="{AD877C9B-77DC-478E-8AE1-9ED147C712B4}"/>
    <hyperlink ref="C41" r:id="rId33" xr:uid="{E980674C-3943-4EAB-BF36-7A388A6FEF38}"/>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DE00-6880-4374-A211-6C492D4F3BE6}">
  <dimension ref="A1:H47"/>
  <sheetViews>
    <sheetView topLeftCell="D1" workbookViewId="0">
      <pane ySplit="1" topLeftCell="A2" activePane="bottomLeft" state="frozen"/>
      <selection sqref="A1:K3"/>
      <selection pane="bottomLeft" activeCell="F20" sqref="F20"/>
    </sheetView>
  </sheetViews>
  <sheetFormatPr defaultRowHeight="14.25"/>
  <cols>
    <col min="1" max="1" width="30" style="98" customWidth="1"/>
    <col min="2" max="2" width="5" style="98" customWidth="1"/>
    <col min="3" max="3" width="33" style="98" customWidth="1"/>
    <col min="4" max="4" width="27" style="98" customWidth="1"/>
    <col min="5" max="5" width="55" style="98" customWidth="1"/>
    <col min="6" max="6" width="93" style="98" customWidth="1"/>
    <col min="7" max="8" width="14" style="98" customWidth="1"/>
    <col min="9" max="16384" width="9" style="98"/>
  </cols>
  <sheetData>
    <row r="1" spans="1:8" ht="16.5">
      <c r="A1" s="109" t="s">
        <v>1780</v>
      </c>
      <c r="B1" s="110" t="s">
        <v>2454</v>
      </c>
      <c r="C1" s="110" t="s">
        <v>2455</v>
      </c>
      <c r="D1" s="109" t="s">
        <v>1781</v>
      </c>
      <c r="E1" s="109" t="s">
        <v>1782</v>
      </c>
      <c r="F1" s="110" t="s">
        <v>2456</v>
      </c>
      <c r="G1" s="169"/>
      <c r="H1" s="169"/>
    </row>
    <row r="2" spans="1:8" ht="16.5">
      <c r="A2" s="636" t="s">
        <v>2457</v>
      </c>
      <c r="B2" s="624"/>
      <c r="C2" s="490"/>
      <c r="D2" s="490"/>
      <c r="E2" s="490"/>
      <c r="F2" s="490"/>
      <c r="G2" s="169"/>
      <c r="H2" s="169"/>
    </row>
    <row r="3" spans="1:8" ht="16.5">
      <c r="A3" s="100" t="s">
        <v>2458</v>
      </c>
      <c r="B3" s="134">
        <v>1</v>
      </c>
      <c r="C3" s="100" t="s">
        <v>2292</v>
      </c>
      <c r="D3" s="100" t="s">
        <v>1239</v>
      </c>
      <c r="E3" s="100" t="s">
        <v>1240</v>
      </c>
      <c r="F3" s="121" t="s">
        <v>2459</v>
      </c>
      <c r="G3" s="169"/>
      <c r="H3" s="169"/>
    </row>
    <row r="4" spans="1:8" ht="16.5">
      <c r="A4" s="100" t="s">
        <v>2458</v>
      </c>
      <c r="B4" s="134">
        <v>1</v>
      </c>
      <c r="C4" s="100" t="s">
        <v>2300</v>
      </c>
      <c r="D4" s="100" t="s">
        <v>1241</v>
      </c>
      <c r="E4" s="100" t="s">
        <v>1242</v>
      </c>
      <c r="F4" s="103" t="s">
        <v>2460</v>
      </c>
      <c r="G4" s="169"/>
      <c r="H4" s="169"/>
    </row>
    <row r="5" spans="1:8" ht="16.5">
      <c r="A5" s="100" t="s">
        <v>2461</v>
      </c>
      <c r="B5" s="134">
        <v>1</v>
      </c>
      <c r="C5" s="100" t="s">
        <v>2284</v>
      </c>
      <c r="D5" s="100" t="s">
        <v>1246</v>
      </c>
      <c r="E5" s="100" t="s">
        <v>1247</v>
      </c>
      <c r="F5" s="102" t="s">
        <v>2462</v>
      </c>
      <c r="G5" s="169"/>
      <c r="H5" s="169"/>
    </row>
    <row r="6" spans="1:8" ht="49.5">
      <c r="A6" s="100" t="s">
        <v>2461</v>
      </c>
      <c r="B6" s="134">
        <v>1</v>
      </c>
      <c r="C6" s="100" t="s">
        <v>2285</v>
      </c>
      <c r="D6" s="100" t="s">
        <v>1244</v>
      </c>
      <c r="E6" s="100" t="s">
        <v>1245</v>
      </c>
      <c r="F6" s="115" t="s">
        <v>2463</v>
      </c>
      <c r="G6" s="169"/>
      <c r="H6" s="169"/>
    </row>
    <row r="7" spans="1:8" ht="66">
      <c r="A7" s="100" t="s">
        <v>2464</v>
      </c>
      <c r="B7" s="134">
        <v>1</v>
      </c>
      <c r="C7" s="100" t="s">
        <v>2316</v>
      </c>
      <c r="D7" s="100" t="s">
        <v>1249</v>
      </c>
      <c r="E7" s="100" t="s">
        <v>1250</v>
      </c>
      <c r="F7" s="115" t="s">
        <v>2465</v>
      </c>
      <c r="G7" s="169"/>
      <c r="H7" s="169"/>
    </row>
    <row r="8" spans="1:8" ht="53.25" customHeight="1">
      <c r="A8" s="100" t="s">
        <v>2464</v>
      </c>
      <c r="B8" s="134">
        <v>1</v>
      </c>
      <c r="C8" s="100" t="s">
        <v>2293</v>
      </c>
      <c r="D8" s="102" t="s">
        <v>1251</v>
      </c>
      <c r="E8" s="102" t="s">
        <v>1252</v>
      </c>
      <c r="F8" s="617" t="s">
        <v>2466</v>
      </c>
      <c r="G8" s="169"/>
      <c r="H8" s="169"/>
    </row>
    <row r="9" spans="1:8" ht="54.75" customHeight="1">
      <c r="A9" s="100" t="s">
        <v>2464</v>
      </c>
      <c r="B9" s="134">
        <v>1</v>
      </c>
      <c r="C9" s="100" t="s">
        <v>2293</v>
      </c>
      <c r="D9" s="102" t="s">
        <v>1253</v>
      </c>
      <c r="E9" s="100" t="s">
        <v>1254</v>
      </c>
      <c r="F9" s="490"/>
      <c r="G9" s="169"/>
      <c r="H9" s="169"/>
    </row>
    <row r="10" spans="1:8" ht="33">
      <c r="A10" s="100" t="s">
        <v>333</v>
      </c>
      <c r="B10" s="181" t="s">
        <v>2467</v>
      </c>
      <c r="C10" s="100" t="s">
        <v>2286</v>
      </c>
      <c r="D10" s="100" t="s">
        <v>784</v>
      </c>
      <c r="E10" s="100" t="s">
        <v>785</v>
      </c>
      <c r="F10" s="115" t="s">
        <v>2468</v>
      </c>
      <c r="G10" s="169"/>
      <c r="H10" s="169"/>
    </row>
    <row r="11" spans="1:8" ht="66">
      <c r="A11" s="100" t="s">
        <v>333</v>
      </c>
      <c r="B11" s="134">
        <v>1</v>
      </c>
      <c r="C11" s="100" t="s">
        <v>2309</v>
      </c>
      <c r="D11" s="100" t="s">
        <v>788</v>
      </c>
      <c r="E11" s="100" t="s">
        <v>1981</v>
      </c>
      <c r="F11" s="115" t="s">
        <v>2469</v>
      </c>
      <c r="G11" s="169"/>
      <c r="H11" s="169"/>
    </row>
    <row r="12" spans="1:8" ht="16.5">
      <c r="A12" s="100" t="s">
        <v>333</v>
      </c>
      <c r="B12" s="134">
        <v>1</v>
      </c>
      <c r="C12" s="100" t="s">
        <v>2291</v>
      </c>
      <c r="D12" s="100" t="s">
        <v>790</v>
      </c>
      <c r="E12" s="100" t="s">
        <v>791</v>
      </c>
      <c r="F12" s="102" t="s">
        <v>2470</v>
      </c>
      <c r="G12" s="169"/>
      <c r="H12" s="169"/>
    </row>
    <row r="13" spans="1:8" ht="33">
      <c r="A13" s="100" t="s">
        <v>333</v>
      </c>
      <c r="B13" s="134">
        <v>1</v>
      </c>
      <c r="C13" s="132" t="s">
        <v>2471</v>
      </c>
      <c r="D13" s="100" t="s">
        <v>786</v>
      </c>
      <c r="E13" s="100" t="s">
        <v>787</v>
      </c>
      <c r="F13" s="102" t="s">
        <v>2472</v>
      </c>
      <c r="G13" s="169"/>
      <c r="H13" s="169"/>
    </row>
    <row r="14" spans="1:8" ht="16.5">
      <c r="A14" s="100" t="s">
        <v>333</v>
      </c>
      <c r="B14" s="134">
        <v>1</v>
      </c>
      <c r="C14" s="100" t="s">
        <v>2473</v>
      </c>
      <c r="D14" s="102" t="s">
        <v>792</v>
      </c>
      <c r="E14" s="100" t="s">
        <v>793</v>
      </c>
      <c r="F14" s="102" t="s">
        <v>2474</v>
      </c>
      <c r="G14" s="169"/>
      <c r="H14" s="169"/>
    </row>
    <row r="15" spans="1:8" ht="16.5">
      <c r="A15" s="637" t="s">
        <v>2475</v>
      </c>
      <c r="B15" s="624"/>
      <c r="C15" s="490"/>
      <c r="D15" s="490"/>
      <c r="E15" s="490"/>
      <c r="F15" s="490"/>
      <c r="G15" s="169"/>
      <c r="H15" s="169"/>
    </row>
    <row r="16" spans="1:8" ht="33">
      <c r="A16" s="100" t="s">
        <v>2476</v>
      </c>
      <c r="B16" s="134">
        <v>1</v>
      </c>
      <c r="C16" s="132" t="s">
        <v>2477</v>
      </c>
      <c r="D16" s="100" t="s">
        <v>796</v>
      </c>
      <c r="E16" s="100" t="s">
        <v>797</v>
      </c>
      <c r="F16" s="103" t="s">
        <v>2478</v>
      </c>
      <c r="G16" s="169"/>
      <c r="H16" s="169"/>
    </row>
    <row r="17" spans="1:8" ht="148.5">
      <c r="A17" s="100" t="s">
        <v>2476</v>
      </c>
      <c r="B17" s="134">
        <v>1</v>
      </c>
      <c r="C17" s="132" t="s">
        <v>2479</v>
      </c>
      <c r="D17" s="100" t="s">
        <v>800</v>
      </c>
      <c r="E17" s="100" t="s">
        <v>801</v>
      </c>
      <c r="F17" s="115" t="s">
        <v>2480</v>
      </c>
      <c r="G17" s="169"/>
      <c r="H17" s="169"/>
    </row>
    <row r="18" spans="1:8" ht="33">
      <c r="A18" s="100" t="s">
        <v>2476</v>
      </c>
      <c r="B18" s="134">
        <v>1</v>
      </c>
      <c r="C18" s="132" t="s">
        <v>2481</v>
      </c>
      <c r="D18" s="100" t="s">
        <v>802</v>
      </c>
      <c r="E18" s="100" t="s">
        <v>803</v>
      </c>
      <c r="F18" s="115" t="s">
        <v>2482</v>
      </c>
      <c r="G18" s="169"/>
      <c r="H18" s="169"/>
    </row>
    <row r="19" spans="1:8" ht="33">
      <c r="A19" s="100" t="s">
        <v>2476</v>
      </c>
      <c r="B19" s="134">
        <v>1</v>
      </c>
      <c r="C19" s="100" t="s">
        <v>2314</v>
      </c>
      <c r="D19" s="100" t="s">
        <v>816</v>
      </c>
      <c r="E19" s="100" t="s">
        <v>817</v>
      </c>
      <c r="F19" s="115" t="s">
        <v>2483</v>
      </c>
      <c r="G19" s="169"/>
      <c r="H19" s="169"/>
    </row>
    <row r="20" spans="1:8" ht="33">
      <c r="A20" s="100" t="s">
        <v>2476</v>
      </c>
      <c r="B20" s="134">
        <v>1</v>
      </c>
      <c r="C20" s="100" t="s">
        <v>2319</v>
      </c>
      <c r="D20" s="100" t="s">
        <v>804</v>
      </c>
      <c r="E20" s="100" t="s">
        <v>805</v>
      </c>
      <c r="F20" s="125" t="s">
        <v>2484</v>
      </c>
      <c r="G20" s="169"/>
      <c r="H20" s="169"/>
    </row>
    <row r="21" spans="1:8" ht="16.5">
      <c r="A21" s="100" t="s">
        <v>2476</v>
      </c>
      <c r="B21" s="134">
        <v>1</v>
      </c>
      <c r="C21" s="100" t="s">
        <v>2334</v>
      </c>
      <c r="D21" s="100" t="s">
        <v>798</v>
      </c>
      <c r="E21" s="100" t="s">
        <v>799</v>
      </c>
      <c r="F21" s="103" t="s">
        <v>1989</v>
      </c>
      <c r="G21" s="169"/>
      <c r="H21" s="169"/>
    </row>
    <row r="22" spans="1:8" ht="66">
      <c r="A22" s="100" t="s">
        <v>2476</v>
      </c>
      <c r="B22" s="181">
        <v>2.4</v>
      </c>
      <c r="C22" s="115" t="s">
        <v>2485</v>
      </c>
      <c r="D22" s="100" t="s">
        <v>914</v>
      </c>
      <c r="E22" s="100" t="s">
        <v>915</v>
      </c>
      <c r="F22" s="115" t="s">
        <v>2486</v>
      </c>
      <c r="G22" s="169"/>
      <c r="H22" s="169"/>
    </row>
    <row r="23" spans="1:8" ht="16.5">
      <c r="A23" s="638" t="s">
        <v>2487</v>
      </c>
      <c r="B23" s="624"/>
      <c r="C23" s="490"/>
      <c r="D23" s="490"/>
      <c r="E23" s="490"/>
      <c r="F23" s="490"/>
      <c r="G23" s="169"/>
      <c r="H23" s="169"/>
    </row>
    <row r="24" spans="1:8" ht="33">
      <c r="A24" s="100" t="s">
        <v>2476</v>
      </c>
      <c r="B24" s="134">
        <v>1</v>
      </c>
      <c r="C24" s="125" t="s">
        <v>2488</v>
      </c>
      <c r="D24" s="100" t="s">
        <v>806</v>
      </c>
      <c r="E24" s="100" t="s">
        <v>807</v>
      </c>
      <c r="F24" s="115" t="s">
        <v>2489</v>
      </c>
      <c r="G24" s="169"/>
      <c r="H24" s="169"/>
    </row>
    <row r="25" spans="1:8" ht="33">
      <c r="A25" s="100" t="s">
        <v>2476</v>
      </c>
      <c r="B25" s="134">
        <v>1</v>
      </c>
      <c r="C25" s="125" t="s">
        <v>2490</v>
      </c>
      <c r="D25" s="100" t="s">
        <v>808</v>
      </c>
      <c r="E25" s="100" t="s">
        <v>809</v>
      </c>
      <c r="F25" s="115" t="s">
        <v>2491</v>
      </c>
      <c r="G25" s="169"/>
      <c r="H25" s="169"/>
    </row>
    <row r="26" spans="1:8" ht="33">
      <c r="A26" s="100" t="s">
        <v>2476</v>
      </c>
      <c r="B26" s="134">
        <v>1</v>
      </c>
      <c r="C26" s="100" t="s">
        <v>2301</v>
      </c>
      <c r="D26" s="100" t="s">
        <v>794</v>
      </c>
      <c r="E26" s="100" t="s">
        <v>795</v>
      </c>
      <c r="F26" s="115" t="s">
        <v>2492</v>
      </c>
      <c r="G26" s="169"/>
      <c r="H26" s="169"/>
    </row>
    <row r="27" spans="1:8" ht="16.5">
      <c r="A27" s="100" t="s">
        <v>2476</v>
      </c>
      <c r="B27" s="134">
        <v>1</v>
      </c>
      <c r="C27" s="100" t="s">
        <v>2372</v>
      </c>
      <c r="D27" s="100" t="s">
        <v>812</v>
      </c>
      <c r="E27" s="100" t="s">
        <v>813</v>
      </c>
      <c r="F27" s="102" t="s">
        <v>2493</v>
      </c>
      <c r="G27" s="169"/>
      <c r="H27" s="169"/>
    </row>
    <row r="28" spans="1:8" ht="16.5">
      <c r="A28" s="100" t="s">
        <v>2476</v>
      </c>
      <c r="B28" s="134">
        <v>1</v>
      </c>
      <c r="C28" s="100" t="s">
        <v>2309</v>
      </c>
      <c r="D28" s="100" t="s">
        <v>814</v>
      </c>
      <c r="E28" s="100" t="s">
        <v>815</v>
      </c>
      <c r="F28" s="103" t="s">
        <v>2494</v>
      </c>
      <c r="G28" s="169"/>
      <c r="H28" s="169"/>
    </row>
    <row r="29" spans="1:8" ht="16.5">
      <c r="A29" s="100" t="s">
        <v>2476</v>
      </c>
      <c r="B29" s="134">
        <v>1</v>
      </c>
      <c r="C29" s="102" t="s">
        <v>2379</v>
      </c>
      <c r="D29" s="116" t="s">
        <v>810</v>
      </c>
      <c r="E29" s="116" t="s">
        <v>811</v>
      </c>
      <c r="F29" s="102" t="s">
        <v>2495</v>
      </c>
      <c r="G29" s="169"/>
      <c r="H29" s="169"/>
    </row>
    <row r="30" spans="1:8" ht="49.5">
      <c r="A30" s="100" t="s">
        <v>2476</v>
      </c>
      <c r="B30" s="181">
        <v>2.4</v>
      </c>
      <c r="C30" s="115" t="s">
        <v>2496</v>
      </c>
      <c r="D30" s="100" t="s">
        <v>916</v>
      </c>
      <c r="E30" s="100" t="s">
        <v>917</v>
      </c>
      <c r="F30" s="115" t="s">
        <v>2497</v>
      </c>
      <c r="G30" s="169"/>
      <c r="H30" s="169"/>
    </row>
    <row r="31" spans="1:8" ht="16.5">
      <c r="A31" s="639" t="s">
        <v>2498</v>
      </c>
      <c r="B31" s="624"/>
      <c r="C31" s="490"/>
      <c r="D31" s="490"/>
      <c r="E31" s="490"/>
      <c r="F31" s="490"/>
      <c r="G31" s="169"/>
      <c r="H31" s="169"/>
    </row>
    <row r="32" spans="1:8" ht="82.5">
      <c r="A32" s="100" t="s">
        <v>2476</v>
      </c>
      <c r="B32" s="134">
        <v>2</v>
      </c>
      <c r="C32" s="115" t="s">
        <v>2499</v>
      </c>
      <c r="D32" s="102" t="s">
        <v>818</v>
      </c>
      <c r="E32" s="100" t="s">
        <v>819</v>
      </c>
      <c r="F32" s="125" t="s">
        <v>2500</v>
      </c>
      <c r="G32" s="169"/>
      <c r="H32" s="169"/>
    </row>
    <row r="33" spans="1:8" ht="16.5">
      <c r="A33" s="100" t="s">
        <v>2476</v>
      </c>
      <c r="B33" s="181" t="s">
        <v>2501</v>
      </c>
      <c r="C33" s="102" t="s">
        <v>2450</v>
      </c>
      <c r="D33" s="102" t="s">
        <v>820</v>
      </c>
      <c r="E33" s="100" t="s">
        <v>821</v>
      </c>
      <c r="F33" s="102" t="s">
        <v>2502</v>
      </c>
      <c r="G33" s="169"/>
      <c r="H33" s="169"/>
    </row>
    <row r="34" spans="1:8" ht="66">
      <c r="A34" s="100" t="s">
        <v>2476</v>
      </c>
      <c r="B34" s="134">
        <v>2</v>
      </c>
      <c r="C34" s="125" t="s">
        <v>2503</v>
      </c>
      <c r="D34" s="102" t="s">
        <v>822</v>
      </c>
      <c r="E34" s="102" t="s">
        <v>823</v>
      </c>
      <c r="F34" s="115" t="s">
        <v>2504</v>
      </c>
      <c r="G34" s="169"/>
      <c r="H34" s="169"/>
    </row>
    <row r="35" spans="1:8" ht="99">
      <c r="A35" s="100" t="s">
        <v>2476</v>
      </c>
      <c r="B35" s="134">
        <v>2</v>
      </c>
      <c r="C35" s="102" t="s">
        <v>2411</v>
      </c>
      <c r="D35" s="102" t="s">
        <v>824</v>
      </c>
      <c r="E35" s="102" t="s">
        <v>825</v>
      </c>
      <c r="F35" s="115" t="s">
        <v>2505</v>
      </c>
      <c r="G35" s="169"/>
      <c r="H35" s="169"/>
    </row>
    <row r="36" spans="1:8" ht="16.5">
      <c r="A36" s="100" t="s">
        <v>2476</v>
      </c>
      <c r="B36" s="134">
        <v>2</v>
      </c>
      <c r="C36" s="102" t="s">
        <v>2416</v>
      </c>
      <c r="D36" s="102" t="s">
        <v>826</v>
      </c>
      <c r="E36" s="100" t="s">
        <v>827</v>
      </c>
      <c r="F36" s="102" t="s">
        <v>2506</v>
      </c>
      <c r="G36" s="169"/>
      <c r="H36" s="169"/>
    </row>
    <row r="37" spans="1:8" ht="49.5">
      <c r="A37" s="100" t="s">
        <v>2476</v>
      </c>
      <c r="B37" s="134">
        <v>2</v>
      </c>
      <c r="C37" s="102" t="s">
        <v>2421</v>
      </c>
      <c r="D37" s="102" t="s">
        <v>828</v>
      </c>
      <c r="E37" s="100" t="s">
        <v>829</v>
      </c>
      <c r="F37" s="125" t="s">
        <v>2507</v>
      </c>
      <c r="G37" s="169"/>
      <c r="H37" s="169"/>
    </row>
    <row r="38" spans="1:8" ht="16.5">
      <c r="A38" s="100" t="s">
        <v>2476</v>
      </c>
      <c r="B38" s="134">
        <v>2</v>
      </c>
      <c r="C38" s="102" t="s">
        <v>2430</v>
      </c>
      <c r="D38" s="102" t="s">
        <v>830</v>
      </c>
      <c r="E38" s="100" t="s">
        <v>831</v>
      </c>
      <c r="F38" s="102" t="s">
        <v>2508</v>
      </c>
      <c r="G38" s="169"/>
      <c r="H38" s="169"/>
    </row>
    <row r="39" spans="1:8" ht="147">
      <c r="A39" s="100" t="s">
        <v>2476</v>
      </c>
      <c r="B39" s="134">
        <v>2</v>
      </c>
      <c r="C39" s="125" t="s">
        <v>2509</v>
      </c>
      <c r="D39" s="102" t="s">
        <v>832</v>
      </c>
      <c r="E39" s="100" t="s">
        <v>833</v>
      </c>
      <c r="F39" s="115" t="s">
        <v>2510</v>
      </c>
      <c r="G39" s="169"/>
      <c r="H39" s="169"/>
    </row>
    <row r="40" spans="1:8" ht="82.5">
      <c r="A40" s="100" t="s">
        <v>2476</v>
      </c>
      <c r="B40" s="134">
        <v>2</v>
      </c>
      <c r="C40" s="125" t="s">
        <v>2511</v>
      </c>
      <c r="D40" s="102" t="s">
        <v>838</v>
      </c>
      <c r="E40" s="100" t="s">
        <v>839</v>
      </c>
      <c r="F40" s="115" t="s">
        <v>2512</v>
      </c>
      <c r="G40" s="169"/>
      <c r="H40" s="169"/>
    </row>
    <row r="41" spans="1:8" ht="33">
      <c r="A41" s="100" t="s">
        <v>2476</v>
      </c>
      <c r="B41" s="134">
        <v>2</v>
      </c>
      <c r="C41" s="125" t="s">
        <v>2513</v>
      </c>
      <c r="D41" s="102" t="s">
        <v>840</v>
      </c>
      <c r="E41" s="102" t="s">
        <v>841</v>
      </c>
      <c r="F41" s="125" t="s">
        <v>2514</v>
      </c>
      <c r="G41" s="169"/>
      <c r="H41" s="169"/>
    </row>
    <row r="42" spans="1:8" ht="49.5">
      <c r="A42" s="100" t="s">
        <v>2476</v>
      </c>
      <c r="B42" s="134">
        <v>2.1</v>
      </c>
      <c r="C42" s="115" t="s">
        <v>2515</v>
      </c>
      <c r="D42" s="102" t="s">
        <v>844</v>
      </c>
      <c r="E42" s="102" t="s">
        <v>845</v>
      </c>
      <c r="F42" s="102" t="s">
        <v>2516</v>
      </c>
      <c r="G42" s="100"/>
      <c r="H42" s="135"/>
    </row>
    <row r="43" spans="1:8" ht="66">
      <c r="A43" s="100" t="s">
        <v>2476</v>
      </c>
      <c r="B43" s="134">
        <v>2.1</v>
      </c>
      <c r="C43" s="115" t="s">
        <v>2517</v>
      </c>
      <c r="D43" s="102" t="s">
        <v>846</v>
      </c>
      <c r="E43" s="102" t="s">
        <v>847</v>
      </c>
      <c r="F43" s="125" t="s">
        <v>2518</v>
      </c>
      <c r="G43" s="100"/>
      <c r="H43" s="135"/>
    </row>
    <row r="44" spans="1:8" ht="16.5">
      <c r="A44" s="635" t="s">
        <v>2519</v>
      </c>
      <c r="B44" s="624"/>
      <c r="C44" s="490"/>
      <c r="D44" s="490"/>
      <c r="E44" s="490"/>
      <c r="F44" s="490"/>
      <c r="G44" s="169"/>
      <c r="H44" s="169"/>
    </row>
    <row r="45" spans="1:8" ht="16.5">
      <c r="A45" s="102" t="s">
        <v>2520</v>
      </c>
      <c r="B45" s="182"/>
      <c r="C45" s="103" t="s">
        <v>2521</v>
      </c>
      <c r="D45" s="103" t="s">
        <v>2522</v>
      </c>
      <c r="E45" s="103" t="s">
        <v>2523</v>
      </c>
      <c r="F45" s="169"/>
      <c r="G45" s="169"/>
      <c r="H45" s="169"/>
    </row>
    <row r="46" spans="1:8" ht="16.5">
      <c r="A46" s="103" t="s">
        <v>2520</v>
      </c>
      <c r="B46" s="182"/>
      <c r="C46" s="103" t="s">
        <v>2524</v>
      </c>
      <c r="D46" s="103" t="s">
        <v>2525</v>
      </c>
      <c r="E46" s="103" t="s">
        <v>2526</v>
      </c>
      <c r="F46" s="103"/>
      <c r="G46" s="169"/>
      <c r="H46" s="169"/>
    </row>
    <row r="47" spans="1:8" ht="16.5">
      <c r="A47" s="169"/>
      <c r="B47" s="103"/>
      <c r="C47" s="103"/>
      <c r="D47" s="169"/>
      <c r="E47" s="169"/>
      <c r="F47" s="169"/>
      <c r="G47" s="169"/>
      <c r="H47" s="169"/>
    </row>
  </sheetData>
  <mergeCells count="6">
    <mergeCell ref="A44:F44"/>
    <mergeCell ref="A2:F2"/>
    <mergeCell ref="F8:F9"/>
    <mergeCell ref="A15:F15"/>
    <mergeCell ref="A23:F23"/>
    <mergeCell ref="A31:F31"/>
  </mergeCells>
  <phoneticPr fontId="50" type="noConversion"/>
  <hyperlinks>
    <hyperlink ref="F17" r:id="rId1" xr:uid="{EC26C37F-3D59-4A7E-9BA7-6F07A3604549}"/>
    <hyperlink ref="C45" r:id="rId2" xr:uid="{53CAB623-36A6-4B03-93AE-42E2149DD8AD}"/>
    <hyperlink ref="C46" r:id="rId3" xr:uid="{D213DF1F-29AE-4305-8A5C-4655B6DE51A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6E77-7143-4844-B225-9D712C8859E3}">
  <dimension ref="A1:D52"/>
  <sheetViews>
    <sheetView workbookViewId="0">
      <pane ySplit="1" topLeftCell="A35" activePane="bottomLeft" state="frozen"/>
      <selection pane="bottomLeft" activeCell="A2" sqref="A2:XFD2"/>
    </sheetView>
  </sheetViews>
  <sheetFormatPr defaultRowHeight="14.25"/>
  <cols>
    <col min="1" max="1" width="6" style="98" customWidth="1"/>
    <col min="2" max="2" width="26" style="98" customWidth="1"/>
    <col min="3" max="3" width="27" style="98" customWidth="1"/>
    <col min="4" max="4" width="61" style="98" customWidth="1"/>
    <col min="5" max="16384" width="9" style="98"/>
  </cols>
  <sheetData>
    <row r="1" spans="1:4" ht="16.5">
      <c r="A1" s="183" t="s">
        <v>2527</v>
      </c>
      <c r="B1" s="110" t="s">
        <v>2528</v>
      </c>
      <c r="C1" s="110" t="s">
        <v>2529</v>
      </c>
      <c r="D1" s="110" t="s">
        <v>2530</v>
      </c>
    </row>
    <row r="2" spans="1:4" ht="33">
      <c r="A2" s="184" t="s">
        <v>2531</v>
      </c>
      <c r="B2" s="102" t="s">
        <v>2532</v>
      </c>
      <c r="C2" s="102" t="s">
        <v>2533</v>
      </c>
      <c r="D2" s="125" t="s">
        <v>2534</v>
      </c>
    </row>
    <row r="3" spans="1:4" ht="16.5">
      <c r="A3" s="122" t="s">
        <v>2535</v>
      </c>
      <c r="B3" s="100" t="s">
        <v>2536</v>
      </c>
      <c r="C3" s="100" t="s">
        <v>1009</v>
      </c>
      <c r="D3" s="100" t="s">
        <v>1010</v>
      </c>
    </row>
    <row r="4" spans="1:4" ht="16.5">
      <c r="A4" s="122" t="s">
        <v>2535</v>
      </c>
      <c r="B4" s="100" t="s">
        <v>2537</v>
      </c>
      <c r="C4" s="100" t="s">
        <v>1042</v>
      </c>
      <c r="D4" s="100" t="s">
        <v>1043</v>
      </c>
    </row>
    <row r="5" spans="1:4" ht="16.5">
      <c r="A5" s="122" t="s">
        <v>2535</v>
      </c>
      <c r="B5" s="100" t="s">
        <v>2538</v>
      </c>
      <c r="C5" s="100" t="s">
        <v>1042</v>
      </c>
      <c r="D5" s="100" t="s">
        <v>1044</v>
      </c>
    </row>
    <row r="6" spans="1:4" ht="16.5">
      <c r="A6" s="185" t="s">
        <v>2539</v>
      </c>
      <c r="B6" s="100" t="s">
        <v>2540</v>
      </c>
      <c r="C6" s="100" t="s">
        <v>1042</v>
      </c>
      <c r="D6" s="100" t="s">
        <v>1045</v>
      </c>
    </row>
    <row r="7" spans="1:4" ht="16.5">
      <c r="A7" s="122" t="s">
        <v>2535</v>
      </c>
      <c r="B7" s="100" t="s">
        <v>2541</v>
      </c>
      <c r="C7" s="100" t="s">
        <v>1046</v>
      </c>
      <c r="D7" s="100" t="s">
        <v>1047</v>
      </c>
    </row>
    <row r="8" spans="1:4" ht="16.5">
      <c r="A8" s="122" t="s">
        <v>2535</v>
      </c>
      <c r="B8" s="100" t="s">
        <v>2542</v>
      </c>
      <c r="C8" s="100" t="s">
        <v>1046</v>
      </c>
      <c r="D8" s="100" t="s">
        <v>1048</v>
      </c>
    </row>
    <row r="9" spans="1:4" ht="16.5">
      <c r="A9" s="185" t="s">
        <v>2539</v>
      </c>
      <c r="B9" s="100" t="s">
        <v>2543</v>
      </c>
      <c r="C9" s="100" t="s">
        <v>1046</v>
      </c>
      <c r="D9" s="100" t="s">
        <v>1049</v>
      </c>
    </row>
    <row r="10" spans="1:4" ht="16.5">
      <c r="A10" s="122" t="s">
        <v>2535</v>
      </c>
      <c r="B10" s="100" t="s">
        <v>2544</v>
      </c>
      <c r="C10" s="100" t="s">
        <v>1067</v>
      </c>
      <c r="D10" s="100" t="s">
        <v>1068</v>
      </c>
    </row>
    <row r="11" spans="1:4" ht="16.5">
      <c r="A11" s="185" t="s">
        <v>2539</v>
      </c>
      <c r="B11" s="100" t="s">
        <v>2545</v>
      </c>
      <c r="C11" s="100" t="s">
        <v>1069</v>
      </c>
      <c r="D11" s="100" t="s">
        <v>1070</v>
      </c>
    </row>
    <row r="12" spans="1:4" ht="16.5">
      <c r="A12" s="186" t="s">
        <v>2546</v>
      </c>
      <c r="B12" s="100" t="s">
        <v>2547</v>
      </c>
      <c r="C12" s="100" t="s">
        <v>1071</v>
      </c>
      <c r="D12" s="100" t="s">
        <v>1072</v>
      </c>
    </row>
    <row r="13" spans="1:4" ht="16.5">
      <c r="A13" s="122" t="s">
        <v>2535</v>
      </c>
      <c r="B13" s="100" t="s">
        <v>2548</v>
      </c>
      <c r="C13" s="100" t="s">
        <v>1079</v>
      </c>
      <c r="D13" s="100" t="s">
        <v>1080</v>
      </c>
    </row>
    <row r="14" spans="1:4" ht="16.5">
      <c r="A14" s="122" t="s">
        <v>2535</v>
      </c>
      <c r="B14" s="100" t="s">
        <v>2549</v>
      </c>
      <c r="C14" s="100" t="s">
        <v>1079</v>
      </c>
      <c r="D14" s="100" t="s">
        <v>1081</v>
      </c>
    </row>
    <row r="15" spans="1:4" ht="16.5">
      <c r="A15" s="122" t="s">
        <v>2535</v>
      </c>
      <c r="B15" s="100" t="s">
        <v>2550</v>
      </c>
      <c r="C15" s="100" t="s">
        <v>1079</v>
      </c>
      <c r="D15" s="100" t="s">
        <v>1082</v>
      </c>
    </row>
    <row r="16" spans="1:4" ht="16.5">
      <c r="A16" s="122" t="s">
        <v>2535</v>
      </c>
      <c r="B16" s="100" t="s">
        <v>2551</v>
      </c>
      <c r="C16" s="100" t="s">
        <v>1088</v>
      </c>
      <c r="D16" s="100" t="s">
        <v>2086</v>
      </c>
    </row>
    <row r="17" spans="1:4" ht="16.5">
      <c r="A17" s="185" t="s">
        <v>2539</v>
      </c>
      <c r="B17" s="100" t="s">
        <v>2552</v>
      </c>
      <c r="C17" s="100" t="s">
        <v>1090</v>
      </c>
      <c r="D17" s="100" t="s">
        <v>2087</v>
      </c>
    </row>
    <row r="18" spans="1:4" ht="16.5">
      <c r="A18" s="186" t="s">
        <v>2546</v>
      </c>
      <c r="B18" s="100" t="s">
        <v>2553</v>
      </c>
      <c r="C18" s="100" t="s">
        <v>1092</v>
      </c>
      <c r="D18" s="100" t="s">
        <v>1093</v>
      </c>
    </row>
    <row r="19" spans="1:4" ht="16.5">
      <c r="A19" s="122" t="s">
        <v>2535</v>
      </c>
      <c r="B19" s="100" t="s">
        <v>2554</v>
      </c>
      <c r="C19" s="100" t="s">
        <v>1100</v>
      </c>
      <c r="D19" s="100" t="s">
        <v>2091</v>
      </c>
    </row>
    <row r="20" spans="1:4" ht="16.5">
      <c r="A20" s="122" t="s">
        <v>2535</v>
      </c>
      <c r="B20" s="100" t="s">
        <v>2555</v>
      </c>
      <c r="C20" s="100" t="s">
        <v>1100</v>
      </c>
      <c r="D20" s="100" t="s">
        <v>2092</v>
      </c>
    </row>
    <row r="21" spans="1:4" ht="16.5">
      <c r="A21" s="122" t="s">
        <v>2535</v>
      </c>
      <c r="B21" s="100" t="s">
        <v>2556</v>
      </c>
      <c r="C21" s="100" t="s">
        <v>1100</v>
      </c>
      <c r="D21" s="100" t="s">
        <v>2093</v>
      </c>
    </row>
    <row r="22" spans="1:4" ht="16.5">
      <c r="A22" s="122" t="s">
        <v>2535</v>
      </c>
      <c r="B22" s="100" t="s">
        <v>2557</v>
      </c>
      <c r="C22" s="100" t="s">
        <v>1302</v>
      </c>
      <c r="D22" s="100" t="s">
        <v>1303</v>
      </c>
    </row>
    <row r="23" spans="1:4" ht="16.5">
      <c r="A23" s="122" t="s">
        <v>2535</v>
      </c>
      <c r="B23" s="100" t="s">
        <v>2558</v>
      </c>
      <c r="C23" s="100" t="s">
        <v>1302</v>
      </c>
      <c r="D23" s="100" t="s">
        <v>1304</v>
      </c>
    </row>
    <row r="24" spans="1:4" ht="16.5">
      <c r="A24" s="122" t="s">
        <v>2535</v>
      </c>
      <c r="B24" s="100" t="s">
        <v>2559</v>
      </c>
      <c r="C24" s="100" t="s">
        <v>1302</v>
      </c>
      <c r="D24" s="100" t="s">
        <v>1305</v>
      </c>
    </row>
    <row r="25" spans="1:4" ht="16.5">
      <c r="A25" s="122" t="s">
        <v>2535</v>
      </c>
      <c r="B25" s="100" t="s">
        <v>2560</v>
      </c>
      <c r="C25" s="100" t="s">
        <v>1306</v>
      </c>
      <c r="D25" s="100" t="s">
        <v>1307</v>
      </c>
    </row>
    <row r="26" spans="1:4" ht="16.5">
      <c r="A26" s="122" t="s">
        <v>2535</v>
      </c>
      <c r="B26" s="100" t="s">
        <v>2561</v>
      </c>
      <c r="C26" s="100" t="s">
        <v>1306</v>
      </c>
      <c r="D26" s="100" t="s">
        <v>1308</v>
      </c>
    </row>
    <row r="27" spans="1:4" ht="16.5">
      <c r="A27" s="185" t="s">
        <v>2539</v>
      </c>
      <c r="B27" s="100" t="s">
        <v>2562</v>
      </c>
      <c r="C27" s="100" t="s">
        <v>1306</v>
      </c>
      <c r="D27" s="100" t="s">
        <v>1309</v>
      </c>
    </row>
    <row r="28" spans="1:4" ht="16.5">
      <c r="A28" s="122" t="s">
        <v>2535</v>
      </c>
      <c r="B28" s="100" t="s">
        <v>2563</v>
      </c>
      <c r="C28" s="100" t="s">
        <v>1310</v>
      </c>
      <c r="D28" s="100" t="s">
        <v>1311</v>
      </c>
    </row>
    <row r="29" spans="1:4" ht="16.5">
      <c r="A29" s="122" t="s">
        <v>2535</v>
      </c>
      <c r="B29" s="100" t="s">
        <v>2564</v>
      </c>
      <c r="C29" s="100" t="s">
        <v>1020</v>
      </c>
      <c r="D29" s="100" t="s">
        <v>1021</v>
      </c>
    </row>
    <row r="30" spans="1:4" ht="16.5">
      <c r="A30" s="122" t="s">
        <v>2535</v>
      </c>
      <c r="B30" s="100" t="s">
        <v>2565</v>
      </c>
      <c r="C30" s="100" t="s">
        <v>1376</v>
      </c>
      <c r="D30" s="100" t="s">
        <v>1377</v>
      </c>
    </row>
    <row r="31" spans="1:4" ht="16.5">
      <c r="A31" s="185" t="s">
        <v>2539</v>
      </c>
      <c r="B31" s="100" t="s">
        <v>2566</v>
      </c>
      <c r="C31" s="100" t="s">
        <v>1378</v>
      </c>
      <c r="D31" s="100" t="s">
        <v>1379</v>
      </c>
    </row>
    <row r="32" spans="1:4" ht="16.5">
      <c r="A32" s="186" t="s">
        <v>2546</v>
      </c>
      <c r="B32" s="100" t="s">
        <v>2567</v>
      </c>
      <c r="C32" s="100" t="s">
        <v>1382</v>
      </c>
      <c r="D32" s="100" t="s">
        <v>1383</v>
      </c>
    </row>
    <row r="33" spans="1:4" ht="16.5">
      <c r="A33" s="186" t="s">
        <v>2546</v>
      </c>
      <c r="B33" s="100" t="s">
        <v>2568</v>
      </c>
      <c r="C33" s="100" t="s">
        <v>1384</v>
      </c>
      <c r="D33" s="100" t="s">
        <v>1385</v>
      </c>
    </row>
    <row r="34" spans="1:4" ht="16.5">
      <c r="A34" s="122" t="s">
        <v>2535</v>
      </c>
      <c r="B34" s="100" t="s">
        <v>2569</v>
      </c>
      <c r="C34" s="100" t="s">
        <v>1394</v>
      </c>
      <c r="D34" s="100" t="s">
        <v>1395</v>
      </c>
    </row>
    <row r="35" spans="1:4" ht="16.5">
      <c r="A35" s="122" t="s">
        <v>2535</v>
      </c>
      <c r="B35" s="100" t="s">
        <v>2570</v>
      </c>
      <c r="C35" s="100" t="s">
        <v>1394</v>
      </c>
      <c r="D35" s="100" t="s">
        <v>1396</v>
      </c>
    </row>
    <row r="36" spans="1:4" ht="16.5">
      <c r="A36" s="122" t="s">
        <v>2535</v>
      </c>
      <c r="B36" s="100" t="s">
        <v>2571</v>
      </c>
      <c r="C36" s="100" t="s">
        <v>1394</v>
      </c>
      <c r="D36" s="100" t="s">
        <v>1397</v>
      </c>
    </row>
    <row r="37" spans="1:4" ht="16.5">
      <c r="A37" s="122" t="s">
        <v>2535</v>
      </c>
      <c r="B37" s="100" t="s">
        <v>2572</v>
      </c>
      <c r="C37" s="100" t="s">
        <v>334</v>
      </c>
      <c r="D37" s="100" t="s">
        <v>1789</v>
      </c>
    </row>
    <row r="38" spans="1:4" ht="16.5">
      <c r="A38" s="122" t="s">
        <v>2535</v>
      </c>
      <c r="B38" s="100" t="s">
        <v>2573</v>
      </c>
      <c r="C38" s="100" t="s">
        <v>352</v>
      </c>
      <c r="D38" s="100" t="s">
        <v>353</v>
      </c>
    </row>
    <row r="39" spans="1:4" ht="16.5">
      <c r="A39" s="122" t="s">
        <v>2535</v>
      </c>
      <c r="B39" s="100" t="s">
        <v>2574</v>
      </c>
      <c r="C39" s="100" t="s">
        <v>356</v>
      </c>
      <c r="D39" s="100" t="s">
        <v>357</v>
      </c>
    </row>
    <row r="40" spans="1:4" ht="16.5">
      <c r="A40" s="185" t="s">
        <v>2539</v>
      </c>
      <c r="B40" s="100" t="s">
        <v>2575</v>
      </c>
      <c r="C40" s="100" t="s">
        <v>380</v>
      </c>
      <c r="D40" s="100" t="s">
        <v>381</v>
      </c>
    </row>
    <row r="41" spans="1:4" ht="16.5">
      <c r="A41" s="185" t="s">
        <v>2539</v>
      </c>
      <c r="B41" s="100" t="s">
        <v>2576</v>
      </c>
      <c r="C41" s="100" t="s">
        <v>382</v>
      </c>
      <c r="D41" s="100" t="s">
        <v>383</v>
      </c>
    </row>
    <row r="42" spans="1:4" ht="16.5">
      <c r="A42" s="185" t="s">
        <v>2539</v>
      </c>
      <c r="B42" s="100" t="s">
        <v>2577</v>
      </c>
      <c r="C42" s="100" t="s">
        <v>384</v>
      </c>
      <c r="D42" s="100" t="s">
        <v>385</v>
      </c>
    </row>
    <row r="43" spans="1:4" ht="16.5">
      <c r="A43" s="122" t="s">
        <v>2535</v>
      </c>
      <c r="B43" s="100" t="s">
        <v>2578</v>
      </c>
      <c r="C43" s="100" t="s">
        <v>438</v>
      </c>
      <c r="D43" s="100" t="s">
        <v>439</v>
      </c>
    </row>
    <row r="44" spans="1:4" ht="16.5">
      <c r="A44" s="122" t="s">
        <v>2535</v>
      </c>
      <c r="B44" s="100" t="s">
        <v>2579</v>
      </c>
      <c r="C44" s="100" t="s">
        <v>478</v>
      </c>
      <c r="D44" s="100" t="s">
        <v>479</v>
      </c>
    </row>
    <row r="45" spans="1:4" ht="16.5">
      <c r="A45" s="122" t="s">
        <v>2535</v>
      </c>
      <c r="B45" s="100" t="s">
        <v>2580</v>
      </c>
      <c r="C45" s="100" t="s">
        <v>484</v>
      </c>
      <c r="D45" s="100" t="s">
        <v>485</v>
      </c>
    </row>
    <row r="46" spans="1:4" ht="16.5">
      <c r="A46" s="122" t="s">
        <v>2535</v>
      </c>
      <c r="B46" s="100" t="s">
        <v>2581</v>
      </c>
      <c r="C46" s="100" t="s">
        <v>1138</v>
      </c>
      <c r="D46" s="100" t="s">
        <v>1139</v>
      </c>
    </row>
    <row r="47" spans="1:4" ht="16.5">
      <c r="A47" s="122" t="s">
        <v>2535</v>
      </c>
      <c r="B47" s="100" t="s">
        <v>2582</v>
      </c>
      <c r="C47" s="100" t="s">
        <v>1226</v>
      </c>
      <c r="D47" s="100" t="s">
        <v>1227</v>
      </c>
    </row>
    <row r="48" spans="1:4" ht="16.5">
      <c r="A48" s="185" t="s">
        <v>2539</v>
      </c>
      <c r="B48" s="100" t="s">
        <v>2583</v>
      </c>
      <c r="C48" s="100" t="s">
        <v>1226</v>
      </c>
      <c r="D48" s="100" t="s">
        <v>1228</v>
      </c>
    </row>
    <row r="49" spans="1:4" ht="16.5">
      <c r="A49" s="186" t="s">
        <v>2546</v>
      </c>
      <c r="B49" s="100" t="s">
        <v>2584</v>
      </c>
      <c r="C49" s="100" t="s">
        <v>1226</v>
      </c>
      <c r="D49" s="100" t="s">
        <v>1229</v>
      </c>
    </row>
    <row r="50" spans="1:4" ht="16.5">
      <c r="A50" s="185" t="s">
        <v>2539</v>
      </c>
      <c r="B50" s="100" t="s">
        <v>2585</v>
      </c>
      <c r="C50" s="100" t="s">
        <v>1236</v>
      </c>
      <c r="D50" s="100" t="s">
        <v>1237</v>
      </c>
    </row>
    <row r="51" spans="1:4" ht="16.5">
      <c r="A51" s="185" t="s">
        <v>2539</v>
      </c>
      <c r="B51" s="100" t="s">
        <v>2586</v>
      </c>
      <c r="C51" s="100" t="s">
        <v>734</v>
      </c>
      <c r="D51" s="100" t="s">
        <v>735</v>
      </c>
    </row>
    <row r="52" spans="1:4" ht="16.5">
      <c r="A52" s="186" t="s">
        <v>2546</v>
      </c>
      <c r="B52" s="100" t="s">
        <v>2587</v>
      </c>
      <c r="C52" s="100" t="s">
        <v>782</v>
      </c>
      <c r="D52" s="100" t="s">
        <v>783</v>
      </c>
    </row>
  </sheetData>
  <phoneticPr fontId="50"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051E-C21F-49D8-A287-5374A6B764D9}">
  <dimension ref="A1:J14"/>
  <sheetViews>
    <sheetView workbookViewId="0">
      <pane ySplit="2" topLeftCell="A3" activePane="bottomLeft" state="frozen"/>
      <selection pane="bottomLeft" activeCell="A3" sqref="A3:XFD3"/>
    </sheetView>
  </sheetViews>
  <sheetFormatPr defaultRowHeight="14.25"/>
  <cols>
    <col min="1" max="2" width="9" style="98" customWidth="1"/>
    <col min="3" max="3" width="8" style="98" customWidth="1"/>
    <col min="4" max="4" width="12" style="98" customWidth="1"/>
    <col min="5" max="5" width="46" style="98" customWidth="1"/>
    <col min="6" max="6" width="69" style="98" customWidth="1"/>
    <col min="7" max="7" width="12" style="98" customWidth="1"/>
    <col min="8" max="8" width="90" style="98" customWidth="1"/>
    <col min="9" max="10" width="14" style="98" customWidth="1"/>
    <col min="11" max="16384" width="9" style="98"/>
  </cols>
  <sheetData>
    <row r="1" spans="1:10" ht="21">
      <c r="A1" s="640" t="s">
        <v>2588</v>
      </c>
      <c r="B1" s="619"/>
      <c r="C1" s="619"/>
      <c r="D1" s="619"/>
      <c r="E1" s="619"/>
      <c r="F1" s="619"/>
      <c r="G1" s="619"/>
      <c r="H1" s="619"/>
      <c r="I1" s="169"/>
      <c r="J1" s="169"/>
    </row>
    <row r="2" spans="1:10" ht="16.5">
      <c r="A2" s="155" t="s">
        <v>2224</v>
      </c>
      <c r="B2" s="139" t="s">
        <v>1778</v>
      </c>
      <c r="C2" s="187" t="s">
        <v>2255</v>
      </c>
      <c r="D2" s="140" t="s">
        <v>1780</v>
      </c>
      <c r="E2" s="140" t="s">
        <v>1781</v>
      </c>
      <c r="F2" s="140" t="s">
        <v>1782</v>
      </c>
      <c r="G2" s="187" t="s">
        <v>1783</v>
      </c>
      <c r="H2" s="140" t="s">
        <v>2257</v>
      </c>
      <c r="I2" s="169"/>
      <c r="J2" s="169"/>
    </row>
    <row r="3" spans="1:10" ht="16.5">
      <c r="A3" s="119">
        <v>81101</v>
      </c>
      <c r="B3" s="188">
        <v>2</v>
      </c>
      <c r="C3" s="189" t="s">
        <v>1788</v>
      </c>
      <c r="D3" s="119" t="s">
        <v>333</v>
      </c>
      <c r="E3" s="119" t="s">
        <v>2589</v>
      </c>
      <c r="F3" s="119" t="s">
        <v>2590</v>
      </c>
      <c r="G3" s="189" t="s">
        <v>120</v>
      </c>
      <c r="H3" s="126" t="s">
        <v>2591</v>
      </c>
      <c r="I3" s="169"/>
      <c r="J3" s="169"/>
    </row>
    <row r="4" spans="1:10" ht="16.5">
      <c r="A4" s="119">
        <v>81102</v>
      </c>
      <c r="B4" s="188">
        <v>2</v>
      </c>
      <c r="C4" s="189" t="s">
        <v>1788</v>
      </c>
      <c r="D4" s="119" t="s">
        <v>333</v>
      </c>
      <c r="E4" s="190" t="s">
        <v>2592</v>
      </c>
      <c r="F4" s="126" t="s">
        <v>2593</v>
      </c>
      <c r="G4" s="189" t="s">
        <v>120</v>
      </c>
      <c r="H4" s="126" t="s">
        <v>2591</v>
      </c>
      <c r="I4" s="169"/>
      <c r="J4" s="169"/>
    </row>
    <row r="5" spans="1:10" ht="16.5">
      <c r="A5" s="119">
        <v>81103</v>
      </c>
      <c r="B5" s="188">
        <v>2</v>
      </c>
      <c r="C5" s="189" t="s">
        <v>1788</v>
      </c>
      <c r="D5" s="119" t="s">
        <v>333</v>
      </c>
      <c r="E5" s="119" t="s">
        <v>2594</v>
      </c>
      <c r="F5" s="119" t="s">
        <v>2595</v>
      </c>
      <c r="G5" s="189" t="s">
        <v>120</v>
      </c>
      <c r="H5" s="126" t="s">
        <v>2591</v>
      </c>
      <c r="I5" s="169"/>
      <c r="J5" s="169"/>
    </row>
    <row r="6" spans="1:10" ht="16.5">
      <c r="A6" s="119">
        <v>81107</v>
      </c>
      <c r="B6" s="188">
        <v>2</v>
      </c>
      <c r="C6" s="189" t="s">
        <v>1788</v>
      </c>
      <c r="D6" s="119" t="s">
        <v>333</v>
      </c>
      <c r="E6" s="119" t="s">
        <v>2596</v>
      </c>
      <c r="F6" s="119" t="s">
        <v>2597</v>
      </c>
      <c r="G6" s="189" t="s">
        <v>120</v>
      </c>
      <c r="H6" s="126" t="s">
        <v>2591</v>
      </c>
      <c r="I6" s="169"/>
      <c r="J6" s="169"/>
    </row>
    <row r="7" spans="1:10" ht="16.5">
      <c r="A7" s="119">
        <v>81110</v>
      </c>
      <c r="B7" s="188">
        <v>2</v>
      </c>
      <c r="C7" s="189" t="s">
        <v>1788</v>
      </c>
      <c r="D7" s="119" t="s">
        <v>333</v>
      </c>
      <c r="E7" s="126" t="s">
        <v>2598</v>
      </c>
      <c r="F7" s="119" t="s">
        <v>2599</v>
      </c>
      <c r="G7" s="189" t="s">
        <v>120</v>
      </c>
      <c r="H7" s="126" t="s">
        <v>2591</v>
      </c>
      <c r="I7" s="169"/>
      <c r="J7" s="169"/>
    </row>
    <row r="8" spans="1:10" ht="16.5">
      <c r="A8" s="119">
        <v>81126</v>
      </c>
      <c r="B8" s="188">
        <v>2</v>
      </c>
      <c r="C8" s="189" t="s">
        <v>1788</v>
      </c>
      <c r="D8" s="119" t="s">
        <v>333</v>
      </c>
      <c r="E8" s="119" t="s">
        <v>2600</v>
      </c>
      <c r="F8" s="119" t="s">
        <v>2601</v>
      </c>
      <c r="G8" s="189" t="s">
        <v>1790</v>
      </c>
      <c r="H8" s="126" t="s">
        <v>2591</v>
      </c>
      <c r="I8" s="169"/>
      <c r="J8" s="169"/>
    </row>
    <row r="9" spans="1:10" ht="16.5">
      <c r="A9" s="119">
        <v>81127</v>
      </c>
      <c r="B9" s="188">
        <v>2</v>
      </c>
      <c r="C9" s="189" t="s">
        <v>1788</v>
      </c>
      <c r="D9" s="119" t="s">
        <v>333</v>
      </c>
      <c r="E9" s="119" t="s">
        <v>2602</v>
      </c>
      <c r="F9" s="119" t="s">
        <v>2602</v>
      </c>
      <c r="G9" s="189" t="s">
        <v>120</v>
      </c>
      <c r="H9" s="126" t="s">
        <v>2591</v>
      </c>
      <c r="I9" s="169"/>
      <c r="J9" s="169"/>
    </row>
    <row r="10" spans="1:10" ht="16.5">
      <c r="A10" s="119">
        <v>81128</v>
      </c>
      <c r="B10" s="188">
        <v>2</v>
      </c>
      <c r="C10" s="189" t="s">
        <v>1788</v>
      </c>
      <c r="D10" s="119" t="s">
        <v>333</v>
      </c>
      <c r="E10" s="119" t="s">
        <v>2603</v>
      </c>
      <c r="F10" s="119" t="s">
        <v>2604</v>
      </c>
      <c r="G10" s="189" t="s">
        <v>120</v>
      </c>
      <c r="H10" s="126" t="s">
        <v>2591</v>
      </c>
      <c r="I10" s="169"/>
      <c r="J10" s="169"/>
    </row>
    <row r="11" spans="1:10" ht="16.5">
      <c r="A11" s="119">
        <v>81129</v>
      </c>
      <c r="B11" s="188">
        <v>2</v>
      </c>
      <c r="C11" s="189" t="s">
        <v>1788</v>
      </c>
      <c r="D11" s="119" t="s">
        <v>333</v>
      </c>
      <c r="E11" s="126" t="s">
        <v>2605</v>
      </c>
      <c r="F11" s="119" t="s">
        <v>2606</v>
      </c>
      <c r="G11" s="189" t="s">
        <v>120</v>
      </c>
      <c r="H11" s="126" t="s">
        <v>2607</v>
      </c>
      <c r="I11" s="169"/>
      <c r="J11" s="169"/>
    </row>
    <row r="12" spans="1:10" ht="16.5">
      <c r="A12" s="100">
        <v>82016</v>
      </c>
      <c r="B12" s="127">
        <v>1</v>
      </c>
      <c r="C12" s="113" t="s">
        <v>1788</v>
      </c>
      <c r="D12" s="116" t="s">
        <v>333</v>
      </c>
      <c r="E12" s="116" t="s">
        <v>2608</v>
      </c>
      <c r="F12" s="116" t="s">
        <v>2609</v>
      </c>
      <c r="G12" s="123" t="s">
        <v>1805</v>
      </c>
      <c r="H12" s="131"/>
      <c r="I12" s="169"/>
      <c r="J12" s="169"/>
    </row>
    <row r="13" spans="1:10" ht="16.5">
      <c r="A13" s="116">
        <v>84517</v>
      </c>
      <c r="B13" s="127">
        <v>1</v>
      </c>
      <c r="C13" s="113" t="s">
        <v>1788</v>
      </c>
      <c r="D13" s="116" t="s">
        <v>333</v>
      </c>
      <c r="E13" s="116" t="s">
        <v>2522</v>
      </c>
      <c r="F13" s="102" t="s">
        <v>2523</v>
      </c>
      <c r="G13" s="123" t="s">
        <v>1978</v>
      </c>
      <c r="H13" s="191" t="s">
        <v>2610</v>
      </c>
      <c r="I13" s="169"/>
      <c r="J13" s="169"/>
    </row>
    <row r="14" spans="1:10" ht="16.5">
      <c r="A14" s="116">
        <v>84521</v>
      </c>
      <c r="B14" s="127">
        <v>1</v>
      </c>
      <c r="C14" s="113" t="s">
        <v>1788</v>
      </c>
      <c r="D14" s="116" t="s">
        <v>333</v>
      </c>
      <c r="E14" s="116" t="s">
        <v>2525</v>
      </c>
      <c r="F14" s="102" t="s">
        <v>2526</v>
      </c>
      <c r="G14" s="123" t="s">
        <v>1978</v>
      </c>
      <c r="H14" s="191" t="s">
        <v>2611</v>
      </c>
      <c r="I14" s="169"/>
      <c r="J14" s="169"/>
    </row>
  </sheetData>
  <mergeCells count="1">
    <mergeCell ref="A1:H1"/>
  </mergeCells>
  <phoneticPr fontId="50"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DA2-F7CA-4479-9355-12B1CA4A2F30}">
  <dimension ref="A1:E55"/>
  <sheetViews>
    <sheetView workbookViewId="0">
      <pane ySplit="1" topLeftCell="A2" activePane="bottomLeft" state="frozen"/>
      <selection pane="bottomLeft" activeCell="B6" sqref="B6"/>
    </sheetView>
  </sheetViews>
  <sheetFormatPr defaultRowHeight="14.25"/>
  <cols>
    <col min="1" max="1" width="14" style="98" customWidth="1"/>
    <col min="2" max="2" width="93" style="98" customWidth="1"/>
    <col min="3" max="3" width="14" style="98" customWidth="1"/>
    <col min="4" max="16384" width="9" style="98"/>
  </cols>
  <sheetData>
    <row r="1" spans="1:5" ht="16.5">
      <c r="A1" s="192" t="s">
        <v>2612</v>
      </c>
      <c r="B1" s="192" t="s">
        <v>2613</v>
      </c>
      <c r="C1" s="135"/>
    </row>
    <row r="2" spans="1:5" ht="16.5">
      <c r="A2" s="192"/>
      <c r="B2" s="192"/>
      <c r="C2" s="314"/>
    </row>
    <row r="3" spans="1:5" ht="16.5">
      <c r="A3" s="339">
        <v>44708</v>
      </c>
      <c r="B3" s="340" t="s">
        <v>3262</v>
      </c>
      <c r="C3" s="135"/>
      <c r="D3" s="135"/>
      <c r="E3" s="135"/>
    </row>
    <row r="4" spans="1:5" ht="49.5">
      <c r="A4" s="193">
        <v>44648</v>
      </c>
      <c r="B4" s="125" t="s">
        <v>2614</v>
      </c>
      <c r="C4" s="136"/>
    </row>
    <row r="5" spans="1:5" ht="16.5">
      <c r="A5" s="193">
        <v>44606</v>
      </c>
      <c r="B5" s="125" t="s">
        <v>2615</v>
      </c>
      <c r="C5" s="136"/>
    </row>
    <row r="6" spans="1:5" ht="16.5">
      <c r="A6" s="193">
        <v>44573</v>
      </c>
      <c r="B6" s="125" t="s">
        <v>2616</v>
      </c>
      <c r="C6" s="136"/>
    </row>
    <row r="7" spans="1:5" ht="16.5">
      <c r="A7" s="193">
        <v>44567</v>
      </c>
      <c r="B7" s="125" t="s">
        <v>2617</v>
      </c>
      <c r="C7" s="136"/>
    </row>
    <row r="8" spans="1:5" ht="33">
      <c r="A8" s="193">
        <v>44566</v>
      </c>
      <c r="B8" s="125" t="s">
        <v>2618</v>
      </c>
      <c r="C8" s="136"/>
    </row>
    <row r="9" spans="1:5" ht="16.5">
      <c r="A9" s="193">
        <v>44564</v>
      </c>
      <c r="B9" s="125" t="s">
        <v>2619</v>
      </c>
      <c r="C9" s="136"/>
    </row>
    <row r="10" spans="1:5" ht="33">
      <c r="A10" s="193">
        <v>44562</v>
      </c>
      <c r="B10" s="125" t="s">
        <v>2620</v>
      </c>
      <c r="C10" s="136"/>
    </row>
    <row r="11" spans="1:5" ht="16.5">
      <c r="A11" s="193">
        <v>44561</v>
      </c>
      <c r="B11" s="125" t="s">
        <v>2621</v>
      </c>
      <c r="C11" s="136"/>
    </row>
    <row r="12" spans="1:5" ht="16.5">
      <c r="A12" s="193">
        <v>44527</v>
      </c>
      <c r="B12" s="125" t="s">
        <v>2622</v>
      </c>
      <c r="C12" s="136"/>
    </row>
    <row r="13" spans="1:5" ht="16.5">
      <c r="A13" s="193">
        <v>44522</v>
      </c>
      <c r="B13" s="125" t="s">
        <v>2623</v>
      </c>
      <c r="C13" s="136"/>
    </row>
    <row r="14" spans="1:5" ht="16.5">
      <c r="A14" s="193">
        <v>44507</v>
      </c>
      <c r="B14" s="125" t="s">
        <v>2624</v>
      </c>
      <c r="C14" s="136"/>
    </row>
    <row r="15" spans="1:5" ht="16.5">
      <c r="A15" s="193">
        <v>44490</v>
      </c>
      <c r="B15" s="125" t="s">
        <v>2625</v>
      </c>
      <c r="C15" s="136"/>
    </row>
    <row r="16" spans="1:5" ht="16.5">
      <c r="A16" s="193">
        <v>44487</v>
      </c>
      <c r="B16" s="125" t="s">
        <v>2626</v>
      </c>
      <c r="C16" s="136"/>
    </row>
    <row r="17" spans="1:3" ht="16.5">
      <c r="A17" s="193">
        <v>44482</v>
      </c>
      <c r="B17" s="125" t="s">
        <v>2627</v>
      </c>
      <c r="C17" s="136"/>
    </row>
    <row r="18" spans="1:3" ht="16.5">
      <c r="A18" s="193">
        <v>44481</v>
      </c>
      <c r="B18" s="115" t="s">
        <v>2628</v>
      </c>
      <c r="C18" s="136"/>
    </row>
    <row r="19" spans="1:3" ht="16.5">
      <c r="A19" s="193">
        <v>44480</v>
      </c>
      <c r="B19" s="125" t="s">
        <v>2629</v>
      </c>
      <c r="C19" s="136"/>
    </row>
    <row r="20" spans="1:3" ht="16.5">
      <c r="A20" s="193">
        <v>44474</v>
      </c>
      <c r="B20" s="125" t="s">
        <v>2630</v>
      </c>
      <c r="C20" s="136"/>
    </row>
    <row r="21" spans="1:3" ht="16.5">
      <c r="A21" s="193">
        <v>44457</v>
      </c>
      <c r="B21" s="115" t="s">
        <v>2631</v>
      </c>
      <c r="C21" s="136"/>
    </row>
    <row r="22" spans="1:3" ht="16.5">
      <c r="A22" s="193">
        <v>44456</v>
      </c>
      <c r="B22" s="125" t="s">
        <v>2632</v>
      </c>
      <c r="C22" s="136"/>
    </row>
    <row r="23" spans="1:3" ht="16.5">
      <c r="A23" s="193">
        <v>44441</v>
      </c>
      <c r="B23" s="125" t="s">
        <v>2633</v>
      </c>
      <c r="C23" s="136"/>
    </row>
    <row r="24" spans="1:3" ht="16.5">
      <c r="A24" s="193">
        <v>44440</v>
      </c>
      <c r="B24" s="125" t="s">
        <v>2634</v>
      </c>
      <c r="C24" s="136"/>
    </row>
    <row r="25" spans="1:3" ht="16.5">
      <c r="A25" s="193">
        <v>44439</v>
      </c>
      <c r="B25" s="125" t="s">
        <v>2635</v>
      </c>
      <c r="C25" s="136"/>
    </row>
    <row r="26" spans="1:3" ht="16.5">
      <c r="A26" s="193">
        <v>44438</v>
      </c>
      <c r="B26" s="125" t="s">
        <v>2636</v>
      </c>
      <c r="C26" s="136"/>
    </row>
    <row r="27" spans="1:3" ht="16.5">
      <c r="A27" s="193">
        <v>44437</v>
      </c>
      <c r="B27" s="125" t="s">
        <v>2637</v>
      </c>
      <c r="C27" s="136"/>
    </row>
    <row r="28" spans="1:3" ht="16.5">
      <c r="A28" s="193">
        <v>44436</v>
      </c>
      <c r="B28" s="125" t="s">
        <v>2638</v>
      </c>
      <c r="C28" s="136"/>
    </row>
    <row r="29" spans="1:3" ht="33">
      <c r="A29" s="193">
        <v>44434</v>
      </c>
      <c r="B29" s="125" t="s">
        <v>2639</v>
      </c>
      <c r="C29" s="136"/>
    </row>
    <row r="30" spans="1:3" ht="16.5">
      <c r="A30" s="193">
        <v>44422</v>
      </c>
      <c r="B30" s="102" t="s">
        <v>2640</v>
      </c>
      <c r="C30" s="136"/>
    </row>
    <row r="31" spans="1:3" ht="16.5">
      <c r="A31" s="193">
        <v>44402</v>
      </c>
      <c r="B31" s="102" t="s">
        <v>2641</v>
      </c>
      <c r="C31" s="136"/>
    </row>
    <row r="32" spans="1:3" ht="16.5">
      <c r="A32" s="193">
        <v>44399</v>
      </c>
      <c r="B32" s="102" t="s">
        <v>2642</v>
      </c>
      <c r="C32" s="136"/>
    </row>
    <row r="33" spans="1:3" ht="16.5">
      <c r="A33" s="193">
        <v>44398</v>
      </c>
      <c r="B33" s="102" t="s">
        <v>2643</v>
      </c>
      <c r="C33" s="136"/>
    </row>
    <row r="34" spans="1:3" ht="16.5">
      <c r="A34" s="193">
        <v>44390</v>
      </c>
      <c r="B34" s="102" t="s">
        <v>2644</v>
      </c>
      <c r="C34" s="136"/>
    </row>
    <row r="35" spans="1:3" ht="16.5">
      <c r="A35" s="193">
        <v>44389</v>
      </c>
      <c r="B35" s="102" t="s">
        <v>2645</v>
      </c>
      <c r="C35" s="136"/>
    </row>
    <row r="36" spans="1:3" ht="16.5">
      <c r="A36" s="193">
        <v>44374</v>
      </c>
      <c r="B36" s="102" t="s">
        <v>2646</v>
      </c>
      <c r="C36" s="136"/>
    </row>
    <row r="37" spans="1:3" ht="16.5">
      <c r="A37" s="193">
        <v>44372</v>
      </c>
      <c r="B37" s="102" t="s">
        <v>2647</v>
      </c>
      <c r="C37" s="151"/>
    </row>
    <row r="38" spans="1:3" ht="16.5">
      <c r="A38" s="193">
        <v>44369</v>
      </c>
      <c r="B38" s="102" t="s">
        <v>2648</v>
      </c>
      <c r="C38" s="151"/>
    </row>
    <row r="39" spans="1:3" ht="16.5">
      <c r="A39" s="193">
        <v>44368</v>
      </c>
      <c r="B39" s="102" t="s">
        <v>2649</v>
      </c>
      <c r="C39" s="151"/>
    </row>
    <row r="40" spans="1:3" ht="16.5">
      <c r="A40" s="193">
        <v>44354</v>
      </c>
      <c r="B40" s="102" t="s">
        <v>2650</v>
      </c>
      <c r="C40" s="151"/>
    </row>
    <row r="41" spans="1:3" ht="16.5">
      <c r="A41" s="193">
        <v>44347</v>
      </c>
      <c r="B41" s="102" t="s">
        <v>2651</v>
      </c>
      <c r="C41" s="151"/>
    </row>
    <row r="42" spans="1:3" ht="16.5">
      <c r="A42" s="193">
        <v>44339</v>
      </c>
      <c r="B42" s="102" t="s">
        <v>2652</v>
      </c>
      <c r="C42" s="151"/>
    </row>
    <row r="43" spans="1:3" ht="16.5">
      <c r="A43" s="193">
        <v>44315</v>
      </c>
      <c r="B43" s="102" t="s">
        <v>2653</v>
      </c>
      <c r="C43" s="135"/>
    </row>
    <row r="44" spans="1:3" ht="16.5">
      <c r="A44" s="193">
        <v>44314</v>
      </c>
      <c r="B44" s="102" t="s">
        <v>2654</v>
      </c>
      <c r="C44" s="135"/>
    </row>
    <row r="45" spans="1:3" ht="16.5">
      <c r="A45" s="193">
        <v>44313</v>
      </c>
      <c r="B45" s="102" t="s">
        <v>2655</v>
      </c>
      <c r="C45" s="135"/>
    </row>
    <row r="46" spans="1:3" ht="16.5">
      <c r="A46" s="193">
        <v>44303</v>
      </c>
      <c r="B46" s="102" t="s">
        <v>2656</v>
      </c>
      <c r="C46" s="135"/>
    </row>
    <row r="47" spans="1:3" ht="16.5">
      <c r="A47" s="193">
        <v>44300</v>
      </c>
      <c r="B47" s="102" t="s">
        <v>2657</v>
      </c>
      <c r="C47" s="135"/>
    </row>
    <row r="48" spans="1:3" ht="16.5">
      <c r="A48" s="193">
        <v>44298</v>
      </c>
      <c r="B48" s="102" t="s">
        <v>2658</v>
      </c>
      <c r="C48" s="135"/>
    </row>
    <row r="49" spans="1:3" ht="16.5">
      <c r="A49" s="193">
        <v>44294</v>
      </c>
      <c r="B49" s="102" t="s">
        <v>2659</v>
      </c>
      <c r="C49" s="135"/>
    </row>
    <row r="50" spans="1:3" ht="16.5">
      <c r="A50" s="193">
        <v>44288</v>
      </c>
      <c r="B50" s="102" t="s">
        <v>2660</v>
      </c>
      <c r="C50" s="135"/>
    </row>
    <row r="51" spans="1:3" ht="16.5">
      <c r="A51" s="193">
        <v>44287</v>
      </c>
      <c r="B51" s="102" t="s">
        <v>2661</v>
      </c>
      <c r="C51" s="135"/>
    </row>
    <row r="52" spans="1:3" ht="16.5">
      <c r="A52" s="194" t="s">
        <v>2662</v>
      </c>
      <c r="B52" s="102" t="s">
        <v>2663</v>
      </c>
      <c r="C52" s="135"/>
    </row>
    <row r="53" spans="1:3" ht="16.5">
      <c r="A53" s="193">
        <v>44284</v>
      </c>
      <c r="B53" s="102" t="s">
        <v>2664</v>
      </c>
      <c r="C53" s="135"/>
    </row>
    <row r="54" spans="1:3" ht="16.5">
      <c r="A54" s="193">
        <v>44283</v>
      </c>
      <c r="B54" s="102" t="s">
        <v>2665</v>
      </c>
      <c r="C54" s="135"/>
    </row>
    <row r="55" spans="1:3" ht="16.5">
      <c r="A55" s="193">
        <v>44282</v>
      </c>
      <c r="B55" s="102" t="s">
        <v>2666</v>
      </c>
      <c r="C55" s="135"/>
    </row>
  </sheetData>
  <phoneticPr fontId="50"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E14" sqref="E14"/>
    </sheetView>
  </sheetViews>
  <sheetFormatPr defaultRowHeight="14.25"/>
  <cols>
    <col min="1" max="1" width="9.75" bestFit="1" customWidth="1"/>
  </cols>
  <sheetData>
    <row r="1" spans="1:15" ht="15">
      <c r="A1" s="406" t="s">
        <v>3344</v>
      </c>
      <c r="B1" s="406" t="s">
        <v>3345</v>
      </c>
      <c r="C1" s="502" t="s">
        <v>1756</v>
      </c>
      <c r="D1" s="502"/>
      <c r="E1" s="502"/>
      <c r="F1" s="502"/>
      <c r="G1" s="502"/>
      <c r="H1" s="502"/>
      <c r="I1" s="502"/>
      <c r="J1" s="502" t="s">
        <v>3343</v>
      </c>
      <c r="K1" s="502"/>
      <c r="L1" s="502"/>
      <c r="M1" s="502"/>
      <c r="N1" s="502"/>
      <c r="O1" s="502"/>
    </row>
    <row r="2" spans="1:15" ht="16.5">
      <c r="A2" s="407">
        <v>44717</v>
      </c>
      <c r="B2" s="408">
        <v>2.7</v>
      </c>
      <c r="C2" s="502"/>
      <c r="D2" s="502"/>
      <c r="E2" s="502"/>
      <c r="F2" s="502"/>
      <c r="G2" s="502"/>
      <c r="H2" s="502"/>
      <c r="I2" s="502"/>
      <c r="J2" s="411" t="s">
        <v>1754</v>
      </c>
      <c r="K2" s="413" t="s">
        <v>3350</v>
      </c>
      <c r="L2" s="411" t="s">
        <v>1753</v>
      </c>
      <c r="M2" s="412" t="s">
        <v>3349</v>
      </c>
      <c r="N2" s="409" t="s">
        <v>3348</v>
      </c>
      <c r="O2" s="409" t="s">
        <v>3347</v>
      </c>
    </row>
    <row r="3" spans="1:15" ht="15">
      <c r="A3" s="502" t="s">
        <v>4209</v>
      </c>
      <c r="B3" s="502"/>
      <c r="C3" s="603" t="s">
        <v>3351</v>
      </c>
      <c r="D3" s="603"/>
      <c r="E3" s="603"/>
      <c r="F3" s="603"/>
      <c r="G3" s="603"/>
      <c r="H3" s="603"/>
      <c r="I3" s="603"/>
      <c r="J3" s="504" t="s">
        <v>7</v>
      </c>
      <c r="K3" s="504"/>
      <c r="L3" s="504"/>
      <c r="M3" s="504"/>
      <c r="N3" s="504"/>
      <c r="O3" s="504"/>
    </row>
  </sheetData>
  <mergeCells count="5">
    <mergeCell ref="C3:I3"/>
    <mergeCell ref="C1:I2"/>
    <mergeCell ref="J1:O1"/>
    <mergeCell ref="A3:B3"/>
    <mergeCell ref="J3:O3"/>
  </mergeCells>
  <phoneticPr fontId="50"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4EC70-997B-4BFE-8DD0-9CC50036778A}">
  <dimension ref="A1:Y395"/>
  <sheetViews>
    <sheetView workbookViewId="0">
      <selection activeCell="W1" sqref="W1"/>
    </sheetView>
  </sheetViews>
  <sheetFormatPr defaultRowHeight="14.25"/>
  <cols>
    <col min="1" max="1" width="10" style="98" customWidth="1"/>
    <col min="2" max="2" width="13" style="98" customWidth="1"/>
    <col min="3" max="3" width="29" style="98" customWidth="1"/>
    <col min="4" max="4" width="25" style="98" customWidth="1"/>
    <col min="5" max="21" width="3" style="98" customWidth="1"/>
    <col min="22" max="22" width="10" style="98" customWidth="1"/>
    <col min="23" max="23" width="11" style="98" customWidth="1"/>
    <col min="24" max="25" width="10" style="98" customWidth="1"/>
    <col min="26" max="16384" width="9" style="98"/>
  </cols>
  <sheetData>
    <row r="1" spans="1:25" ht="40.5">
      <c r="A1" s="433" t="s">
        <v>3821</v>
      </c>
      <c r="B1" s="430" t="s">
        <v>3820</v>
      </c>
      <c r="C1" s="430" t="s">
        <v>3819</v>
      </c>
      <c r="D1" s="430" t="s">
        <v>3818</v>
      </c>
      <c r="E1" s="432" t="s">
        <v>3817</v>
      </c>
      <c r="F1" s="432" t="s">
        <v>3816</v>
      </c>
      <c r="G1" s="432" t="s">
        <v>3815</v>
      </c>
      <c r="H1" s="432" t="s">
        <v>3814</v>
      </c>
      <c r="I1" s="432" t="s">
        <v>3813</v>
      </c>
      <c r="J1" s="432" t="s">
        <v>3812</v>
      </c>
      <c r="K1" s="432" t="s">
        <v>3811</v>
      </c>
      <c r="L1" s="432" t="s">
        <v>3810</v>
      </c>
      <c r="M1" s="432" t="s">
        <v>3809</v>
      </c>
      <c r="N1" s="432" t="s">
        <v>3808</v>
      </c>
      <c r="O1" s="432" t="s">
        <v>3807</v>
      </c>
      <c r="P1" s="432" t="s">
        <v>3806</v>
      </c>
      <c r="Q1" s="432" t="s">
        <v>3805</v>
      </c>
      <c r="R1" s="432" t="s">
        <v>3804</v>
      </c>
      <c r="S1" s="432" t="s">
        <v>3803</v>
      </c>
      <c r="T1" s="432" t="s">
        <v>3802</v>
      </c>
      <c r="U1" s="432" t="s">
        <v>3801</v>
      </c>
      <c r="V1" s="431">
        <v>382</v>
      </c>
      <c r="W1" s="431">
        <v>391</v>
      </c>
      <c r="X1" s="430" t="s">
        <v>1778</v>
      </c>
      <c r="Y1" s="424"/>
    </row>
    <row r="2" spans="1:25">
      <c r="A2" s="421" t="s">
        <v>3786</v>
      </c>
      <c r="B2" s="423" t="s">
        <v>1791</v>
      </c>
      <c r="C2" s="418" t="s">
        <v>3800</v>
      </c>
      <c r="D2" s="422" t="s">
        <v>3355</v>
      </c>
      <c r="E2" s="418"/>
      <c r="F2" s="418"/>
      <c r="G2" s="418"/>
      <c r="H2" s="418"/>
      <c r="I2" s="418"/>
      <c r="J2" s="418">
        <v>8</v>
      </c>
      <c r="K2" s="418"/>
      <c r="L2" s="418"/>
      <c r="M2" s="418"/>
      <c r="N2" s="418"/>
      <c r="O2" s="418"/>
      <c r="P2" s="418"/>
      <c r="Q2" s="418">
        <v>4</v>
      </c>
      <c r="R2" s="418"/>
      <c r="S2" s="418"/>
      <c r="T2" s="418"/>
      <c r="U2" s="418"/>
      <c r="V2" s="416">
        <v>1</v>
      </c>
      <c r="W2" s="416">
        <v>1</v>
      </c>
      <c r="X2" s="423"/>
      <c r="Y2" s="424"/>
    </row>
    <row r="3" spans="1:25">
      <c r="A3" s="421" t="s">
        <v>3786</v>
      </c>
      <c r="B3" s="423" t="s">
        <v>1791</v>
      </c>
      <c r="C3" s="418" t="s">
        <v>3799</v>
      </c>
      <c r="D3" s="422" t="s">
        <v>3355</v>
      </c>
      <c r="E3" s="418"/>
      <c r="F3" s="418"/>
      <c r="G3" s="418"/>
      <c r="H3" s="418"/>
      <c r="I3" s="418"/>
      <c r="J3" s="418"/>
      <c r="K3" s="418">
        <v>4</v>
      </c>
      <c r="L3" s="418"/>
      <c r="M3" s="418">
        <v>4</v>
      </c>
      <c r="N3" s="418"/>
      <c r="O3" s="418"/>
      <c r="P3" s="418"/>
      <c r="Q3" s="418">
        <v>4</v>
      </c>
      <c r="R3" s="418"/>
      <c r="S3" s="418"/>
      <c r="T3" s="418"/>
      <c r="U3" s="418"/>
      <c r="V3" s="416">
        <v>1</v>
      </c>
      <c r="W3" s="416">
        <v>1</v>
      </c>
      <c r="X3" s="423"/>
      <c r="Y3" s="424"/>
    </row>
    <row r="4" spans="1:25">
      <c r="A4" s="421" t="s">
        <v>3786</v>
      </c>
      <c r="B4" s="423" t="s">
        <v>1791</v>
      </c>
      <c r="C4" s="418" t="s">
        <v>3798</v>
      </c>
      <c r="D4" s="422" t="s">
        <v>3355</v>
      </c>
      <c r="E4" s="418"/>
      <c r="F4" s="418"/>
      <c r="G4" s="418"/>
      <c r="H4" s="418"/>
      <c r="I4" s="418"/>
      <c r="J4" s="418">
        <v>4</v>
      </c>
      <c r="K4" s="418"/>
      <c r="L4" s="418"/>
      <c r="M4" s="418">
        <v>8</v>
      </c>
      <c r="N4" s="418"/>
      <c r="O4" s="418"/>
      <c r="P4" s="418"/>
      <c r="Q4" s="418"/>
      <c r="R4" s="418"/>
      <c r="S4" s="418"/>
      <c r="T4" s="418"/>
      <c r="U4" s="418"/>
      <c r="V4" s="416">
        <v>1</v>
      </c>
      <c r="W4" s="416">
        <v>1</v>
      </c>
      <c r="X4" s="423"/>
      <c r="Y4" s="424"/>
    </row>
    <row r="5" spans="1:25">
      <c r="A5" s="421" t="s">
        <v>3786</v>
      </c>
      <c r="B5" s="423" t="s">
        <v>1791</v>
      </c>
      <c r="C5" s="418" t="s">
        <v>3797</v>
      </c>
      <c r="D5" s="422" t="s">
        <v>3355</v>
      </c>
      <c r="E5" s="418"/>
      <c r="F5" s="418"/>
      <c r="G5" s="418"/>
      <c r="H5" s="418"/>
      <c r="I5" s="418"/>
      <c r="J5" s="418"/>
      <c r="K5" s="418"/>
      <c r="L5" s="418"/>
      <c r="M5" s="418">
        <v>4</v>
      </c>
      <c r="N5" s="418"/>
      <c r="O5" s="418">
        <v>4</v>
      </c>
      <c r="P5" s="418"/>
      <c r="Q5" s="418">
        <v>4</v>
      </c>
      <c r="R5" s="418"/>
      <c r="S5" s="418"/>
      <c r="T5" s="418"/>
      <c r="U5" s="418"/>
      <c r="V5" s="416">
        <v>1</v>
      </c>
      <c r="W5" s="416">
        <v>1</v>
      </c>
      <c r="X5" s="420"/>
      <c r="Y5" s="424"/>
    </row>
    <row r="6" spans="1:25">
      <c r="A6" s="421" t="s">
        <v>3786</v>
      </c>
      <c r="B6" s="423" t="s">
        <v>1791</v>
      </c>
      <c r="C6" s="418" t="s">
        <v>3796</v>
      </c>
      <c r="D6" s="422" t="s">
        <v>3355</v>
      </c>
      <c r="E6" s="418"/>
      <c r="F6" s="418"/>
      <c r="G6" s="418"/>
      <c r="H6" s="418"/>
      <c r="I6" s="418"/>
      <c r="J6" s="418">
        <v>4</v>
      </c>
      <c r="K6" s="418"/>
      <c r="L6" s="418"/>
      <c r="M6" s="418">
        <v>4</v>
      </c>
      <c r="N6" s="418"/>
      <c r="O6" s="418">
        <v>4</v>
      </c>
      <c r="P6" s="418"/>
      <c r="Q6" s="418"/>
      <c r="R6" s="418"/>
      <c r="S6" s="418"/>
      <c r="T6" s="418"/>
      <c r="U6" s="418"/>
      <c r="V6" s="416">
        <v>1</v>
      </c>
      <c r="W6" s="416">
        <v>1</v>
      </c>
      <c r="X6" s="420"/>
      <c r="Y6" s="424"/>
    </row>
    <row r="7" spans="1:25">
      <c r="A7" s="421" t="s">
        <v>3786</v>
      </c>
      <c r="B7" s="423" t="s">
        <v>1791</v>
      </c>
      <c r="C7" s="418" t="s">
        <v>3795</v>
      </c>
      <c r="D7" s="422" t="s">
        <v>3355</v>
      </c>
      <c r="E7" s="418"/>
      <c r="F7" s="418"/>
      <c r="G7" s="418"/>
      <c r="H7" s="418"/>
      <c r="I7" s="418"/>
      <c r="J7" s="418"/>
      <c r="K7" s="418">
        <v>4</v>
      </c>
      <c r="L7" s="418"/>
      <c r="M7" s="418">
        <v>4</v>
      </c>
      <c r="N7" s="418"/>
      <c r="O7" s="418">
        <v>4</v>
      </c>
      <c r="P7" s="418"/>
      <c r="Q7" s="418"/>
      <c r="R7" s="418"/>
      <c r="S7" s="418"/>
      <c r="T7" s="418"/>
      <c r="U7" s="418"/>
      <c r="V7" s="416">
        <v>1</v>
      </c>
      <c r="W7" s="416">
        <v>1</v>
      </c>
      <c r="X7" s="420"/>
      <c r="Y7" s="424"/>
    </row>
    <row r="8" spans="1:25">
      <c r="A8" s="421" t="s">
        <v>3786</v>
      </c>
      <c r="B8" s="423" t="s">
        <v>1791</v>
      </c>
      <c r="C8" s="418" t="s">
        <v>3794</v>
      </c>
      <c r="D8" s="422" t="s">
        <v>3355</v>
      </c>
      <c r="E8" s="418">
        <v>4</v>
      </c>
      <c r="F8" s="418"/>
      <c r="G8" s="418"/>
      <c r="H8" s="418"/>
      <c r="I8" s="418"/>
      <c r="J8" s="418"/>
      <c r="K8" s="418"/>
      <c r="L8" s="418"/>
      <c r="M8" s="418"/>
      <c r="N8" s="418"/>
      <c r="O8" s="418"/>
      <c r="P8" s="418">
        <v>8</v>
      </c>
      <c r="Q8" s="418"/>
      <c r="R8" s="418"/>
      <c r="S8" s="418"/>
      <c r="T8" s="418"/>
      <c r="U8" s="418"/>
      <c r="V8" s="416">
        <v>1</v>
      </c>
      <c r="W8" s="416">
        <v>1</v>
      </c>
      <c r="X8" s="420"/>
      <c r="Y8" s="424"/>
    </row>
    <row r="9" spans="1:25">
      <c r="A9" s="421" t="s">
        <v>3786</v>
      </c>
      <c r="B9" s="423" t="s">
        <v>1791</v>
      </c>
      <c r="C9" s="418" t="s">
        <v>3793</v>
      </c>
      <c r="D9" s="422" t="s">
        <v>3355</v>
      </c>
      <c r="E9" s="418"/>
      <c r="F9" s="418"/>
      <c r="G9" s="418"/>
      <c r="H9" s="418">
        <v>4</v>
      </c>
      <c r="I9" s="418"/>
      <c r="J9" s="418"/>
      <c r="K9" s="418"/>
      <c r="L9" s="418">
        <v>4</v>
      </c>
      <c r="M9" s="418">
        <v>4</v>
      </c>
      <c r="N9" s="418"/>
      <c r="O9" s="418"/>
      <c r="P9" s="418"/>
      <c r="Q9" s="418"/>
      <c r="R9" s="418"/>
      <c r="S9" s="418"/>
      <c r="T9" s="418"/>
      <c r="U9" s="418"/>
      <c r="V9" s="416">
        <v>1</v>
      </c>
      <c r="W9" s="416">
        <v>1</v>
      </c>
      <c r="X9" s="418"/>
      <c r="Y9" s="424"/>
    </row>
    <row r="10" spans="1:25">
      <c r="A10" s="421" t="s">
        <v>3786</v>
      </c>
      <c r="B10" s="423" t="s">
        <v>1791</v>
      </c>
      <c r="C10" s="418" t="s">
        <v>3792</v>
      </c>
      <c r="D10" s="422" t="s">
        <v>3355</v>
      </c>
      <c r="E10" s="418"/>
      <c r="F10" s="418"/>
      <c r="G10" s="418"/>
      <c r="H10" s="418">
        <v>8</v>
      </c>
      <c r="I10" s="418"/>
      <c r="J10" s="418"/>
      <c r="K10" s="418"/>
      <c r="L10" s="418">
        <v>4</v>
      </c>
      <c r="M10" s="418"/>
      <c r="N10" s="418"/>
      <c r="O10" s="418"/>
      <c r="P10" s="418"/>
      <c r="Q10" s="418"/>
      <c r="R10" s="418"/>
      <c r="S10" s="418"/>
      <c r="T10" s="418"/>
      <c r="U10" s="418"/>
      <c r="V10" s="416">
        <v>1</v>
      </c>
      <c r="W10" s="416">
        <v>1</v>
      </c>
      <c r="X10" s="418"/>
      <c r="Y10" s="424"/>
    </row>
    <row r="11" spans="1:25">
      <c r="A11" s="421" t="s">
        <v>3786</v>
      </c>
      <c r="B11" s="423" t="s">
        <v>1791</v>
      </c>
      <c r="C11" s="418" t="s">
        <v>3791</v>
      </c>
      <c r="D11" s="422" t="s">
        <v>3355</v>
      </c>
      <c r="E11" s="418">
        <v>4</v>
      </c>
      <c r="F11" s="418"/>
      <c r="G11" s="418"/>
      <c r="H11" s="418"/>
      <c r="I11" s="418"/>
      <c r="J11" s="418"/>
      <c r="K11" s="418"/>
      <c r="L11" s="418">
        <v>4</v>
      </c>
      <c r="M11" s="418"/>
      <c r="N11" s="418">
        <v>4</v>
      </c>
      <c r="O11" s="418"/>
      <c r="P11" s="418"/>
      <c r="Q11" s="418"/>
      <c r="R11" s="418"/>
      <c r="S11" s="418"/>
      <c r="T11" s="418"/>
      <c r="U11" s="418"/>
      <c r="V11" s="416">
        <v>1</v>
      </c>
      <c r="W11" s="416">
        <v>1</v>
      </c>
      <c r="X11" s="418"/>
      <c r="Y11" s="424"/>
    </row>
    <row r="12" spans="1:25" ht="27">
      <c r="A12" s="421" t="s">
        <v>3786</v>
      </c>
      <c r="B12" s="420" t="s">
        <v>1991</v>
      </c>
      <c r="C12" s="418" t="s">
        <v>3790</v>
      </c>
      <c r="D12" s="422" t="s">
        <v>3656</v>
      </c>
      <c r="E12" s="418"/>
      <c r="F12" s="418"/>
      <c r="G12" s="418"/>
      <c r="H12" s="418">
        <v>12</v>
      </c>
      <c r="I12" s="418"/>
      <c r="J12" s="418"/>
      <c r="K12" s="418"/>
      <c r="L12" s="418">
        <v>3</v>
      </c>
      <c r="M12" s="418">
        <v>3</v>
      </c>
      <c r="N12" s="418"/>
      <c r="O12" s="418"/>
      <c r="P12" s="418"/>
      <c r="Q12" s="418"/>
      <c r="R12" s="418"/>
      <c r="S12" s="418"/>
      <c r="T12" s="418"/>
      <c r="U12" s="418"/>
      <c r="V12" s="416">
        <v>1</v>
      </c>
      <c r="W12" s="416">
        <v>1</v>
      </c>
      <c r="X12" s="418"/>
      <c r="Y12" s="424"/>
    </row>
    <row r="13" spans="1:25">
      <c r="A13" s="421" t="s">
        <v>3786</v>
      </c>
      <c r="B13" s="423" t="s">
        <v>1791</v>
      </c>
      <c r="C13" s="418" t="s">
        <v>3789</v>
      </c>
      <c r="D13" s="422" t="s">
        <v>3355</v>
      </c>
      <c r="E13" s="418"/>
      <c r="F13" s="418"/>
      <c r="G13" s="418"/>
      <c r="H13" s="418"/>
      <c r="I13" s="418"/>
      <c r="J13" s="418"/>
      <c r="K13" s="418"/>
      <c r="L13" s="418"/>
      <c r="M13" s="418"/>
      <c r="N13" s="418">
        <v>4</v>
      </c>
      <c r="O13" s="418"/>
      <c r="P13" s="418"/>
      <c r="Q13" s="418"/>
      <c r="R13" s="418"/>
      <c r="S13" s="418">
        <v>8</v>
      </c>
      <c r="T13" s="418"/>
      <c r="U13" s="418"/>
      <c r="V13" s="416">
        <v>1</v>
      </c>
      <c r="W13" s="416">
        <v>1</v>
      </c>
      <c r="X13" s="418"/>
      <c r="Y13" s="424"/>
    </row>
    <row r="14" spans="1:25">
      <c r="A14" s="421" t="s">
        <v>3786</v>
      </c>
      <c r="B14" s="423" t="s">
        <v>1791</v>
      </c>
      <c r="C14" s="418" t="s">
        <v>3788</v>
      </c>
      <c r="D14" s="422" t="s">
        <v>3355</v>
      </c>
      <c r="E14" s="418"/>
      <c r="F14" s="418"/>
      <c r="G14" s="418"/>
      <c r="H14" s="418"/>
      <c r="I14" s="418"/>
      <c r="J14" s="418"/>
      <c r="K14" s="418"/>
      <c r="L14" s="418"/>
      <c r="M14" s="418"/>
      <c r="N14" s="418">
        <v>4</v>
      </c>
      <c r="O14" s="418"/>
      <c r="P14" s="418"/>
      <c r="Q14" s="418"/>
      <c r="R14" s="418"/>
      <c r="S14" s="418">
        <v>8</v>
      </c>
      <c r="T14" s="418"/>
      <c r="U14" s="418"/>
      <c r="V14" s="416">
        <v>1</v>
      </c>
      <c r="W14" s="416">
        <v>1</v>
      </c>
      <c r="X14" s="418"/>
      <c r="Y14" s="424"/>
    </row>
    <row r="15" spans="1:25">
      <c r="A15" s="421" t="s">
        <v>3786</v>
      </c>
      <c r="B15" s="423" t="s">
        <v>1791</v>
      </c>
      <c r="C15" s="418" t="s">
        <v>3787</v>
      </c>
      <c r="D15" s="422" t="s">
        <v>3355</v>
      </c>
      <c r="E15" s="418"/>
      <c r="F15" s="418"/>
      <c r="G15" s="418"/>
      <c r="H15" s="418"/>
      <c r="I15" s="418"/>
      <c r="J15" s="418"/>
      <c r="K15" s="418"/>
      <c r="L15" s="418"/>
      <c r="M15" s="418"/>
      <c r="N15" s="418">
        <v>4</v>
      </c>
      <c r="O15" s="418"/>
      <c r="P15" s="418"/>
      <c r="Q15" s="418"/>
      <c r="R15" s="418"/>
      <c r="S15" s="418">
        <v>8</v>
      </c>
      <c r="T15" s="418"/>
      <c r="U15" s="418"/>
      <c r="V15" s="416">
        <v>1</v>
      </c>
      <c r="W15" s="416">
        <v>1</v>
      </c>
      <c r="X15" s="418"/>
      <c r="Y15" s="424"/>
    </row>
    <row r="16" spans="1:25">
      <c r="A16" s="421" t="s">
        <v>3786</v>
      </c>
      <c r="B16" s="423" t="s">
        <v>1791</v>
      </c>
      <c r="C16" s="418" t="s">
        <v>3785</v>
      </c>
      <c r="D16" s="422" t="s">
        <v>3355</v>
      </c>
      <c r="E16" s="418"/>
      <c r="F16" s="418"/>
      <c r="G16" s="418"/>
      <c r="H16" s="418"/>
      <c r="I16" s="418"/>
      <c r="J16" s="418"/>
      <c r="K16" s="418"/>
      <c r="L16" s="418">
        <v>4</v>
      </c>
      <c r="M16" s="418"/>
      <c r="N16" s="418"/>
      <c r="O16" s="418"/>
      <c r="P16" s="418"/>
      <c r="Q16" s="418"/>
      <c r="R16" s="418"/>
      <c r="S16" s="418">
        <v>8</v>
      </c>
      <c r="T16" s="418"/>
      <c r="U16" s="418"/>
      <c r="V16" s="416">
        <v>1</v>
      </c>
      <c r="W16" s="416">
        <v>1</v>
      </c>
      <c r="X16" s="418"/>
      <c r="Y16" s="424"/>
    </row>
    <row r="17" spans="1:25">
      <c r="A17" s="421" t="s">
        <v>3363</v>
      </c>
      <c r="B17" s="423" t="s">
        <v>1791</v>
      </c>
      <c r="C17" s="418" t="s">
        <v>3784</v>
      </c>
      <c r="D17" s="418" t="s">
        <v>3610</v>
      </c>
      <c r="E17" s="418"/>
      <c r="F17" s="418">
        <v>12</v>
      </c>
      <c r="G17" s="418"/>
      <c r="H17" s="418"/>
      <c r="I17" s="418"/>
      <c r="J17" s="418"/>
      <c r="K17" s="418"/>
      <c r="L17" s="418"/>
      <c r="M17" s="418"/>
      <c r="N17" s="418"/>
      <c r="O17" s="418"/>
      <c r="P17" s="418"/>
      <c r="Q17" s="418"/>
      <c r="R17" s="418"/>
      <c r="S17" s="418"/>
      <c r="T17" s="418"/>
      <c r="U17" s="418"/>
      <c r="V17" s="416">
        <v>1</v>
      </c>
      <c r="W17" s="416">
        <v>1</v>
      </c>
      <c r="X17" s="418"/>
      <c r="Y17" s="424"/>
    </row>
    <row r="18" spans="1:25">
      <c r="A18" s="421" t="s">
        <v>3363</v>
      </c>
      <c r="B18" s="423" t="s">
        <v>1791</v>
      </c>
      <c r="C18" s="418" t="s">
        <v>3783</v>
      </c>
      <c r="D18" s="422" t="s">
        <v>3355</v>
      </c>
      <c r="E18" s="418"/>
      <c r="F18" s="418">
        <v>12</v>
      </c>
      <c r="G18" s="418"/>
      <c r="H18" s="418"/>
      <c r="I18" s="418"/>
      <c r="J18" s="418"/>
      <c r="K18" s="418"/>
      <c r="L18" s="418"/>
      <c r="M18" s="418"/>
      <c r="N18" s="418"/>
      <c r="O18" s="418"/>
      <c r="P18" s="418"/>
      <c r="Q18" s="418"/>
      <c r="R18" s="418"/>
      <c r="S18" s="418"/>
      <c r="T18" s="418"/>
      <c r="U18" s="418"/>
      <c r="V18" s="416">
        <v>1</v>
      </c>
      <c r="W18" s="416">
        <v>1</v>
      </c>
      <c r="X18" s="418"/>
      <c r="Y18" s="424"/>
    </row>
    <row r="19" spans="1:25">
      <c r="A19" s="421" t="s">
        <v>3363</v>
      </c>
      <c r="B19" s="423" t="s">
        <v>1791</v>
      </c>
      <c r="C19" s="418" t="s">
        <v>3782</v>
      </c>
      <c r="D19" s="422" t="s">
        <v>3355</v>
      </c>
      <c r="E19" s="418"/>
      <c r="F19" s="418">
        <v>12</v>
      </c>
      <c r="G19" s="418"/>
      <c r="H19" s="418"/>
      <c r="I19" s="418"/>
      <c r="J19" s="418"/>
      <c r="K19" s="418"/>
      <c r="L19" s="418"/>
      <c r="M19" s="418"/>
      <c r="N19" s="418"/>
      <c r="O19" s="418"/>
      <c r="P19" s="418"/>
      <c r="Q19" s="418"/>
      <c r="R19" s="418"/>
      <c r="S19" s="418"/>
      <c r="T19" s="418"/>
      <c r="U19" s="418"/>
      <c r="V19" s="416">
        <v>1</v>
      </c>
      <c r="W19" s="416">
        <v>1</v>
      </c>
      <c r="X19" s="418"/>
      <c r="Y19" s="424"/>
    </row>
    <row r="20" spans="1:25">
      <c r="A20" s="421" t="s">
        <v>3363</v>
      </c>
      <c r="B20" s="423" t="s">
        <v>1791</v>
      </c>
      <c r="C20" s="418" t="s">
        <v>3781</v>
      </c>
      <c r="D20" s="418" t="s">
        <v>3610</v>
      </c>
      <c r="E20" s="418">
        <v>12</v>
      </c>
      <c r="F20" s="418"/>
      <c r="G20" s="418"/>
      <c r="H20" s="418"/>
      <c r="I20" s="418"/>
      <c r="J20" s="418"/>
      <c r="K20" s="418"/>
      <c r="L20" s="418"/>
      <c r="M20" s="418"/>
      <c r="N20" s="418"/>
      <c r="O20" s="418"/>
      <c r="P20" s="418"/>
      <c r="Q20" s="418"/>
      <c r="R20" s="418"/>
      <c r="S20" s="418"/>
      <c r="T20" s="418"/>
      <c r="U20" s="418"/>
      <c r="V20" s="416">
        <v>1</v>
      </c>
      <c r="W20" s="416">
        <v>1</v>
      </c>
      <c r="X20" s="418"/>
      <c r="Y20" s="424"/>
    </row>
    <row r="21" spans="1:25">
      <c r="A21" s="421" t="s">
        <v>3363</v>
      </c>
      <c r="B21" s="423" t="s">
        <v>1791</v>
      </c>
      <c r="C21" s="418" t="s">
        <v>3780</v>
      </c>
      <c r="D21" s="418" t="s">
        <v>3474</v>
      </c>
      <c r="E21" s="418"/>
      <c r="F21" s="418"/>
      <c r="G21" s="418"/>
      <c r="H21" s="418"/>
      <c r="I21" s="418"/>
      <c r="J21" s="418"/>
      <c r="K21" s="418"/>
      <c r="L21" s="418"/>
      <c r="M21" s="418"/>
      <c r="N21" s="418"/>
      <c r="O21" s="418"/>
      <c r="P21" s="418">
        <v>12</v>
      </c>
      <c r="Q21" s="418"/>
      <c r="R21" s="418"/>
      <c r="S21" s="418"/>
      <c r="T21" s="418"/>
      <c r="U21" s="418"/>
      <c r="V21" s="416">
        <v>1</v>
      </c>
      <c r="W21" s="416">
        <v>1</v>
      </c>
      <c r="X21" s="418"/>
      <c r="Y21" s="424"/>
    </row>
    <row r="22" spans="1:25">
      <c r="A22" s="421" t="s">
        <v>3363</v>
      </c>
      <c r="B22" s="423" t="s">
        <v>1791</v>
      </c>
      <c r="C22" s="418" t="s">
        <v>3779</v>
      </c>
      <c r="D22" s="422" t="s">
        <v>3355</v>
      </c>
      <c r="E22" s="418"/>
      <c r="F22" s="418"/>
      <c r="G22" s="418">
        <v>8</v>
      </c>
      <c r="H22" s="418"/>
      <c r="I22" s="418"/>
      <c r="J22" s="418"/>
      <c r="K22" s="418"/>
      <c r="L22" s="418">
        <v>4</v>
      </c>
      <c r="M22" s="418"/>
      <c r="N22" s="418"/>
      <c r="O22" s="418"/>
      <c r="P22" s="418"/>
      <c r="Q22" s="418"/>
      <c r="R22" s="418"/>
      <c r="S22" s="418"/>
      <c r="T22" s="418"/>
      <c r="U22" s="418"/>
      <c r="V22" s="416">
        <v>1</v>
      </c>
      <c r="W22" s="416">
        <v>1</v>
      </c>
      <c r="X22" s="418"/>
      <c r="Y22" s="424"/>
    </row>
    <row r="23" spans="1:25">
      <c r="A23" s="421" t="s">
        <v>3363</v>
      </c>
      <c r="B23" s="427" t="s">
        <v>1796</v>
      </c>
      <c r="C23" s="418" t="s">
        <v>3778</v>
      </c>
      <c r="D23" s="422" t="s">
        <v>3355</v>
      </c>
      <c r="E23" s="418"/>
      <c r="F23" s="418"/>
      <c r="G23" s="418">
        <v>4</v>
      </c>
      <c r="H23" s="418"/>
      <c r="I23" s="418"/>
      <c r="J23" s="418"/>
      <c r="K23" s="418"/>
      <c r="L23" s="418"/>
      <c r="M23" s="418"/>
      <c r="N23" s="418"/>
      <c r="O23" s="418"/>
      <c r="P23" s="418"/>
      <c r="Q23" s="418"/>
      <c r="R23" s="418"/>
      <c r="S23" s="418"/>
      <c r="T23" s="418"/>
      <c r="U23" s="418"/>
      <c r="V23" s="416">
        <v>1</v>
      </c>
      <c r="W23" s="416">
        <v>1</v>
      </c>
      <c r="X23" s="418"/>
      <c r="Y23" s="424"/>
    </row>
    <row r="24" spans="1:25">
      <c r="A24" s="421" t="s">
        <v>3363</v>
      </c>
      <c r="B24" s="423" t="s">
        <v>1791</v>
      </c>
      <c r="C24" s="418" t="s">
        <v>3777</v>
      </c>
      <c r="D24" s="418" t="s">
        <v>3468</v>
      </c>
      <c r="E24" s="418"/>
      <c r="F24" s="418"/>
      <c r="G24" s="418"/>
      <c r="H24" s="418"/>
      <c r="I24" s="418"/>
      <c r="J24" s="418">
        <v>12</v>
      </c>
      <c r="K24" s="418"/>
      <c r="L24" s="418"/>
      <c r="M24" s="418"/>
      <c r="N24" s="418"/>
      <c r="O24" s="418"/>
      <c r="P24" s="418"/>
      <c r="Q24" s="418"/>
      <c r="R24" s="418"/>
      <c r="S24" s="418"/>
      <c r="T24" s="418"/>
      <c r="U24" s="418"/>
      <c r="V24" s="416">
        <v>1</v>
      </c>
      <c r="W24" s="416">
        <v>1</v>
      </c>
      <c r="X24" s="418"/>
      <c r="Y24" s="424"/>
    </row>
    <row r="25" spans="1:25">
      <c r="A25" s="421" t="s">
        <v>3363</v>
      </c>
      <c r="B25" s="423" t="s">
        <v>1791</v>
      </c>
      <c r="C25" s="418" t="s">
        <v>3776</v>
      </c>
      <c r="D25" s="418" t="s">
        <v>3468</v>
      </c>
      <c r="E25" s="418"/>
      <c r="F25" s="418"/>
      <c r="G25" s="418">
        <v>8</v>
      </c>
      <c r="H25" s="418"/>
      <c r="I25" s="418"/>
      <c r="J25" s="418"/>
      <c r="K25" s="418"/>
      <c r="L25" s="418"/>
      <c r="M25" s="418">
        <v>2</v>
      </c>
      <c r="N25" s="418">
        <v>2</v>
      </c>
      <c r="O25" s="418"/>
      <c r="P25" s="418"/>
      <c r="Q25" s="418"/>
      <c r="R25" s="418"/>
      <c r="S25" s="418"/>
      <c r="T25" s="418"/>
      <c r="U25" s="418"/>
      <c r="V25" s="416">
        <v>1</v>
      </c>
      <c r="W25" s="416">
        <v>1</v>
      </c>
      <c r="X25" s="418"/>
      <c r="Y25" s="424"/>
    </row>
    <row r="26" spans="1:25">
      <c r="A26" s="421" t="s">
        <v>3363</v>
      </c>
      <c r="B26" s="423" t="s">
        <v>1791</v>
      </c>
      <c r="C26" s="418" t="s">
        <v>3775</v>
      </c>
      <c r="D26" s="418" t="s">
        <v>3610</v>
      </c>
      <c r="E26" s="418"/>
      <c r="F26" s="418"/>
      <c r="G26" s="418">
        <v>12</v>
      </c>
      <c r="H26" s="418"/>
      <c r="I26" s="418"/>
      <c r="J26" s="418"/>
      <c r="K26" s="418"/>
      <c r="L26" s="418"/>
      <c r="M26" s="418"/>
      <c r="N26" s="418"/>
      <c r="O26" s="418"/>
      <c r="P26" s="418"/>
      <c r="Q26" s="418"/>
      <c r="R26" s="418"/>
      <c r="S26" s="418"/>
      <c r="T26" s="418"/>
      <c r="U26" s="418"/>
      <c r="V26" s="416">
        <v>1</v>
      </c>
      <c r="W26" s="416">
        <v>1</v>
      </c>
      <c r="X26" s="418"/>
      <c r="Y26" s="424"/>
    </row>
    <row r="27" spans="1:25">
      <c r="A27" s="421" t="s">
        <v>3363</v>
      </c>
      <c r="B27" s="423" t="s">
        <v>1791</v>
      </c>
      <c r="C27" s="418" t="s">
        <v>3774</v>
      </c>
      <c r="D27" s="422" t="s">
        <v>3355</v>
      </c>
      <c r="E27" s="418"/>
      <c r="F27" s="418"/>
      <c r="G27" s="418"/>
      <c r="H27" s="418"/>
      <c r="I27" s="418"/>
      <c r="J27" s="418">
        <v>8</v>
      </c>
      <c r="K27" s="418"/>
      <c r="L27" s="418"/>
      <c r="M27" s="418">
        <v>4</v>
      </c>
      <c r="N27" s="418"/>
      <c r="O27" s="418"/>
      <c r="P27" s="418"/>
      <c r="Q27" s="418"/>
      <c r="R27" s="418"/>
      <c r="S27" s="418"/>
      <c r="T27" s="418"/>
      <c r="U27" s="418"/>
      <c r="V27" s="416">
        <v>1</v>
      </c>
      <c r="W27" s="416">
        <v>1</v>
      </c>
      <c r="X27" s="418"/>
      <c r="Y27" s="424"/>
    </row>
    <row r="28" spans="1:25">
      <c r="A28" s="421" t="s">
        <v>3363</v>
      </c>
      <c r="B28" s="423" t="s">
        <v>1791</v>
      </c>
      <c r="C28" s="418" t="s">
        <v>3773</v>
      </c>
      <c r="D28" s="422" t="s">
        <v>3355</v>
      </c>
      <c r="E28" s="418">
        <v>12</v>
      </c>
      <c r="F28" s="418"/>
      <c r="G28" s="418"/>
      <c r="H28" s="418"/>
      <c r="I28" s="418"/>
      <c r="J28" s="418"/>
      <c r="K28" s="418"/>
      <c r="L28" s="418"/>
      <c r="M28" s="418"/>
      <c r="N28" s="418"/>
      <c r="O28" s="418"/>
      <c r="P28" s="418"/>
      <c r="Q28" s="418"/>
      <c r="R28" s="418"/>
      <c r="S28" s="418"/>
      <c r="T28" s="418"/>
      <c r="U28" s="418"/>
      <c r="V28" s="416">
        <v>1</v>
      </c>
      <c r="W28" s="416">
        <v>1</v>
      </c>
      <c r="X28" s="418"/>
      <c r="Y28" s="424"/>
    </row>
    <row r="29" spans="1:25">
      <c r="A29" s="421" t="s">
        <v>3363</v>
      </c>
      <c r="B29" s="420" t="s">
        <v>1991</v>
      </c>
      <c r="C29" s="418" t="s">
        <v>3772</v>
      </c>
      <c r="D29" s="418" t="s">
        <v>3610</v>
      </c>
      <c r="E29" s="418"/>
      <c r="F29" s="418">
        <v>16</v>
      </c>
      <c r="G29" s="418"/>
      <c r="H29" s="418"/>
      <c r="I29" s="418"/>
      <c r="J29" s="418"/>
      <c r="K29" s="418"/>
      <c r="L29" s="418"/>
      <c r="M29" s="418">
        <v>16</v>
      </c>
      <c r="N29" s="418"/>
      <c r="O29" s="418"/>
      <c r="P29" s="418"/>
      <c r="Q29" s="418"/>
      <c r="R29" s="418"/>
      <c r="S29" s="418"/>
      <c r="T29" s="418"/>
      <c r="U29" s="418"/>
      <c r="V29" s="416">
        <v>1</v>
      </c>
      <c r="W29" s="416">
        <v>1</v>
      </c>
      <c r="X29" s="418"/>
      <c r="Y29" s="424"/>
    </row>
    <row r="30" spans="1:25">
      <c r="A30" s="421" t="s">
        <v>3363</v>
      </c>
      <c r="B30" s="420" t="s">
        <v>1991</v>
      </c>
      <c r="C30" s="418" t="s">
        <v>3771</v>
      </c>
      <c r="D30" s="418" t="s">
        <v>3610</v>
      </c>
      <c r="E30" s="418"/>
      <c r="F30" s="418">
        <v>16</v>
      </c>
      <c r="G30" s="418"/>
      <c r="H30" s="418"/>
      <c r="I30" s="418"/>
      <c r="J30" s="418"/>
      <c r="K30" s="418"/>
      <c r="L30" s="418"/>
      <c r="M30" s="418">
        <v>8</v>
      </c>
      <c r="N30" s="418"/>
      <c r="O30" s="418"/>
      <c r="P30" s="418"/>
      <c r="Q30" s="418"/>
      <c r="R30" s="418"/>
      <c r="S30" s="418"/>
      <c r="T30" s="418"/>
      <c r="U30" s="418"/>
      <c r="V30" s="416">
        <v>1</v>
      </c>
      <c r="W30" s="416">
        <v>1</v>
      </c>
      <c r="X30" s="418"/>
      <c r="Y30" s="424"/>
    </row>
    <row r="31" spans="1:25">
      <c r="A31" s="421" t="s">
        <v>3363</v>
      </c>
      <c r="B31" s="420" t="s">
        <v>1991</v>
      </c>
      <c r="C31" s="418" t="s">
        <v>3770</v>
      </c>
      <c r="D31" s="422" t="s">
        <v>3355</v>
      </c>
      <c r="E31" s="418"/>
      <c r="F31" s="418">
        <v>16</v>
      </c>
      <c r="G31" s="418"/>
      <c r="H31" s="418"/>
      <c r="I31" s="418"/>
      <c r="J31" s="418"/>
      <c r="K31" s="418"/>
      <c r="L31" s="418"/>
      <c r="M31" s="418">
        <v>8</v>
      </c>
      <c r="N31" s="418"/>
      <c r="O31" s="418"/>
      <c r="P31" s="418"/>
      <c r="Q31" s="418"/>
      <c r="R31" s="418"/>
      <c r="S31" s="418"/>
      <c r="T31" s="418"/>
      <c r="U31" s="418"/>
      <c r="V31" s="416">
        <v>1</v>
      </c>
      <c r="W31" s="416">
        <v>1</v>
      </c>
      <c r="X31" s="418"/>
      <c r="Y31" s="424"/>
    </row>
    <row r="32" spans="1:25">
      <c r="A32" s="421" t="s">
        <v>3363</v>
      </c>
      <c r="B32" s="420" t="s">
        <v>1991</v>
      </c>
      <c r="C32" s="418" t="s">
        <v>3769</v>
      </c>
      <c r="D32" s="418" t="s">
        <v>3610</v>
      </c>
      <c r="E32" s="418">
        <v>16</v>
      </c>
      <c r="F32" s="418"/>
      <c r="G32" s="418"/>
      <c r="H32" s="418"/>
      <c r="I32" s="418"/>
      <c r="J32" s="418"/>
      <c r="K32" s="418"/>
      <c r="L32" s="418"/>
      <c r="M32" s="418">
        <v>4</v>
      </c>
      <c r="N32" s="418"/>
      <c r="O32" s="418">
        <v>4</v>
      </c>
      <c r="P32" s="418"/>
      <c r="Q32" s="418"/>
      <c r="R32" s="418"/>
      <c r="S32" s="418"/>
      <c r="T32" s="418"/>
      <c r="U32" s="418"/>
      <c r="V32" s="416">
        <v>1</v>
      </c>
      <c r="W32" s="416">
        <v>1</v>
      </c>
      <c r="X32" s="418"/>
      <c r="Y32" s="424"/>
    </row>
    <row r="33" spans="1:25">
      <c r="A33" s="421" t="s">
        <v>3363</v>
      </c>
      <c r="B33" s="420" t="s">
        <v>1991</v>
      </c>
      <c r="C33" s="418" t="s">
        <v>3768</v>
      </c>
      <c r="D33" s="422" t="s">
        <v>3355</v>
      </c>
      <c r="E33" s="418">
        <v>16</v>
      </c>
      <c r="F33" s="418"/>
      <c r="G33" s="418"/>
      <c r="H33" s="418"/>
      <c r="I33" s="418"/>
      <c r="J33" s="418"/>
      <c r="K33" s="418"/>
      <c r="L33" s="418"/>
      <c r="M33" s="418">
        <v>8</v>
      </c>
      <c r="N33" s="418"/>
      <c r="O33" s="418"/>
      <c r="P33" s="418"/>
      <c r="Q33" s="418"/>
      <c r="R33" s="418"/>
      <c r="S33" s="418"/>
      <c r="T33" s="418"/>
      <c r="U33" s="418"/>
      <c r="V33" s="416">
        <v>1</v>
      </c>
      <c r="W33" s="416">
        <v>1</v>
      </c>
      <c r="X33" s="418"/>
      <c r="Y33" s="424"/>
    </row>
    <row r="34" spans="1:25">
      <c r="A34" s="421" t="s">
        <v>3363</v>
      </c>
      <c r="B34" s="423" t="s">
        <v>1791</v>
      </c>
      <c r="C34" s="418" t="s">
        <v>3767</v>
      </c>
      <c r="D34" s="418" t="s">
        <v>3474</v>
      </c>
      <c r="E34" s="418"/>
      <c r="F34" s="418"/>
      <c r="G34" s="418"/>
      <c r="H34" s="418"/>
      <c r="I34" s="418"/>
      <c r="J34" s="418"/>
      <c r="K34" s="418">
        <v>12</v>
      </c>
      <c r="L34" s="418"/>
      <c r="M34" s="418"/>
      <c r="N34" s="418"/>
      <c r="O34" s="418"/>
      <c r="P34" s="418"/>
      <c r="Q34" s="418"/>
      <c r="R34" s="418"/>
      <c r="S34" s="418"/>
      <c r="T34" s="418"/>
      <c r="U34" s="418"/>
      <c r="V34" s="416">
        <v>1</v>
      </c>
      <c r="W34" s="416">
        <v>1</v>
      </c>
      <c r="X34" s="418"/>
      <c r="Y34" s="424"/>
    </row>
    <row r="35" spans="1:25">
      <c r="A35" s="421" t="s">
        <v>3363</v>
      </c>
      <c r="B35" s="423" t="s">
        <v>1791</v>
      </c>
      <c r="C35" s="418" t="s">
        <v>3766</v>
      </c>
      <c r="D35" s="418" t="s">
        <v>3474</v>
      </c>
      <c r="E35" s="418"/>
      <c r="F35" s="418"/>
      <c r="G35" s="418"/>
      <c r="H35" s="418"/>
      <c r="I35" s="418"/>
      <c r="J35" s="418"/>
      <c r="K35" s="418">
        <v>12</v>
      </c>
      <c r="L35" s="418"/>
      <c r="M35" s="418"/>
      <c r="N35" s="418"/>
      <c r="O35" s="418"/>
      <c r="P35" s="418"/>
      <c r="Q35" s="418"/>
      <c r="R35" s="418"/>
      <c r="S35" s="418"/>
      <c r="T35" s="418"/>
      <c r="U35" s="418"/>
      <c r="V35" s="416">
        <v>1</v>
      </c>
      <c r="W35" s="416">
        <v>1</v>
      </c>
      <c r="X35" s="418"/>
      <c r="Y35" s="424"/>
    </row>
    <row r="36" spans="1:25">
      <c r="A36" s="421" t="s">
        <v>3363</v>
      </c>
      <c r="B36" s="423" t="s">
        <v>1791</v>
      </c>
      <c r="C36" s="418" t="s">
        <v>3765</v>
      </c>
      <c r="D36" s="418" t="s">
        <v>3610</v>
      </c>
      <c r="E36" s="418"/>
      <c r="F36" s="418"/>
      <c r="G36" s="418"/>
      <c r="H36" s="418"/>
      <c r="I36" s="418"/>
      <c r="J36" s="418"/>
      <c r="K36" s="418">
        <v>12</v>
      </c>
      <c r="L36" s="418"/>
      <c r="M36" s="418"/>
      <c r="N36" s="418"/>
      <c r="O36" s="418"/>
      <c r="P36" s="418"/>
      <c r="Q36" s="418"/>
      <c r="R36" s="418"/>
      <c r="S36" s="418"/>
      <c r="T36" s="418"/>
      <c r="U36" s="418"/>
      <c r="V36" s="416">
        <v>1</v>
      </c>
      <c r="W36" s="416">
        <v>1</v>
      </c>
      <c r="X36" s="418"/>
      <c r="Y36" s="424"/>
    </row>
    <row r="37" spans="1:25">
      <c r="A37" s="421" t="s">
        <v>3363</v>
      </c>
      <c r="B37" s="423" t="s">
        <v>1791</v>
      </c>
      <c r="C37" s="418" t="s">
        <v>3764</v>
      </c>
      <c r="D37" s="418" t="s">
        <v>3468</v>
      </c>
      <c r="E37" s="418"/>
      <c r="F37" s="418"/>
      <c r="G37" s="418"/>
      <c r="H37" s="418"/>
      <c r="I37" s="418"/>
      <c r="J37" s="418">
        <v>12</v>
      </c>
      <c r="K37" s="418"/>
      <c r="L37" s="418"/>
      <c r="M37" s="418">
        <v>6</v>
      </c>
      <c r="N37" s="418"/>
      <c r="O37" s="418"/>
      <c r="P37" s="418"/>
      <c r="Q37" s="418"/>
      <c r="R37" s="418"/>
      <c r="S37" s="418"/>
      <c r="T37" s="418"/>
      <c r="U37" s="418"/>
      <c r="V37" s="416">
        <v>1</v>
      </c>
      <c r="W37" s="416">
        <v>1</v>
      </c>
      <c r="X37" s="418"/>
      <c r="Y37" s="424"/>
    </row>
    <row r="38" spans="1:25">
      <c r="A38" s="421" t="s">
        <v>3363</v>
      </c>
      <c r="B38" s="423" t="s">
        <v>1791</v>
      </c>
      <c r="C38" s="418" t="s">
        <v>3763</v>
      </c>
      <c r="D38" s="418" t="s">
        <v>3468</v>
      </c>
      <c r="E38" s="418"/>
      <c r="F38" s="418"/>
      <c r="G38" s="418"/>
      <c r="H38" s="418"/>
      <c r="I38" s="418"/>
      <c r="J38" s="418">
        <v>12</v>
      </c>
      <c r="K38" s="418"/>
      <c r="L38" s="418"/>
      <c r="M38" s="418">
        <v>6</v>
      </c>
      <c r="N38" s="418"/>
      <c r="O38" s="418"/>
      <c r="P38" s="418"/>
      <c r="Q38" s="418"/>
      <c r="R38" s="418"/>
      <c r="S38" s="418"/>
      <c r="T38" s="418"/>
      <c r="U38" s="418"/>
      <c r="V38" s="416">
        <v>1</v>
      </c>
      <c r="W38" s="416">
        <v>1</v>
      </c>
      <c r="X38" s="418"/>
      <c r="Y38" s="424"/>
    </row>
    <row r="39" spans="1:25">
      <c r="A39" s="421" t="s">
        <v>3363</v>
      </c>
      <c r="B39" s="423" t="s">
        <v>1791</v>
      </c>
      <c r="C39" s="418" t="s">
        <v>3762</v>
      </c>
      <c r="D39" s="418" t="s">
        <v>3468</v>
      </c>
      <c r="E39" s="418"/>
      <c r="F39" s="418"/>
      <c r="G39" s="418"/>
      <c r="H39" s="418"/>
      <c r="I39" s="418"/>
      <c r="J39" s="418">
        <v>12</v>
      </c>
      <c r="K39" s="418"/>
      <c r="L39" s="418"/>
      <c r="M39" s="418"/>
      <c r="N39" s="418"/>
      <c r="O39" s="418"/>
      <c r="P39" s="418"/>
      <c r="Q39" s="418"/>
      <c r="R39" s="418"/>
      <c r="S39" s="418"/>
      <c r="T39" s="418"/>
      <c r="U39" s="418"/>
      <c r="V39" s="416">
        <v>1</v>
      </c>
      <c r="W39" s="416">
        <v>1</v>
      </c>
      <c r="X39" s="418"/>
      <c r="Y39" s="424"/>
    </row>
    <row r="40" spans="1:25">
      <c r="A40" s="421" t="s">
        <v>3363</v>
      </c>
      <c r="B40" s="423" t="s">
        <v>1791</v>
      </c>
      <c r="C40" s="418" t="s">
        <v>3761</v>
      </c>
      <c r="D40" s="422" t="s">
        <v>3355</v>
      </c>
      <c r="E40" s="418"/>
      <c r="F40" s="418"/>
      <c r="G40" s="418"/>
      <c r="H40" s="418"/>
      <c r="I40" s="418"/>
      <c r="J40" s="418">
        <v>12</v>
      </c>
      <c r="K40" s="418"/>
      <c r="L40" s="418"/>
      <c r="M40" s="418">
        <v>3</v>
      </c>
      <c r="N40" s="418"/>
      <c r="O40" s="418">
        <v>3</v>
      </c>
      <c r="P40" s="418"/>
      <c r="Q40" s="418"/>
      <c r="R40" s="418"/>
      <c r="S40" s="418"/>
      <c r="T40" s="418"/>
      <c r="U40" s="418"/>
      <c r="V40" s="416">
        <v>1</v>
      </c>
      <c r="W40" s="416">
        <v>1</v>
      </c>
      <c r="X40" s="418"/>
      <c r="Y40" s="424"/>
    </row>
    <row r="41" spans="1:25">
      <c r="A41" s="421" t="s">
        <v>3363</v>
      </c>
      <c r="B41" s="423" t="s">
        <v>1791</v>
      </c>
      <c r="C41" s="418" t="s">
        <v>3760</v>
      </c>
      <c r="D41" s="422" t="s">
        <v>3355</v>
      </c>
      <c r="E41" s="418"/>
      <c r="F41" s="418"/>
      <c r="G41" s="418"/>
      <c r="H41" s="418">
        <v>12</v>
      </c>
      <c r="I41" s="418"/>
      <c r="J41" s="418"/>
      <c r="K41" s="418"/>
      <c r="L41" s="418"/>
      <c r="M41" s="418">
        <v>3</v>
      </c>
      <c r="N41" s="418">
        <v>3</v>
      </c>
      <c r="O41" s="418"/>
      <c r="P41" s="418"/>
      <c r="Q41" s="418"/>
      <c r="R41" s="418"/>
      <c r="S41" s="418"/>
      <c r="T41" s="418"/>
      <c r="U41" s="418"/>
      <c r="V41" s="416">
        <v>1</v>
      </c>
      <c r="W41" s="416">
        <v>1</v>
      </c>
      <c r="X41" s="418"/>
      <c r="Y41" s="424"/>
    </row>
    <row r="42" spans="1:25">
      <c r="A42" s="421" t="s">
        <v>3363</v>
      </c>
      <c r="B42" s="423" t="s">
        <v>1791</v>
      </c>
      <c r="C42" s="418" t="s">
        <v>3759</v>
      </c>
      <c r="D42" s="422" t="s">
        <v>3355</v>
      </c>
      <c r="E42" s="418">
        <v>12</v>
      </c>
      <c r="F42" s="418"/>
      <c r="G42" s="418"/>
      <c r="H42" s="418"/>
      <c r="I42" s="418"/>
      <c r="J42" s="418"/>
      <c r="K42" s="418"/>
      <c r="L42" s="418"/>
      <c r="M42" s="418"/>
      <c r="N42" s="418"/>
      <c r="O42" s="418"/>
      <c r="P42" s="418"/>
      <c r="Q42" s="418"/>
      <c r="R42" s="418"/>
      <c r="S42" s="418"/>
      <c r="T42" s="418"/>
      <c r="U42" s="418"/>
      <c r="V42" s="416">
        <v>1</v>
      </c>
      <c r="W42" s="416">
        <v>1</v>
      </c>
      <c r="X42" s="418"/>
      <c r="Y42" s="424"/>
    </row>
    <row r="43" spans="1:25">
      <c r="A43" s="421" t="s">
        <v>3363</v>
      </c>
      <c r="B43" s="423" t="s">
        <v>1791</v>
      </c>
      <c r="C43" s="418" t="s">
        <v>3758</v>
      </c>
      <c r="D43" s="422" t="s">
        <v>3355</v>
      </c>
      <c r="E43" s="418"/>
      <c r="F43" s="418"/>
      <c r="G43" s="418"/>
      <c r="H43" s="418">
        <v>12</v>
      </c>
      <c r="I43" s="418"/>
      <c r="J43" s="418"/>
      <c r="K43" s="418"/>
      <c r="L43" s="418"/>
      <c r="M43" s="418">
        <v>3</v>
      </c>
      <c r="N43" s="418"/>
      <c r="O43" s="418">
        <v>3</v>
      </c>
      <c r="P43" s="418"/>
      <c r="Q43" s="418"/>
      <c r="R43" s="418"/>
      <c r="S43" s="418"/>
      <c r="T43" s="418"/>
      <c r="U43" s="418"/>
      <c r="V43" s="416">
        <v>1</v>
      </c>
      <c r="W43" s="416">
        <v>1</v>
      </c>
      <c r="X43" s="418"/>
      <c r="Y43" s="424"/>
    </row>
    <row r="44" spans="1:25">
      <c r="A44" s="421" t="s">
        <v>3363</v>
      </c>
      <c r="B44" s="423" t="s">
        <v>1791</v>
      </c>
      <c r="C44" s="418" t="s">
        <v>3757</v>
      </c>
      <c r="D44" s="418" t="s">
        <v>3756</v>
      </c>
      <c r="E44" s="418"/>
      <c r="F44" s="418"/>
      <c r="G44" s="418"/>
      <c r="H44" s="418"/>
      <c r="I44" s="418"/>
      <c r="J44" s="418"/>
      <c r="K44" s="418"/>
      <c r="L44" s="418"/>
      <c r="M44" s="418">
        <v>2</v>
      </c>
      <c r="N44" s="418"/>
      <c r="O44" s="418"/>
      <c r="P44" s="418">
        <v>2</v>
      </c>
      <c r="Q44" s="418"/>
      <c r="R44" s="418">
        <v>8</v>
      </c>
      <c r="S44" s="418"/>
      <c r="T44" s="418"/>
      <c r="U44" s="418"/>
      <c r="V44" s="416">
        <v>1</v>
      </c>
      <c r="W44" s="416">
        <v>1</v>
      </c>
      <c r="X44" s="418"/>
      <c r="Y44" s="424"/>
    </row>
    <row r="45" spans="1:25">
      <c r="A45" s="421" t="s">
        <v>3363</v>
      </c>
      <c r="B45" s="423" t="s">
        <v>1791</v>
      </c>
      <c r="C45" s="418" t="s">
        <v>3755</v>
      </c>
      <c r="D45" s="422" t="s">
        <v>3355</v>
      </c>
      <c r="E45" s="418"/>
      <c r="F45" s="418"/>
      <c r="G45" s="418"/>
      <c r="H45" s="418"/>
      <c r="I45" s="418"/>
      <c r="J45" s="418"/>
      <c r="K45" s="418"/>
      <c r="L45" s="418"/>
      <c r="M45" s="418"/>
      <c r="N45" s="418"/>
      <c r="O45" s="418"/>
      <c r="P45" s="418">
        <v>8</v>
      </c>
      <c r="Q45" s="418"/>
      <c r="R45" s="418"/>
      <c r="S45" s="418"/>
      <c r="T45" s="418"/>
      <c r="U45" s="418"/>
      <c r="V45" s="416">
        <v>1</v>
      </c>
      <c r="W45" s="416">
        <v>1</v>
      </c>
      <c r="X45" s="418"/>
      <c r="Y45" s="424"/>
    </row>
    <row r="46" spans="1:25">
      <c r="A46" s="421" t="s">
        <v>3363</v>
      </c>
      <c r="B46" s="423" t="s">
        <v>1791</v>
      </c>
      <c r="C46" s="418" t="s">
        <v>3754</v>
      </c>
      <c r="D46" s="422" t="s">
        <v>3355</v>
      </c>
      <c r="E46" s="418"/>
      <c r="F46" s="418"/>
      <c r="G46" s="418"/>
      <c r="H46" s="418"/>
      <c r="I46" s="418"/>
      <c r="J46" s="418"/>
      <c r="K46" s="418"/>
      <c r="L46" s="418"/>
      <c r="M46" s="418"/>
      <c r="N46" s="418"/>
      <c r="O46" s="418"/>
      <c r="P46" s="418"/>
      <c r="Q46" s="418"/>
      <c r="R46" s="418"/>
      <c r="S46" s="418">
        <v>12</v>
      </c>
      <c r="T46" s="418"/>
      <c r="U46" s="418"/>
      <c r="V46" s="416">
        <v>1</v>
      </c>
      <c r="W46" s="416">
        <v>1</v>
      </c>
      <c r="X46" s="420"/>
      <c r="Y46" s="424"/>
    </row>
    <row r="47" spans="1:25">
      <c r="A47" s="421" t="s">
        <v>3363</v>
      </c>
      <c r="B47" s="420" t="s">
        <v>1991</v>
      </c>
      <c r="C47" s="418" t="s">
        <v>3753</v>
      </c>
      <c r="D47" s="418" t="s">
        <v>3401</v>
      </c>
      <c r="E47" s="418"/>
      <c r="F47" s="418"/>
      <c r="G47" s="418"/>
      <c r="H47" s="418"/>
      <c r="I47" s="418"/>
      <c r="J47" s="418"/>
      <c r="K47" s="418"/>
      <c r="L47" s="418"/>
      <c r="M47" s="418"/>
      <c r="N47" s="418">
        <v>8</v>
      </c>
      <c r="O47" s="418"/>
      <c r="P47" s="418"/>
      <c r="Q47" s="418">
        <v>8</v>
      </c>
      <c r="R47" s="418"/>
      <c r="S47" s="418">
        <v>8</v>
      </c>
      <c r="T47" s="418"/>
      <c r="U47" s="418"/>
      <c r="V47" s="416">
        <v>1</v>
      </c>
      <c r="W47" s="416">
        <v>1</v>
      </c>
      <c r="X47" s="418"/>
      <c r="Y47" s="424"/>
    </row>
    <row r="48" spans="1:25">
      <c r="A48" s="421" t="s">
        <v>3363</v>
      </c>
      <c r="B48" s="420" t="s">
        <v>1991</v>
      </c>
      <c r="C48" s="418" t="s">
        <v>3752</v>
      </c>
      <c r="D48" s="418" t="s">
        <v>3401</v>
      </c>
      <c r="E48" s="418"/>
      <c r="F48" s="418"/>
      <c r="G48" s="418"/>
      <c r="H48" s="418"/>
      <c r="I48" s="418"/>
      <c r="J48" s="418"/>
      <c r="K48" s="418"/>
      <c r="L48" s="418"/>
      <c r="M48" s="418"/>
      <c r="N48" s="418">
        <v>8</v>
      </c>
      <c r="O48" s="418"/>
      <c r="P48" s="418"/>
      <c r="Q48" s="418">
        <v>8</v>
      </c>
      <c r="R48" s="418"/>
      <c r="S48" s="418">
        <v>8</v>
      </c>
      <c r="T48" s="418"/>
      <c r="U48" s="418"/>
      <c r="V48" s="416">
        <v>1</v>
      </c>
      <c r="W48" s="416">
        <v>1</v>
      </c>
      <c r="X48" s="418"/>
      <c r="Y48" s="424"/>
    </row>
    <row r="49" spans="1:25">
      <c r="A49" s="421" t="s">
        <v>3363</v>
      </c>
      <c r="B49" s="423" t="s">
        <v>1791</v>
      </c>
      <c r="C49" s="418" t="s">
        <v>3751</v>
      </c>
      <c r="D49" s="422" t="s">
        <v>3355</v>
      </c>
      <c r="E49" s="418"/>
      <c r="F49" s="418"/>
      <c r="G49" s="418"/>
      <c r="H49" s="418"/>
      <c r="I49" s="418"/>
      <c r="J49" s="418"/>
      <c r="K49" s="418"/>
      <c r="L49" s="418">
        <v>6</v>
      </c>
      <c r="M49" s="418"/>
      <c r="N49" s="418"/>
      <c r="O49" s="418"/>
      <c r="P49" s="418"/>
      <c r="Q49" s="418"/>
      <c r="R49" s="418"/>
      <c r="S49" s="418"/>
      <c r="T49" s="418">
        <v>6</v>
      </c>
      <c r="U49" s="418"/>
      <c r="V49" s="416">
        <v>1</v>
      </c>
      <c r="W49" s="416">
        <v>1</v>
      </c>
      <c r="X49" s="418"/>
      <c r="Y49" s="424"/>
    </row>
    <row r="50" spans="1:25">
      <c r="A50" s="421" t="s">
        <v>3363</v>
      </c>
      <c r="B50" s="423" t="s">
        <v>1791</v>
      </c>
      <c r="C50" s="418" t="s">
        <v>3750</v>
      </c>
      <c r="D50" s="422" t="s">
        <v>3355</v>
      </c>
      <c r="E50" s="418"/>
      <c r="F50" s="418"/>
      <c r="G50" s="418"/>
      <c r="H50" s="418"/>
      <c r="I50" s="418"/>
      <c r="J50" s="418"/>
      <c r="K50" s="418"/>
      <c r="L50" s="418">
        <v>6</v>
      </c>
      <c r="M50" s="418"/>
      <c r="N50" s="418"/>
      <c r="O50" s="418"/>
      <c r="P50" s="418"/>
      <c r="Q50" s="418"/>
      <c r="R50" s="418"/>
      <c r="S50" s="418"/>
      <c r="T50" s="418">
        <v>6</v>
      </c>
      <c r="U50" s="418"/>
      <c r="V50" s="416">
        <v>1</v>
      </c>
      <c r="W50" s="416">
        <v>1</v>
      </c>
      <c r="X50" s="418"/>
      <c r="Y50" s="424"/>
    </row>
    <row r="51" spans="1:25">
      <c r="A51" s="421" t="s">
        <v>3363</v>
      </c>
      <c r="B51" s="423" t="s">
        <v>1791</v>
      </c>
      <c r="C51" s="418" t="s">
        <v>3749</v>
      </c>
      <c r="D51" s="422" t="s">
        <v>3355</v>
      </c>
      <c r="E51" s="418"/>
      <c r="F51" s="418"/>
      <c r="G51" s="418"/>
      <c r="H51" s="418"/>
      <c r="I51" s="418"/>
      <c r="J51" s="418"/>
      <c r="K51" s="418"/>
      <c r="L51" s="418"/>
      <c r="M51" s="418"/>
      <c r="N51" s="418"/>
      <c r="O51" s="418"/>
      <c r="P51" s="418"/>
      <c r="Q51" s="418"/>
      <c r="R51" s="418">
        <v>12</v>
      </c>
      <c r="S51" s="418"/>
      <c r="T51" s="418"/>
      <c r="U51" s="418"/>
      <c r="V51" s="416">
        <v>1</v>
      </c>
      <c r="W51" s="416">
        <v>1</v>
      </c>
      <c r="X51" s="418"/>
      <c r="Y51" s="424"/>
    </row>
    <row r="52" spans="1:25">
      <c r="A52" s="421" t="s">
        <v>3363</v>
      </c>
      <c r="B52" s="420" t="s">
        <v>1991</v>
      </c>
      <c r="C52" s="418" t="s">
        <v>3748</v>
      </c>
      <c r="D52" s="422" t="s">
        <v>3355</v>
      </c>
      <c r="E52" s="418"/>
      <c r="F52" s="418"/>
      <c r="G52" s="418"/>
      <c r="H52" s="418"/>
      <c r="I52" s="418"/>
      <c r="J52" s="418"/>
      <c r="K52" s="418"/>
      <c r="L52" s="418">
        <v>6</v>
      </c>
      <c r="M52" s="418"/>
      <c r="N52" s="418"/>
      <c r="O52" s="418">
        <v>6</v>
      </c>
      <c r="P52" s="418"/>
      <c r="Q52" s="418"/>
      <c r="R52" s="418">
        <v>6</v>
      </c>
      <c r="S52" s="418"/>
      <c r="T52" s="418"/>
      <c r="U52" s="418"/>
      <c r="V52" s="416">
        <v>1</v>
      </c>
      <c r="W52" s="416">
        <v>1</v>
      </c>
      <c r="X52" s="418"/>
      <c r="Y52" s="424"/>
    </row>
    <row r="53" spans="1:25">
      <c r="A53" s="421" t="s">
        <v>3363</v>
      </c>
      <c r="B53" s="423" t="s">
        <v>1791</v>
      </c>
      <c r="C53" s="418" t="s">
        <v>3747</v>
      </c>
      <c r="D53" s="422" t="s">
        <v>3355</v>
      </c>
      <c r="E53" s="418"/>
      <c r="F53" s="418"/>
      <c r="G53" s="418"/>
      <c r="H53" s="418"/>
      <c r="I53" s="418"/>
      <c r="J53" s="418"/>
      <c r="K53" s="418"/>
      <c r="L53" s="418"/>
      <c r="M53" s="418"/>
      <c r="N53" s="418"/>
      <c r="O53" s="418"/>
      <c r="P53" s="418"/>
      <c r="Q53" s="418"/>
      <c r="R53" s="418">
        <v>12</v>
      </c>
      <c r="S53" s="418"/>
      <c r="T53" s="418"/>
      <c r="U53" s="418"/>
      <c r="V53" s="416">
        <v>1</v>
      </c>
      <c r="W53" s="416">
        <v>1</v>
      </c>
      <c r="X53" s="418"/>
      <c r="Y53" s="424"/>
    </row>
    <row r="54" spans="1:25">
      <c r="A54" s="421" t="s">
        <v>3363</v>
      </c>
      <c r="B54" s="423" t="s">
        <v>1791</v>
      </c>
      <c r="C54" s="418" t="s">
        <v>3746</v>
      </c>
      <c r="D54" s="422" t="s">
        <v>3355</v>
      </c>
      <c r="E54" s="418"/>
      <c r="F54" s="418"/>
      <c r="G54" s="418"/>
      <c r="H54" s="418"/>
      <c r="I54" s="418"/>
      <c r="J54" s="418"/>
      <c r="K54" s="418"/>
      <c r="L54" s="418"/>
      <c r="M54" s="418"/>
      <c r="N54" s="418"/>
      <c r="O54" s="418"/>
      <c r="P54" s="418"/>
      <c r="Q54" s="418"/>
      <c r="R54" s="418"/>
      <c r="S54" s="418"/>
      <c r="T54" s="418">
        <v>8</v>
      </c>
      <c r="U54" s="418"/>
      <c r="V54" s="416">
        <v>1</v>
      </c>
      <c r="W54" s="416">
        <v>1</v>
      </c>
      <c r="X54" s="418"/>
      <c r="Y54" s="424"/>
    </row>
    <row r="55" spans="1:25">
      <c r="A55" s="421" t="s">
        <v>3363</v>
      </c>
      <c r="B55" s="423" t="s">
        <v>1791</v>
      </c>
      <c r="C55" s="418" t="s">
        <v>3745</v>
      </c>
      <c r="D55" s="418" t="s">
        <v>3401</v>
      </c>
      <c r="E55" s="418"/>
      <c r="F55" s="418"/>
      <c r="G55" s="418"/>
      <c r="H55" s="418"/>
      <c r="I55" s="418"/>
      <c r="J55" s="418"/>
      <c r="K55" s="418"/>
      <c r="L55" s="418"/>
      <c r="M55" s="418"/>
      <c r="N55" s="418"/>
      <c r="O55" s="418"/>
      <c r="P55" s="418"/>
      <c r="Q55" s="418"/>
      <c r="R55" s="418"/>
      <c r="S55" s="418">
        <v>8</v>
      </c>
      <c r="T55" s="418"/>
      <c r="U55" s="418"/>
      <c r="V55" s="416">
        <v>1</v>
      </c>
      <c r="W55" s="416">
        <v>1</v>
      </c>
      <c r="X55" s="418"/>
      <c r="Y55" s="424"/>
    </row>
    <row r="56" spans="1:25">
      <c r="A56" s="421" t="s">
        <v>3711</v>
      </c>
      <c r="B56" s="423" t="s">
        <v>1791</v>
      </c>
      <c r="C56" s="418" t="s">
        <v>3744</v>
      </c>
      <c r="D56" s="422" t="s">
        <v>3355</v>
      </c>
      <c r="E56" s="418"/>
      <c r="F56" s="418"/>
      <c r="G56" s="418"/>
      <c r="H56" s="418"/>
      <c r="I56" s="418"/>
      <c r="J56" s="418"/>
      <c r="K56" s="418"/>
      <c r="L56" s="418"/>
      <c r="M56" s="418"/>
      <c r="N56" s="418"/>
      <c r="O56" s="418"/>
      <c r="P56" s="418"/>
      <c r="Q56" s="418">
        <v>12</v>
      </c>
      <c r="R56" s="418"/>
      <c r="S56" s="418"/>
      <c r="T56" s="418"/>
      <c r="U56" s="418"/>
      <c r="V56" s="416">
        <v>1</v>
      </c>
      <c r="W56" s="416">
        <v>1</v>
      </c>
      <c r="X56" s="418"/>
      <c r="Y56" s="424"/>
    </row>
    <row r="57" spans="1:25">
      <c r="A57" s="421" t="s">
        <v>3711</v>
      </c>
      <c r="B57" s="427" t="s">
        <v>1796</v>
      </c>
      <c r="C57" s="418" t="s">
        <v>3743</v>
      </c>
      <c r="D57" s="422" t="s">
        <v>3355</v>
      </c>
      <c r="E57" s="418"/>
      <c r="F57" s="418"/>
      <c r="G57" s="418"/>
      <c r="H57" s="418"/>
      <c r="I57" s="418"/>
      <c r="J57" s="418"/>
      <c r="K57" s="418">
        <v>4</v>
      </c>
      <c r="L57" s="418"/>
      <c r="M57" s="418"/>
      <c r="N57" s="418"/>
      <c r="O57" s="418">
        <v>4</v>
      </c>
      <c r="P57" s="418"/>
      <c r="Q57" s="418"/>
      <c r="R57" s="418"/>
      <c r="S57" s="418"/>
      <c r="T57" s="418"/>
      <c r="U57" s="418"/>
      <c r="V57" s="416">
        <v>1</v>
      </c>
      <c r="W57" s="416">
        <v>1</v>
      </c>
      <c r="X57" s="418"/>
      <c r="Y57" s="424"/>
    </row>
    <row r="58" spans="1:25">
      <c r="A58" s="421" t="s">
        <v>3711</v>
      </c>
      <c r="B58" s="423" t="s">
        <v>1791</v>
      </c>
      <c r="C58" s="418" t="s">
        <v>3742</v>
      </c>
      <c r="D58" s="418" t="s">
        <v>3468</v>
      </c>
      <c r="E58" s="418"/>
      <c r="F58" s="418"/>
      <c r="G58" s="418">
        <v>12</v>
      </c>
      <c r="H58" s="418"/>
      <c r="I58" s="418"/>
      <c r="J58" s="418"/>
      <c r="K58" s="418"/>
      <c r="L58" s="418">
        <v>3</v>
      </c>
      <c r="M58" s="418">
        <v>3</v>
      </c>
      <c r="N58" s="418"/>
      <c r="O58" s="418"/>
      <c r="P58" s="418"/>
      <c r="Q58" s="418"/>
      <c r="R58" s="418"/>
      <c r="S58" s="418"/>
      <c r="T58" s="418"/>
      <c r="U58" s="418"/>
      <c r="V58" s="416">
        <v>1</v>
      </c>
      <c r="W58" s="416">
        <v>1</v>
      </c>
      <c r="X58" s="418"/>
      <c r="Y58" s="424"/>
    </row>
    <row r="59" spans="1:25">
      <c r="A59" s="421" t="s">
        <v>3711</v>
      </c>
      <c r="B59" s="420" t="s">
        <v>1991</v>
      </c>
      <c r="C59" s="418" t="s">
        <v>3741</v>
      </c>
      <c r="D59" s="418" t="s">
        <v>3610</v>
      </c>
      <c r="E59" s="418"/>
      <c r="F59" s="418"/>
      <c r="G59" s="418"/>
      <c r="H59" s="418"/>
      <c r="I59" s="418"/>
      <c r="J59" s="418">
        <v>12</v>
      </c>
      <c r="K59" s="418"/>
      <c r="L59" s="418">
        <v>6</v>
      </c>
      <c r="M59" s="418"/>
      <c r="N59" s="418"/>
      <c r="O59" s="418"/>
      <c r="P59" s="418"/>
      <c r="Q59" s="418"/>
      <c r="R59" s="418"/>
      <c r="S59" s="418"/>
      <c r="T59" s="418"/>
      <c r="U59" s="418"/>
      <c r="V59" s="416">
        <v>1</v>
      </c>
      <c r="W59" s="416">
        <v>1</v>
      </c>
      <c r="X59" s="418"/>
      <c r="Y59" s="424"/>
    </row>
    <row r="60" spans="1:25">
      <c r="A60" s="421" t="s">
        <v>3711</v>
      </c>
      <c r="B60" s="423" t="s">
        <v>1791</v>
      </c>
      <c r="C60" s="418" t="s">
        <v>3740</v>
      </c>
      <c r="D60" s="422" t="s">
        <v>3355</v>
      </c>
      <c r="E60" s="418"/>
      <c r="F60" s="418"/>
      <c r="G60" s="418">
        <v>12</v>
      </c>
      <c r="H60" s="418"/>
      <c r="I60" s="418"/>
      <c r="J60" s="418"/>
      <c r="K60" s="418"/>
      <c r="L60" s="418">
        <v>6</v>
      </c>
      <c r="M60" s="418"/>
      <c r="N60" s="418"/>
      <c r="O60" s="418"/>
      <c r="P60" s="418"/>
      <c r="Q60" s="418"/>
      <c r="R60" s="418"/>
      <c r="S60" s="418"/>
      <c r="T60" s="418"/>
      <c r="U60" s="418"/>
      <c r="V60" s="416">
        <v>1</v>
      </c>
      <c r="W60" s="416">
        <v>1</v>
      </c>
      <c r="X60" s="418"/>
      <c r="Y60" s="424"/>
    </row>
    <row r="61" spans="1:25">
      <c r="A61" s="421" t="s">
        <v>3711</v>
      </c>
      <c r="B61" s="423" t="s">
        <v>1791</v>
      </c>
      <c r="C61" s="418" t="s">
        <v>3739</v>
      </c>
      <c r="D61" s="422" t="s">
        <v>3355</v>
      </c>
      <c r="E61" s="418"/>
      <c r="F61" s="418">
        <v>8</v>
      </c>
      <c r="G61" s="418"/>
      <c r="H61" s="418"/>
      <c r="I61" s="418"/>
      <c r="J61" s="418"/>
      <c r="K61" s="418"/>
      <c r="L61" s="418"/>
      <c r="M61" s="418"/>
      <c r="N61" s="418"/>
      <c r="O61" s="418">
        <v>4</v>
      </c>
      <c r="P61" s="418"/>
      <c r="Q61" s="418"/>
      <c r="R61" s="418"/>
      <c r="S61" s="418"/>
      <c r="T61" s="418"/>
      <c r="U61" s="418"/>
      <c r="V61" s="416">
        <v>1</v>
      </c>
      <c r="W61" s="416">
        <v>1</v>
      </c>
      <c r="X61" s="418"/>
      <c r="Y61" s="424"/>
    </row>
    <row r="62" spans="1:25">
      <c r="A62" s="421" t="s">
        <v>3711</v>
      </c>
      <c r="B62" s="423" t="s">
        <v>1791</v>
      </c>
      <c r="C62" s="418" t="s">
        <v>3738</v>
      </c>
      <c r="D62" s="422" t="s">
        <v>3355</v>
      </c>
      <c r="E62" s="418">
        <v>8</v>
      </c>
      <c r="F62" s="418"/>
      <c r="G62" s="418"/>
      <c r="H62" s="418"/>
      <c r="I62" s="418"/>
      <c r="J62" s="418"/>
      <c r="K62" s="418"/>
      <c r="L62" s="418"/>
      <c r="M62" s="418"/>
      <c r="N62" s="418"/>
      <c r="O62" s="418">
        <v>4</v>
      </c>
      <c r="P62" s="418"/>
      <c r="Q62" s="418"/>
      <c r="R62" s="418"/>
      <c r="S62" s="418"/>
      <c r="T62" s="418"/>
      <c r="U62" s="418"/>
      <c r="V62" s="416">
        <v>1</v>
      </c>
      <c r="W62" s="416">
        <v>1</v>
      </c>
      <c r="X62" s="418"/>
      <c r="Y62" s="424"/>
    </row>
    <row r="63" spans="1:25">
      <c r="A63" s="421" t="s">
        <v>3711</v>
      </c>
      <c r="B63" s="427" t="s">
        <v>1796</v>
      </c>
      <c r="C63" s="418" t="s">
        <v>3737</v>
      </c>
      <c r="D63" s="422" t="s">
        <v>3355</v>
      </c>
      <c r="E63" s="418"/>
      <c r="F63" s="418"/>
      <c r="G63" s="418">
        <v>4</v>
      </c>
      <c r="H63" s="418"/>
      <c r="I63" s="418"/>
      <c r="J63" s="418"/>
      <c r="K63" s="418"/>
      <c r="L63" s="418"/>
      <c r="M63" s="418"/>
      <c r="N63" s="418"/>
      <c r="O63" s="418"/>
      <c r="P63" s="418"/>
      <c r="Q63" s="418"/>
      <c r="R63" s="418"/>
      <c r="S63" s="418"/>
      <c r="T63" s="418"/>
      <c r="U63" s="418"/>
      <c r="V63" s="416">
        <v>1</v>
      </c>
      <c r="W63" s="416">
        <v>1</v>
      </c>
      <c r="X63" s="418"/>
      <c r="Y63" s="424"/>
    </row>
    <row r="64" spans="1:25">
      <c r="A64" s="421" t="s">
        <v>3711</v>
      </c>
      <c r="B64" s="423" t="s">
        <v>1791</v>
      </c>
      <c r="C64" s="418" t="s">
        <v>3736</v>
      </c>
      <c r="D64" s="418" t="s">
        <v>3468</v>
      </c>
      <c r="E64" s="418"/>
      <c r="F64" s="418"/>
      <c r="G64" s="418">
        <v>8</v>
      </c>
      <c r="H64" s="418"/>
      <c r="I64" s="418"/>
      <c r="J64" s="418"/>
      <c r="K64" s="418"/>
      <c r="L64" s="418"/>
      <c r="M64" s="418">
        <v>4</v>
      </c>
      <c r="N64" s="418"/>
      <c r="O64" s="418"/>
      <c r="P64" s="418"/>
      <c r="Q64" s="418"/>
      <c r="R64" s="418"/>
      <c r="S64" s="418"/>
      <c r="T64" s="418"/>
      <c r="U64" s="418"/>
      <c r="V64" s="416">
        <v>1</v>
      </c>
      <c r="W64" s="416">
        <v>1</v>
      </c>
      <c r="X64" s="418"/>
      <c r="Y64" s="424"/>
    </row>
    <row r="65" spans="1:25">
      <c r="A65" s="421" t="s">
        <v>3711</v>
      </c>
      <c r="B65" s="423" t="s">
        <v>1791</v>
      </c>
      <c r="C65" s="418" t="s">
        <v>3735</v>
      </c>
      <c r="D65" s="422" t="s">
        <v>3355</v>
      </c>
      <c r="E65" s="418"/>
      <c r="F65" s="418"/>
      <c r="G65" s="418">
        <v>8</v>
      </c>
      <c r="H65" s="418"/>
      <c r="I65" s="418"/>
      <c r="J65" s="418"/>
      <c r="K65" s="418"/>
      <c r="L65" s="418"/>
      <c r="M65" s="418">
        <v>4</v>
      </c>
      <c r="N65" s="418"/>
      <c r="O65" s="418"/>
      <c r="P65" s="418"/>
      <c r="Q65" s="418"/>
      <c r="R65" s="418"/>
      <c r="S65" s="418"/>
      <c r="T65" s="418"/>
      <c r="U65" s="418"/>
      <c r="V65" s="416">
        <v>1</v>
      </c>
      <c r="W65" s="416">
        <v>1</v>
      </c>
      <c r="X65" s="418"/>
      <c r="Y65" s="424"/>
    </row>
    <row r="66" spans="1:25">
      <c r="A66" s="421" t="s">
        <v>3711</v>
      </c>
      <c r="B66" s="423" t="s">
        <v>1791</v>
      </c>
      <c r="C66" s="418" t="s">
        <v>3734</v>
      </c>
      <c r="D66" s="422" t="s">
        <v>3355</v>
      </c>
      <c r="E66" s="418"/>
      <c r="F66" s="418"/>
      <c r="G66" s="418"/>
      <c r="H66" s="418"/>
      <c r="I66" s="418"/>
      <c r="J66" s="418"/>
      <c r="K66" s="418"/>
      <c r="L66" s="418">
        <v>8</v>
      </c>
      <c r="M66" s="418">
        <v>4</v>
      </c>
      <c r="N66" s="418"/>
      <c r="O66" s="418"/>
      <c r="P66" s="418"/>
      <c r="Q66" s="418"/>
      <c r="R66" s="418"/>
      <c r="S66" s="418"/>
      <c r="T66" s="418"/>
      <c r="U66" s="418"/>
      <c r="V66" s="416">
        <v>1</v>
      </c>
      <c r="W66" s="416">
        <v>1</v>
      </c>
      <c r="X66" s="418"/>
      <c r="Y66" s="424"/>
    </row>
    <row r="67" spans="1:25">
      <c r="A67" s="421" t="s">
        <v>3711</v>
      </c>
      <c r="B67" s="423" t="s">
        <v>1791</v>
      </c>
      <c r="C67" s="418" t="s">
        <v>3733</v>
      </c>
      <c r="D67" s="422" t="s">
        <v>3355</v>
      </c>
      <c r="E67" s="418"/>
      <c r="F67" s="418"/>
      <c r="G67" s="418"/>
      <c r="H67" s="418"/>
      <c r="I67" s="418"/>
      <c r="J67" s="418"/>
      <c r="K67" s="418"/>
      <c r="L67" s="418">
        <v>8</v>
      </c>
      <c r="M67" s="418"/>
      <c r="N67" s="418"/>
      <c r="O67" s="418">
        <v>4</v>
      </c>
      <c r="P67" s="418"/>
      <c r="Q67" s="418"/>
      <c r="R67" s="418"/>
      <c r="S67" s="418"/>
      <c r="T67" s="418"/>
      <c r="U67" s="418"/>
      <c r="V67" s="416">
        <v>1</v>
      </c>
      <c r="W67" s="416">
        <v>1</v>
      </c>
      <c r="X67" s="418"/>
      <c r="Y67" s="424"/>
    </row>
    <row r="68" spans="1:25">
      <c r="A68" s="421" t="s">
        <v>3711</v>
      </c>
      <c r="B68" s="423" t="s">
        <v>1791</v>
      </c>
      <c r="C68" s="418" t="s">
        <v>3732</v>
      </c>
      <c r="D68" s="418" t="s">
        <v>3468</v>
      </c>
      <c r="E68" s="418"/>
      <c r="F68" s="418"/>
      <c r="G68" s="418"/>
      <c r="H68" s="418"/>
      <c r="I68" s="418"/>
      <c r="J68" s="418"/>
      <c r="K68" s="418"/>
      <c r="L68" s="418">
        <v>8</v>
      </c>
      <c r="M68" s="418"/>
      <c r="N68" s="418">
        <v>2</v>
      </c>
      <c r="O68" s="418">
        <v>2</v>
      </c>
      <c r="P68" s="418"/>
      <c r="Q68" s="418"/>
      <c r="R68" s="418"/>
      <c r="S68" s="418"/>
      <c r="T68" s="418"/>
      <c r="U68" s="418"/>
      <c r="V68" s="416">
        <v>1</v>
      </c>
      <c r="W68" s="416">
        <v>1</v>
      </c>
      <c r="X68" s="418"/>
      <c r="Y68" s="424"/>
    </row>
    <row r="69" spans="1:25">
      <c r="A69" s="421" t="s">
        <v>3711</v>
      </c>
      <c r="B69" s="423" t="s">
        <v>1791</v>
      </c>
      <c r="C69" s="418" t="s">
        <v>3731</v>
      </c>
      <c r="D69" s="418" t="s">
        <v>3468</v>
      </c>
      <c r="E69" s="418"/>
      <c r="F69" s="418"/>
      <c r="G69" s="418"/>
      <c r="H69" s="418"/>
      <c r="I69" s="418"/>
      <c r="J69" s="418"/>
      <c r="K69" s="418"/>
      <c r="L69" s="418">
        <v>8</v>
      </c>
      <c r="M69" s="418">
        <v>2</v>
      </c>
      <c r="N69" s="418">
        <v>2</v>
      </c>
      <c r="O69" s="418"/>
      <c r="P69" s="418"/>
      <c r="Q69" s="418"/>
      <c r="R69" s="418"/>
      <c r="S69" s="418"/>
      <c r="T69" s="418"/>
      <c r="U69" s="418"/>
      <c r="V69" s="416">
        <v>1</v>
      </c>
      <c r="W69" s="416">
        <v>1</v>
      </c>
      <c r="X69" s="418"/>
      <c r="Y69" s="424"/>
    </row>
    <row r="70" spans="1:25">
      <c r="A70" s="421" t="s">
        <v>3711</v>
      </c>
      <c r="B70" s="423" t="s">
        <v>1791</v>
      </c>
      <c r="C70" s="418" t="s">
        <v>3730</v>
      </c>
      <c r="D70" s="422" t="s">
        <v>3355</v>
      </c>
      <c r="E70" s="418">
        <v>8</v>
      </c>
      <c r="F70" s="418"/>
      <c r="G70" s="418"/>
      <c r="H70" s="418"/>
      <c r="I70" s="418"/>
      <c r="J70" s="418"/>
      <c r="K70" s="418"/>
      <c r="L70" s="418"/>
      <c r="M70" s="418"/>
      <c r="N70" s="418"/>
      <c r="O70" s="418"/>
      <c r="P70" s="418"/>
      <c r="Q70" s="418"/>
      <c r="R70" s="418"/>
      <c r="S70" s="418"/>
      <c r="T70" s="418"/>
      <c r="U70" s="418"/>
      <c r="V70" s="416">
        <v>1</v>
      </c>
      <c r="W70" s="416">
        <v>1</v>
      </c>
      <c r="X70" s="418"/>
      <c r="Y70" s="424"/>
    </row>
    <row r="71" spans="1:25">
      <c r="A71" s="421" t="s">
        <v>3711</v>
      </c>
      <c r="B71" s="423" t="s">
        <v>1791</v>
      </c>
      <c r="C71" s="418" t="s">
        <v>3729</v>
      </c>
      <c r="D71" s="422" t="s">
        <v>3355</v>
      </c>
      <c r="E71" s="418"/>
      <c r="F71" s="418"/>
      <c r="G71" s="418"/>
      <c r="H71" s="418">
        <v>8</v>
      </c>
      <c r="I71" s="418"/>
      <c r="J71" s="418"/>
      <c r="K71" s="418"/>
      <c r="L71" s="418"/>
      <c r="M71" s="418">
        <v>2</v>
      </c>
      <c r="N71" s="418"/>
      <c r="O71" s="418">
        <v>2</v>
      </c>
      <c r="P71" s="418"/>
      <c r="Q71" s="418"/>
      <c r="R71" s="418"/>
      <c r="S71" s="418"/>
      <c r="T71" s="418"/>
      <c r="U71" s="418"/>
      <c r="V71" s="416">
        <v>1</v>
      </c>
      <c r="W71" s="416">
        <v>1</v>
      </c>
      <c r="X71" s="418"/>
      <c r="Y71" s="424"/>
    </row>
    <row r="72" spans="1:25" ht="27">
      <c r="A72" s="421" t="s">
        <v>3711</v>
      </c>
      <c r="B72" s="420" t="s">
        <v>1991</v>
      </c>
      <c r="C72" s="418" t="s">
        <v>3728</v>
      </c>
      <c r="D72" s="422" t="s">
        <v>3656</v>
      </c>
      <c r="E72" s="418"/>
      <c r="F72" s="418"/>
      <c r="G72" s="418"/>
      <c r="H72" s="418"/>
      <c r="I72" s="418"/>
      <c r="J72" s="418"/>
      <c r="K72" s="418"/>
      <c r="L72" s="418"/>
      <c r="M72" s="418"/>
      <c r="N72" s="418"/>
      <c r="O72" s="418"/>
      <c r="P72" s="418"/>
      <c r="Q72" s="418"/>
      <c r="R72" s="418"/>
      <c r="S72" s="418"/>
      <c r="T72" s="418"/>
      <c r="U72" s="418"/>
      <c r="V72" s="416">
        <v>1</v>
      </c>
      <c r="W72" s="416">
        <v>1</v>
      </c>
      <c r="X72" s="418"/>
      <c r="Y72" s="424"/>
    </row>
    <row r="73" spans="1:25" ht="27">
      <c r="A73" s="421" t="s">
        <v>3711</v>
      </c>
      <c r="B73" s="420" t="s">
        <v>1991</v>
      </c>
      <c r="C73" s="418" t="s">
        <v>3727</v>
      </c>
      <c r="D73" s="422" t="s">
        <v>3656</v>
      </c>
      <c r="E73" s="418"/>
      <c r="F73" s="418"/>
      <c r="G73" s="418"/>
      <c r="H73" s="418"/>
      <c r="I73" s="418"/>
      <c r="J73" s="418"/>
      <c r="K73" s="418"/>
      <c r="L73" s="418">
        <v>12</v>
      </c>
      <c r="M73" s="418">
        <v>6</v>
      </c>
      <c r="N73" s="418">
        <v>6</v>
      </c>
      <c r="O73" s="418"/>
      <c r="P73" s="418"/>
      <c r="Q73" s="418"/>
      <c r="R73" s="418"/>
      <c r="S73" s="418"/>
      <c r="T73" s="418"/>
      <c r="U73" s="418"/>
      <c r="V73" s="416">
        <v>1</v>
      </c>
      <c r="W73" s="416">
        <v>1</v>
      </c>
      <c r="X73" s="418"/>
      <c r="Y73" s="424"/>
    </row>
    <row r="74" spans="1:25" ht="27">
      <c r="A74" s="421" t="s">
        <v>3711</v>
      </c>
      <c r="B74" s="420" t="s">
        <v>1991</v>
      </c>
      <c r="C74" s="418" t="s">
        <v>3726</v>
      </c>
      <c r="D74" s="422" t="s">
        <v>3656</v>
      </c>
      <c r="E74" s="418"/>
      <c r="F74" s="418"/>
      <c r="G74" s="418"/>
      <c r="H74" s="418">
        <v>12</v>
      </c>
      <c r="I74" s="418"/>
      <c r="J74" s="418"/>
      <c r="K74" s="418"/>
      <c r="L74" s="418">
        <v>6</v>
      </c>
      <c r="M74" s="418"/>
      <c r="N74" s="418">
        <v>6</v>
      </c>
      <c r="O74" s="418"/>
      <c r="P74" s="418"/>
      <c r="Q74" s="418"/>
      <c r="R74" s="418"/>
      <c r="S74" s="418"/>
      <c r="T74" s="418"/>
      <c r="U74" s="418"/>
      <c r="V74" s="416">
        <v>1</v>
      </c>
      <c r="W74" s="416">
        <v>1</v>
      </c>
      <c r="X74" s="418"/>
      <c r="Y74" s="424"/>
    </row>
    <row r="75" spans="1:25" ht="27">
      <c r="A75" s="421" t="s">
        <v>3711</v>
      </c>
      <c r="B75" s="420" t="s">
        <v>1991</v>
      </c>
      <c r="C75" s="418" t="s">
        <v>3725</v>
      </c>
      <c r="D75" s="422" t="s">
        <v>3656</v>
      </c>
      <c r="E75" s="418"/>
      <c r="F75" s="418"/>
      <c r="G75" s="418"/>
      <c r="H75" s="418">
        <v>6</v>
      </c>
      <c r="I75" s="418"/>
      <c r="J75" s="418">
        <v>6</v>
      </c>
      <c r="K75" s="418"/>
      <c r="L75" s="418"/>
      <c r="M75" s="418">
        <v>6</v>
      </c>
      <c r="N75" s="418"/>
      <c r="O75" s="418"/>
      <c r="P75" s="418"/>
      <c r="Q75" s="418"/>
      <c r="R75" s="418"/>
      <c r="S75" s="418"/>
      <c r="T75" s="418"/>
      <c r="U75" s="418"/>
      <c r="V75" s="416">
        <v>1</v>
      </c>
      <c r="W75" s="416">
        <v>1</v>
      </c>
      <c r="X75" s="418"/>
      <c r="Y75" s="424"/>
    </row>
    <row r="76" spans="1:25">
      <c r="A76" s="421" t="s">
        <v>3711</v>
      </c>
      <c r="B76" s="423" t="s">
        <v>1791</v>
      </c>
      <c r="C76" s="418" t="s">
        <v>3724</v>
      </c>
      <c r="D76" s="418" t="s">
        <v>3723</v>
      </c>
      <c r="E76" s="418"/>
      <c r="F76" s="418"/>
      <c r="G76" s="418"/>
      <c r="H76" s="418"/>
      <c r="I76" s="418"/>
      <c r="J76" s="418"/>
      <c r="K76" s="418"/>
      <c r="L76" s="418"/>
      <c r="M76" s="418">
        <v>4</v>
      </c>
      <c r="N76" s="418"/>
      <c r="O76" s="418"/>
      <c r="P76" s="418">
        <v>2</v>
      </c>
      <c r="Q76" s="418"/>
      <c r="R76" s="418">
        <v>6</v>
      </c>
      <c r="S76" s="418"/>
      <c r="T76" s="418"/>
      <c r="U76" s="418"/>
      <c r="V76" s="416">
        <v>1</v>
      </c>
      <c r="W76" s="416">
        <v>1</v>
      </c>
      <c r="X76" s="418"/>
      <c r="Y76" s="424"/>
    </row>
    <row r="77" spans="1:25">
      <c r="A77" s="421" t="s">
        <v>3711</v>
      </c>
      <c r="B77" s="423" t="s">
        <v>1791</v>
      </c>
      <c r="C77" s="418" t="s">
        <v>3722</v>
      </c>
      <c r="D77" s="422" t="s">
        <v>3405</v>
      </c>
      <c r="E77" s="418"/>
      <c r="F77" s="418"/>
      <c r="G77" s="418"/>
      <c r="H77" s="418"/>
      <c r="I77" s="418"/>
      <c r="J77" s="418"/>
      <c r="K77" s="418"/>
      <c r="L77" s="418"/>
      <c r="M77" s="418"/>
      <c r="N77" s="418"/>
      <c r="O77" s="418">
        <v>6</v>
      </c>
      <c r="P77" s="418"/>
      <c r="Q77" s="418">
        <v>6</v>
      </c>
      <c r="R77" s="418"/>
      <c r="S77" s="418"/>
      <c r="T77" s="418">
        <v>6</v>
      </c>
      <c r="U77" s="418"/>
      <c r="V77" s="416">
        <v>1</v>
      </c>
      <c r="W77" s="416">
        <v>1</v>
      </c>
      <c r="X77" s="418"/>
      <c r="Y77" s="424"/>
    </row>
    <row r="78" spans="1:25">
      <c r="A78" s="421" t="s">
        <v>3711</v>
      </c>
      <c r="B78" s="427" t="s">
        <v>1796</v>
      </c>
      <c r="C78" s="418" t="s">
        <v>3721</v>
      </c>
      <c r="D78" s="422" t="s">
        <v>3355</v>
      </c>
      <c r="E78" s="418"/>
      <c r="F78" s="418"/>
      <c r="G78" s="418"/>
      <c r="H78" s="418"/>
      <c r="I78" s="418"/>
      <c r="J78" s="418"/>
      <c r="K78" s="418"/>
      <c r="L78" s="418">
        <v>4</v>
      </c>
      <c r="M78" s="418"/>
      <c r="N78" s="418"/>
      <c r="O78" s="418"/>
      <c r="P78" s="418"/>
      <c r="Q78" s="418"/>
      <c r="R78" s="418"/>
      <c r="S78" s="418"/>
      <c r="T78" s="418"/>
      <c r="U78" s="418"/>
      <c r="V78" s="416">
        <v>1</v>
      </c>
      <c r="W78" s="416">
        <v>1</v>
      </c>
      <c r="X78" s="418"/>
      <c r="Y78" s="424"/>
    </row>
    <row r="79" spans="1:25">
      <c r="A79" s="421" t="s">
        <v>3711</v>
      </c>
      <c r="B79" s="427" t="s">
        <v>1796</v>
      </c>
      <c r="C79" s="418" t="s">
        <v>3720</v>
      </c>
      <c r="D79" s="422" t="s">
        <v>3355</v>
      </c>
      <c r="E79" s="418"/>
      <c r="F79" s="418"/>
      <c r="G79" s="418"/>
      <c r="H79" s="418"/>
      <c r="I79" s="418"/>
      <c r="J79" s="418"/>
      <c r="K79" s="418"/>
      <c r="L79" s="418"/>
      <c r="M79" s="418"/>
      <c r="N79" s="418"/>
      <c r="O79" s="418"/>
      <c r="P79" s="418"/>
      <c r="Q79" s="418"/>
      <c r="R79" s="418"/>
      <c r="S79" s="418">
        <v>4</v>
      </c>
      <c r="T79" s="418"/>
      <c r="U79" s="418"/>
      <c r="V79" s="416">
        <v>1</v>
      </c>
      <c r="W79" s="416">
        <v>1</v>
      </c>
      <c r="X79" s="418"/>
      <c r="Y79" s="424"/>
    </row>
    <row r="80" spans="1:25">
      <c r="A80" s="421" t="s">
        <v>3711</v>
      </c>
      <c r="B80" s="423" t="s">
        <v>1791</v>
      </c>
      <c r="C80" s="418" t="s">
        <v>3719</v>
      </c>
      <c r="D80" s="422" t="s">
        <v>3355</v>
      </c>
      <c r="E80" s="418"/>
      <c r="F80" s="418"/>
      <c r="G80" s="418"/>
      <c r="H80" s="418"/>
      <c r="I80" s="418"/>
      <c r="J80" s="418"/>
      <c r="K80" s="418"/>
      <c r="L80" s="418">
        <v>4</v>
      </c>
      <c r="M80" s="418"/>
      <c r="N80" s="418">
        <v>4</v>
      </c>
      <c r="O80" s="418"/>
      <c r="P80" s="418"/>
      <c r="Q80" s="418"/>
      <c r="R80" s="418"/>
      <c r="S80" s="418">
        <v>4</v>
      </c>
      <c r="T80" s="418"/>
      <c r="U80" s="418"/>
      <c r="V80" s="416">
        <v>1</v>
      </c>
      <c r="W80" s="416">
        <v>1</v>
      </c>
      <c r="X80" s="418"/>
      <c r="Y80" s="424"/>
    </row>
    <row r="81" spans="1:25">
      <c r="A81" s="421" t="s">
        <v>3711</v>
      </c>
      <c r="B81" s="423" t="s">
        <v>1791</v>
      </c>
      <c r="C81" s="418" t="s">
        <v>3718</v>
      </c>
      <c r="D81" s="422" t="s">
        <v>3355</v>
      </c>
      <c r="E81" s="418"/>
      <c r="F81" s="418"/>
      <c r="G81" s="418"/>
      <c r="H81" s="418"/>
      <c r="I81" s="418"/>
      <c r="J81" s="418"/>
      <c r="K81" s="418"/>
      <c r="L81" s="418">
        <v>4</v>
      </c>
      <c r="M81" s="418"/>
      <c r="N81" s="418">
        <v>4</v>
      </c>
      <c r="O81" s="418"/>
      <c r="P81" s="418"/>
      <c r="Q81" s="418"/>
      <c r="R81" s="418"/>
      <c r="S81" s="418">
        <v>4</v>
      </c>
      <c r="T81" s="418"/>
      <c r="U81" s="418"/>
      <c r="V81" s="416">
        <v>1</v>
      </c>
      <c r="W81" s="416">
        <v>1</v>
      </c>
      <c r="X81" s="418"/>
      <c r="Y81" s="424"/>
    </row>
    <row r="82" spans="1:25">
      <c r="A82" s="421" t="s">
        <v>3711</v>
      </c>
      <c r="B82" s="420" t="s">
        <v>1991</v>
      </c>
      <c r="C82" s="418" t="s">
        <v>3717</v>
      </c>
      <c r="D82" s="422" t="s">
        <v>3355</v>
      </c>
      <c r="E82" s="418"/>
      <c r="F82" s="418"/>
      <c r="G82" s="418"/>
      <c r="H82" s="418"/>
      <c r="I82" s="418"/>
      <c r="J82" s="418"/>
      <c r="K82" s="418"/>
      <c r="L82" s="418">
        <v>6</v>
      </c>
      <c r="M82" s="418"/>
      <c r="N82" s="418">
        <v>6</v>
      </c>
      <c r="O82" s="418"/>
      <c r="P82" s="418"/>
      <c r="Q82" s="418"/>
      <c r="R82" s="418">
        <v>6</v>
      </c>
      <c r="S82" s="418"/>
      <c r="T82" s="418"/>
      <c r="U82" s="418"/>
      <c r="V82" s="416">
        <v>1</v>
      </c>
      <c r="W82" s="416">
        <v>1</v>
      </c>
      <c r="X82" s="418"/>
      <c r="Y82" s="424"/>
    </row>
    <row r="83" spans="1:25">
      <c r="A83" s="421" t="s">
        <v>3711</v>
      </c>
      <c r="B83" s="423" t="s">
        <v>1791</v>
      </c>
      <c r="C83" s="418" t="s">
        <v>3716</v>
      </c>
      <c r="D83" s="422" t="s">
        <v>3355</v>
      </c>
      <c r="E83" s="418"/>
      <c r="F83" s="418"/>
      <c r="G83" s="418"/>
      <c r="H83" s="418"/>
      <c r="I83" s="418"/>
      <c r="J83" s="418"/>
      <c r="K83" s="418"/>
      <c r="L83" s="418">
        <v>4</v>
      </c>
      <c r="M83" s="418"/>
      <c r="N83" s="418"/>
      <c r="O83" s="418">
        <v>4</v>
      </c>
      <c r="P83" s="418"/>
      <c r="Q83" s="418"/>
      <c r="R83" s="418">
        <v>4</v>
      </c>
      <c r="S83" s="418"/>
      <c r="T83" s="418"/>
      <c r="U83" s="418"/>
      <c r="V83" s="416">
        <v>1</v>
      </c>
      <c r="W83" s="416">
        <v>1</v>
      </c>
      <c r="X83" s="418"/>
      <c r="Y83" s="424"/>
    </row>
    <row r="84" spans="1:25">
      <c r="A84" s="421" t="s">
        <v>3711</v>
      </c>
      <c r="B84" s="420" t="s">
        <v>1991</v>
      </c>
      <c r="C84" s="418" t="s">
        <v>3715</v>
      </c>
      <c r="D84" s="422" t="s">
        <v>3355</v>
      </c>
      <c r="E84" s="418"/>
      <c r="F84" s="418"/>
      <c r="G84" s="418"/>
      <c r="H84" s="418"/>
      <c r="I84" s="418"/>
      <c r="J84" s="418"/>
      <c r="K84" s="418"/>
      <c r="L84" s="418"/>
      <c r="M84" s="418"/>
      <c r="N84" s="418"/>
      <c r="O84" s="418">
        <v>4</v>
      </c>
      <c r="P84" s="418"/>
      <c r="Q84" s="418">
        <v>4</v>
      </c>
      <c r="R84" s="418"/>
      <c r="S84" s="418"/>
      <c r="T84" s="418">
        <v>4</v>
      </c>
      <c r="U84" s="418"/>
      <c r="V84" s="416">
        <v>1</v>
      </c>
      <c r="W84" s="416">
        <v>1</v>
      </c>
      <c r="X84" s="418"/>
      <c r="Y84" s="424"/>
    </row>
    <row r="85" spans="1:25">
      <c r="A85" s="421" t="s">
        <v>3711</v>
      </c>
      <c r="B85" s="420" t="s">
        <v>1991</v>
      </c>
      <c r="C85" s="418" t="s">
        <v>3714</v>
      </c>
      <c r="D85" s="422" t="s">
        <v>3355</v>
      </c>
      <c r="E85" s="418"/>
      <c r="F85" s="418"/>
      <c r="G85" s="418"/>
      <c r="H85" s="418"/>
      <c r="I85" s="418"/>
      <c r="J85" s="418"/>
      <c r="K85" s="418"/>
      <c r="L85" s="418"/>
      <c r="M85" s="418"/>
      <c r="N85" s="418"/>
      <c r="O85" s="418">
        <v>4</v>
      </c>
      <c r="P85" s="418"/>
      <c r="Q85" s="418">
        <v>4</v>
      </c>
      <c r="R85" s="418"/>
      <c r="S85" s="418"/>
      <c r="T85" s="418">
        <v>4</v>
      </c>
      <c r="U85" s="418"/>
      <c r="V85" s="416">
        <v>1</v>
      </c>
      <c r="W85" s="416">
        <v>1</v>
      </c>
      <c r="X85" s="418"/>
      <c r="Y85" s="424"/>
    </row>
    <row r="86" spans="1:25">
      <c r="A86" s="421" t="s">
        <v>3711</v>
      </c>
      <c r="B86" s="420" t="s">
        <v>1991</v>
      </c>
      <c r="C86" s="418" t="s">
        <v>3713</v>
      </c>
      <c r="D86" s="422" t="s">
        <v>3355</v>
      </c>
      <c r="E86" s="418"/>
      <c r="F86" s="418"/>
      <c r="G86" s="418"/>
      <c r="H86" s="418"/>
      <c r="I86" s="418"/>
      <c r="J86" s="418"/>
      <c r="K86" s="418"/>
      <c r="L86" s="418">
        <v>6</v>
      </c>
      <c r="M86" s="418"/>
      <c r="N86" s="418"/>
      <c r="O86" s="418"/>
      <c r="P86" s="418"/>
      <c r="Q86" s="418"/>
      <c r="R86" s="418">
        <v>12</v>
      </c>
      <c r="S86" s="418"/>
      <c r="T86" s="418"/>
      <c r="U86" s="418"/>
      <c r="V86" s="416">
        <v>1</v>
      </c>
      <c r="W86" s="416">
        <v>1</v>
      </c>
      <c r="X86" s="418"/>
      <c r="Y86" s="424"/>
    </row>
    <row r="87" spans="1:25">
      <c r="A87" s="421" t="s">
        <v>3711</v>
      </c>
      <c r="B87" s="420" t="s">
        <v>1991</v>
      </c>
      <c r="C87" s="418" t="s">
        <v>3712</v>
      </c>
      <c r="D87" s="422" t="s">
        <v>3393</v>
      </c>
      <c r="E87" s="418"/>
      <c r="F87" s="418"/>
      <c r="G87" s="418"/>
      <c r="H87" s="418">
        <v>12</v>
      </c>
      <c r="I87" s="418"/>
      <c r="J87" s="418"/>
      <c r="K87" s="418"/>
      <c r="L87" s="418">
        <v>3</v>
      </c>
      <c r="M87" s="418">
        <v>3</v>
      </c>
      <c r="N87" s="418"/>
      <c r="O87" s="418"/>
      <c r="P87" s="418"/>
      <c r="Q87" s="418"/>
      <c r="R87" s="418"/>
      <c r="S87" s="418"/>
      <c r="T87" s="418"/>
      <c r="U87" s="418"/>
      <c r="V87" s="416">
        <v>1</v>
      </c>
      <c r="W87" s="416">
        <v>1</v>
      </c>
      <c r="X87" s="418"/>
      <c r="Y87" s="424"/>
    </row>
    <row r="88" spans="1:25">
      <c r="A88" s="421" t="s">
        <v>3711</v>
      </c>
      <c r="B88" s="420" t="s">
        <v>1991</v>
      </c>
      <c r="C88" s="418" t="s">
        <v>3710</v>
      </c>
      <c r="D88" s="422" t="s">
        <v>3393</v>
      </c>
      <c r="E88" s="418"/>
      <c r="F88" s="418"/>
      <c r="G88" s="418"/>
      <c r="H88" s="418">
        <v>12</v>
      </c>
      <c r="I88" s="418"/>
      <c r="J88" s="418"/>
      <c r="K88" s="418"/>
      <c r="L88" s="418">
        <v>3</v>
      </c>
      <c r="M88" s="418">
        <v>3</v>
      </c>
      <c r="N88" s="418"/>
      <c r="O88" s="418"/>
      <c r="P88" s="418"/>
      <c r="Q88" s="418"/>
      <c r="R88" s="418"/>
      <c r="S88" s="418"/>
      <c r="T88" s="418"/>
      <c r="U88" s="418"/>
      <c r="V88" s="416">
        <v>1</v>
      </c>
      <c r="W88" s="416">
        <v>1</v>
      </c>
      <c r="X88" s="418"/>
      <c r="Y88" s="424"/>
    </row>
    <row r="89" spans="1:25">
      <c r="A89" s="421" t="s">
        <v>3670</v>
      </c>
      <c r="B89" s="423" t="s">
        <v>1791</v>
      </c>
      <c r="C89" s="418" t="s">
        <v>3709</v>
      </c>
      <c r="D89" s="418" t="s">
        <v>3610</v>
      </c>
      <c r="E89" s="418"/>
      <c r="F89" s="418">
        <v>12</v>
      </c>
      <c r="G89" s="418"/>
      <c r="H89" s="418"/>
      <c r="I89" s="418"/>
      <c r="J89" s="418"/>
      <c r="K89" s="418"/>
      <c r="L89" s="418"/>
      <c r="M89" s="418"/>
      <c r="N89" s="418"/>
      <c r="O89" s="418"/>
      <c r="P89" s="418"/>
      <c r="Q89" s="418"/>
      <c r="R89" s="418"/>
      <c r="S89" s="418"/>
      <c r="T89" s="418"/>
      <c r="U89" s="418"/>
      <c r="V89" s="416">
        <v>1</v>
      </c>
      <c r="W89" s="416">
        <v>1</v>
      </c>
      <c r="X89" s="418"/>
      <c r="Y89" s="424"/>
    </row>
    <row r="90" spans="1:25">
      <c r="A90" s="421" t="s">
        <v>3670</v>
      </c>
      <c r="B90" s="423" t="s">
        <v>1791</v>
      </c>
      <c r="C90" s="418" t="s">
        <v>3708</v>
      </c>
      <c r="D90" s="422" t="s">
        <v>3355</v>
      </c>
      <c r="E90" s="418"/>
      <c r="F90" s="418"/>
      <c r="G90" s="418"/>
      <c r="H90" s="418"/>
      <c r="I90" s="418"/>
      <c r="J90" s="418"/>
      <c r="K90" s="418"/>
      <c r="L90" s="418"/>
      <c r="M90" s="418"/>
      <c r="N90" s="418"/>
      <c r="O90" s="418"/>
      <c r="P90" s="418">
        <v>8</v>
      </c>
      <c r="Q90" s="418"/>
      <c r="R90" s="418"/>
      <c r="S90" s="418"/>
      <c r="T90" s="418"/>
      <c r="U90" s="418"/>
      <c r="V90" s="416">
        <v>1</v>
      </c>
      <c r="W90" s="416">
        <v>1</v>
      </c>
      <c r="X90" s="418"/>
      <c r="Y90" s="424"/>
    </row>
    <row r="91" spans="1:25">
      <c r="A91" s="421" t="s">
        <v>3670</v>
      </c>
      <c r="B91" s="423" t="s">
        <v>1791</v>
      </c>
      <c r="C91" s="418" t="s">
        <v>3707</v>
      </c>
      <c r="D91" s="418" t="s">
        <v>3468</v>
      </c>
      <c r="E91" s="418"/>
      <c r="F91" s="418"/>
      <c r="G91" s="418"/>
      <c r="H91" s="418">
        <v>4</v>
      </c>
      <c r="I91" s="418"/>
      <c r="J91" s="418"/>
      <c r="K91" s="418"/>
      <c r="L91" s="418">
        <v>4</v>
      </c>
      <c r="M91" s="418">
        <v>4</v>
      </c>
      <c r="N91" s="418"/>
      <c r="O91" s="418"/>
      <c r="P91" s="418"/>
      <c r="Q91" s="418"/>
      <c r="R91" s="418"/>
      <c r="S91" s="418"/>
      <c r="T91" s="418"/>
      <c r="U91" s="418"/>
      <c r="V91" s="416">
        <v>1</v>
      </c>
      <c r="W91" s="416">
        <v>1</v>
      </c>
      <c r="X91" s="418"/>
      <c r="Y91" s="424"/>
    </row>
    <row r="92" spans="1:25">
      <c r="A92" s="421" t="s">
        <v>3670</v>
      </c>
      <c r="B92" s="423" t="s">
        <v>1791</v>
      </c>
      <c r="C92" s="418" t="s">
        <v>3706</v>
      </c>
      <c r="D92" s="418" t="s">
        <v>3644</v>
      </c>
      <c r="E92" s="418"/>
      <c r="F92" s="418"/>
      <c r="G92" s="418"/>
      <c r="H92" s="418">
        <v>4</v>
      </c>
      <c r="I92" s="418"/>
      <c r="J92" s="418"/>
      <c r="K92" s="418"/>
      <c r="L92" s="418">
        <v>4</v>
      </c>
      <c r="M92" s="418">
        <v>4</v>
      </c>
      <c r="N92" s="418"/>
      <c r="O92" s="418"/>
      <c r="P92" s="418"/>
      <c r="Q92" s="418"/>
      <c r="R92" s="418"/>
      <c r="S92" s="418"/>
      <c r="T92" s="418"/>
      <c r="U92" s="418"/>
      <c r="V92" s="416">
        <v>1</v>
      </c>
      <c r="W92" s="416">
        <v>1</v>
      </c>
      <c r="X92" s="418"/>
      <c r="Y92" s="424"/>
    </row>
    <row r="93" spans="1:25">
      <c r="A93" s="421" t="s">
        <v>3670</v>
      </c>
      <c r="B93" s="423" t="s">
        <v>1791</v>
      </c>
      <c r="C93" s="418" t="s">
        <v>3705</v>
      </c>
      <c r="D93" s="422" t="s">
        <v>3355</v>
      </c>
      <c r="E93" s="418"/>
      <c r="F93" s="418"/>
      <c r="G93" s="418">
        <v>4</v>
      </c>
      <c r="H93" s="418"/>
      <c r="I93" s="418"/>
      <c r="J93" s="418"/>
      <c r="K93" s="418"/>
      <c r="L93" s="418"/>
      <c r="M93" s="418">
        <v>4</v>
      </c>
      <c r="N93" s="418"/>
      <c r="O93" s="418"/>
      <c r="P93" s="418"/>
      <c r="Q93" s="418"/>
      <c r="R93" s="418"/>
      <c r="S93" s="418"/>
      <c r="T93" s="418"/>
      <c r="U93" s="418"/>
      <c r="V93" s="416">
        <v>1</v>
      </c>
      <c r="W93" s="416">
        <v>1</v>
      </c>
      <c r="X93" s="418"/>
      <c r="Y93" s="424"/>
    </row>
    <row r="94" spans="1:25">
      <c r="A94" s="421" t="s">
        <v>3670</v>
      </c>
      <c r="B94" s="423" t="s">
        <v>1791</v>
      </c>
      <c r="C94" s="418" t="s">
        <v>3704</v>
      </c>
      <c r="D94" s="422" t="s">
        <v>3355</v>
      </c>
      <c r="E94" s="418"/>
      <c r="F94" s="418"/>
      <c r="G94" s="418">
        <v>4</v>
      </c>
      <c r="H94" s="418"/>
      <c r="I94" s="418"/>
      <c r="J94" s="418"/>
      <c r="K94" s="418"/>
      <c r="L94" s="418"/>
      <c r="M94" s="418"/>
      <c r="N94" s="418"/>
      <c r="O94" s="418">
        <v>4</v>
      </c>
      <c r="P94" s="418"/>
      <c r="Q94" s="418"/>
      <c r="R94" s="418"/>
      <c r="S94" s="418"/>
      <c r="T94" s="418"/>
      <c r="U94" s="418"/>
      <c r="V94" s="416">
        <v>1</v>
      </c>
      <c r="W94" s="416">
        <v>1</v>
      </c>
      <c r="X94" s="418"/>
      <c r="Y94" s="424"/>
    </row>
    <row r="95" spans="1:25">
      <c r="A95" s="421" t="s">
        <v>3670</v>
      </c>
      <c r="B95" s="423" t="s">
        <v>1791</v>
      </c>
      <c r="C95" s="418" t="s">
        <v>3703</v>
      </c>
      <c r="D95" s="422" t="s">
        <v>3355</v>
      </c>
      <c r="E95" s="418"/>
      <c r="F95" s="418"/>
      <c r="G95" s="418">
        <v>4</v>
      </c>
      <c r="H95" s="418"/>
      <c r="I95" s="418"/>
      <c r="J95" s="418"/>
      <c r="K95" s="418"/>
      <c r="L95" s="418"/>
      <c r="M95" s="418"/>
      <c r="N95" s="418"/>
      <c r="O95" s="418"/>
      <c r="P95" s="418"/>
      <c r="Q95" s="418"/>
      <c r="R95" s="418"/>
      <c r="S95" s="418"/>
      <c r="T95" s="418"/>
      <c r="U95" s="418"/>
      <c r="V95" s="416">
        <v>1</v>
      </c>
      <c r="W95" s="416">
        <v>1</v>
      </c>
      <c r="X95" s="418"/>
      <c r="Y95" s="424"/>
    </row>
    <row r="96" spans="1:25">
      <c r="A96" s="421" t="s">
        <v>3670</v>
      </c>
      <c r="B96" s="423" t="s">
        <v>1791</v>
      </c>
      <c r="C96" s="418" t="s">
        <v>3702</v>
      </c>
      <c r="D96" s="422" t="s">
        <v>3355</v>
      </c>
      <c r="E96" s="418"/>
      <c r="F96" s="418"/>
      <c r="G96" s="418"/>
      <c r="H96" s="418"/>
      <c r="I96" s="418"/>
      <c r="J96" s="418"/>
      <c r="K96" s="418"/>
      <c r="L96" s="418"/>
      <c r="M96" s="418"/>
      <c r="N96" s="418"/>
      <c r="O96" s="418">
        <v>4</v>
      </c>
      <c r="P96" s="418"/>
      <c r="Q96" s="418">
        <v>4</v>
      </c>
      <c r="R96" s="418"/>
      <c r="S96" s="418"/>
      <c r="T96" s="418"/>
      <c r="U96" s="418"/>
      <c r="V96" s="416">
        <v>1</v>
      </c>
      <c r="W96" s="416">
        <v>1</v>
      </c>
      <c r="X96" s="418"/>
      <c r="Y96" s="424"/>
    </row>
    <row r="97" spans="1:25">
      <c r="A97" s="421" t="s">
        <v>3670</v>
      </c>
      <c r="B97" s="423" t="s">
        <v>1791</v>
      </c>
      <c r="C97" s="418" t="s">
        <v>3701</v>
      </c>
      <c r="D97" s="422" t="s">
        <v>3355</v>
      </c>
      <c r="E97" s="418"/>
      <c r="F97" s="418"/>
      <c r="G97" s="418"/>
      <c r="H97" s="418"/>
      <c r="I97" s="418"/>
      <c r="J97" s="418"/>
      <c r="K97" s="418"/>
      <c r="L97" s="418"/>
      <c r="M97" s="418"/>
      <c r="N97" s="418"/>
      <c r="O97" s="418"/>
      <c r="P97" s="418"/>
      <c r="Q97" s="418">
        <v>8</v>
      </c>
      <c r="R97" s="418"/>
      <c r="S97" s="418"/>
      <c r="T97" s="418"/>
      <c r="U97" s="418"/>
      <c r="V97" s="416">
        <v>1</v>
      </c>
      <c r="W97" s="416">
        <v>1</v>
      </c>
      <c r="X97" s="418"/>
      <c r="Y97" s="424"/>
    </row>
    <row r="98" spans="1:25">
      <c r="A98" s="421" t="s">
        <v>3670</v>
      </c>
      <c r="B98" s="423" t="s">
        <v>1791</v>
      </c>
      <c r="C98" s="418" t="s">
        <v>3700</v>
      </c>
      <c r="D98" s="422" t="s">
        <v>3355</v>
      </c>
      <c r="E98" s="418"/>
      <c r="F98" s="418"/>
      <c r="G98" s="418"/>
      <c r="H98" s="418"/>
      <c r="I98" s="418"/>
      <c r="J98" s="418"/>
      <c r="K98" s="418"/>
      <c r="L98" s="418"/>
      <c r="M98" s="418"/>
      <c r="N98" s="418"/>
      <c r="O98" s="418">
        <v>4</v>
      </c>
      <c r="P98" s="418"/>
      <c r="Q98" s="418">
        <v>4</v>
      </c>
      <c r="R98" s="418"/>
      <c r="S98" s="418"/>
      <c r="T98" s="418"/>
      <c r="U98" s="418"/>
      <c r="V98" s="416">
        <v>1</v>
      </c>
      <c r="W98" s="416">
        <v>1</v>
      </c>
      <c r="X98" s="418"/>
      <c r="Y98" s="424"/>
    </row>
    <row r="99" spans="1:25">
      <c r="A99" s="421" t="s">
        <v>3670</v>
      </c>
      <c r="B99" s="423" t="s">
        <v>1791</v>
      </c>
      <c r="C99" s="418" t="s">
        <v>3699</v>
      </c>
      <c r="D99" s="418" t="s">
        <v>3468</v>
      </c>
      <c r="E99" s="418"/>
      <c r="F99" s="418"/>
      <c r="G99" s="418">
        <v>4</v>
      </c>
      <c r="H99" s="418"/>
      <c r="I99" s="418"/>
      <c r="J99" s="418"/>
      <c r="K99" s="418"/>
      <c r="L99" s="418"/>
      <c r="M99" s="418">
        <v>4</v>
      </c>
      <c r="N99" s="418"/>
      <c r="O99" s="418"/>
      <c r="P99" s="418"/>
      <c r="Q99" s="418"/>
      <c r="R99" s="418"/>
      <c r="S99" s="418"/>
      <c r="T99" s="418"/>
      <c r="U99" s="418"/>
      <c r="V99" s="416">
        <v>1</v>
      </c>
      <c r="W99" s="416">
        <v>1</v>
      </c>
      <c r="X99" s="418"/>
      <c r="Y99" s="424"/>
    </row>
    <row r="100" spans="1:25">
      <c r="A100" s="421" t="s">
        <v>3670</v>
      </c>
      <c r="B100" s="423" t="s">
        <v>1791</v>
      </c>
      <c r="C100" s="418" t="s">
        <v>3698</v>
      </c>
      <c r="D100" s="422" t="s">
        <v>3355</v>
      </c>
      <c r="E100" s="418"/>
      <c r="F100" s="418"/>
      <c r="G100" s="418">
        <v>4</v>
      </c>
      <c r="H100" s="418"/>
      <c r="I100" s="418"/>
      <c r="J100" s="418"/>
      <c r="K100" s="418"/>
      <c r="L100" s="418"/>
      <c r="M100" s="418"/>
      <c r="N100" s="418"/>
      <c r="O100" s="418">
        <v>4</v>
      </c>
      <c r="P100" s="418"/>
      <c r="Q100" s="418"/>
      <c r="R100" s="418"/>
      <c r="S100" s="418"/>
      <c r="T100" s="418"/>
      <c r="U100" s="418"/>
      <c r="V100" s="416">
        <v>1</v>
      </c>
      <c r="W100" s="416">
        <v>1</v>
      </c>
      <c r="X100" s="418"/>
      <c r="Y100" s="424"/>
    </row>
    <row r="101" spans="1:25">
      <c r="A101" s="421" t="s">
        <v>3670</v>
      </c>
      <c r="B101" s="423" t="s">
        <v>1791</v>
      </c>
      <c r="C101" s="418" t="s">
        <v>3697</v>
      </c>
      <c r="D101" s="422" t="s">
        <v>3355</v>
      </c>
      <c r="E101" s="418"/>
      <c r="F101" s="418"/>
      <c r="G101" s="418"/>
      <c r="H101" s="418"/>
      <c r="I101" s="418"/>
      <c r="J101" s="418"/>
      <c r="K101" s="418"/>
      <c r="L101" s="418"/>
      <c r="M101" s="418">
        <v>4</v>
      </c>
      <c r="N101" s="418"/>
      <c r="O101" s="418"/>
      <c r="P101" s="418"/>
      <c r="Q101" s="418">
        <v>4</v>
      </c>
      <c r="R101" s="418"/>
      <c r="S101" s="418"/>
      <c r="T101" s="418"/>
      <c r="U101" s="418"/>
      <c r="V101" s="416">
        <v>1</v>
      </c>
      <c r="W101" s="416">
        <v>1</v>
      </c>
      <c r="X101" s="418"/>
      <c r="Y101" s="424"/>
    </row>
    <row r="102" spans="1:25">
      <c r="A102" s="421" t="s">
        <v>3670</v>
      </c>
      <c r="B102" s="423" t="s">
        <v>1791</v>
      </c>
      <c r="C102" s="418" t="s">
        <v>3696</v>
      </c>
      <c r="D102" s="422" t="s">
        <v>3355</v>
      </c>
      <c r="E102" s="418"/>
      <c r="F102" s="418"/>
      <c r="G102" s="418"/>
      <c r="H102" s="418"/>
      <c r="I102" s="418"/>
      <c r="J102" s="418"/>
      <c r="K102" s="418"/>
      <c r="L102" s="418"/>
      <c r="M102" s="418">
        <v>4</v>
      </c>
      <c r="N102" s="418"/>
      <c r="O102" s="418"/>
      <c r="P102" s="418"/>
      <c r="Q102" s="418">
        <v>4</v>
      </c>
      <c r="R102" s="418"/>
      <c r="S102" s="418"/>
      <c r="T102" s="418"/>
      <c r="U102" s="418"/>
      <c r="V102" s="416">
        <v>1</v>
      </c>
      <c r="W102" s="416">
        <v>1</v>
      </c>
      <c r="X102" s="418"/>
      <c r="Y102" s="424"/>
    </row>
    <row r="103" spans="1:25">
      <c r="A103" s="421" t="s">
        <v>3670</v>
      </c>
      <c r="B103" s="423" t="s">
        <v>1791</v>
      </c>
      <c r="C103" s="418" t="s">
        <v>3695</v>
      </c>
      <c r="D103" s="418" t="s">
        <v>3468</v>
      </c>
      <c r="E103" s="418"/>
      <c r="F103" s="418"/>
      <c r="G103" s="418"/>
      <c r="H103" s="418"/>
      <c r="I103" s="418">
        <v>4</v>
      </c>
      <c r="J103" s="418"/>
      <c r="K103" s="418"/>
      <c r="L103" s="418"/>
      <c r="M103" s="418"/>
      <c r="N103" s="418"/>
      <c r="O103" s="418">
        <v>4</v>
      </c>
      <c r="P103" s="418"/>
      <c r="Q103" s="418">
        <v>4</v>
      </c>
      <c r="R103" s="418"/>
      <c r="S103" s="418"/>
      <c r="T103" s="418"/>
      <c r="U103" s="418"/>
      <c r="V103" s="416">
        <v>1</v>
      </c>
      <c r="W103" s="416">
        <v>1</v>
      </c>
      <c r="X103" s="418"/>
      <c r="Y103" s="424"/>
    </row>
    <row r="104" spans="1:25">
      <c r="A104" s="421" t="s">
        <v>3670</v>
      </c>
      <c r="B104" s="423" t="s">
        <v>1791</v>
      </c>
      <c r="C104" s="418" t="s">
        <v>3694</v>
      </c>
      <c r="D104" s="422" t="s">
        <v>3355</v>
      </c>
      <c r="E104" s="418"/>
      <c r="F104" s="418"/>
      <c r="G104" s="418">
        <v>4</v>
      </c>
      <c r="H104" s="418"/>
      <c r="I104" s="418"/>
      <c r="J104" s="418"/>
      <c r="K104" s="418"/>
      <c r="L104" s="418"/>
      <c r="M104" s="418"/>
      <c r="N104" s="418"/>
      <c r="O104" s="418">
        <v>4</v>
      </c>
      <c r="P104" s="418"/>
      <c r="Q104" s="418"/>
      <c r="R104" s="418"/>
      <c r="S104" s="418"/>
      <c r="T104" s="418"/>
      <c r="U104" s="418"/>
      <c r="V104" s="416">
        <v>1</v>
      </c>
      <c r="W104" s="416">
        <v>1</v>
      </c>
      <c r="X104" s="418"/>
      <c r="Y104" s="424"/>
    </row>
    <row r="105" spans="1:25">
      <c r="A105" s="421" t="s">
        <v>3670</v>
      </c>
      <c r="B105" s="423" t="s">
        <v>1791</v>
      </c>
      <c r="C105" s="418" t="s">
        <v>3693</v>
      </c>
      <c r="D105" s="422" t="s">
        <v>3355</v>
      </c>
      <c r="E105" s="418"/>
      <c r="F105" s="418"/>
      <c r="G105" s="418"/>
      <c r="H105" s="418"/>
      <c r="I105" s="418"/>
      <c r="J105" s="418"/>
      <c r="K105" s="418"/>
      <c r="L105" s="418"/>
      <c r="M105" s="418"/>
      <c r="N105" s="418">
        <v>4</v>
      </c>
      <c r="O105" s="418"/>
      <c r="P105" s="418">
        <v>4</v>
      </c>
      <c r="Q105" s="418"/>
      <c r="R105" s="418"/>
      <c r="S105" s="418"/>
      <c r="T105" s="418"/>
      <c r="U105" s="418"/>
      <c r="V105" s="416">
        <v>1</v>
      </c>
      <c r="W105" s="416">
        <v>1</v>
      </c>
      <c r="X105" s="418"/>
      <c r="Y105" s="424"/>
    </row>
    <row r="106" spans="1:25">
      <c r="A106" s="421" t="s">
        <v>3670</v>
      </c>
      <c r="B106" s="423" t="s">
        <v>1791</v>
      </c>
      <c r="C106" s="418" t="s">
        <v>3692</v>
      </c>
      <c r="D106" s="422" t="s">
        <v>3355</v>
      </c>
      <c r="E106" s="418"/>
      <c r="F106" s="418"/>
      <c r="G106" s="418"/>
      <c r="H106" s="418"/>
      <c r="I106" s="418"/>
      <c r="J106" s="418"/>
      <c r="K106" s="418"/>
      <c r="L106" s="418"/>
      <c r="M106" s="418"/>
      <c r="N106" s="418"/>
      <c r="O106" s="418"/>
      <c r="P106" s="418">
        <v>8</v>
      </c>
      <c r="Q106" s="418"/>
      <c r="R106" s="418"/>
      <c r="S106" s="418"/>
      <c r="T106" s="418"/>
      <c r="U106" s="418"/>
      <c r="V106" s="416">
        <v>1</v>
      </c>
      <c r="W106" s="416">
        <v>1</v>
      </c>
      <c r="X106" s="418"/>
      <c r="Y106" s="424"/>
    </row>
    <row r="107" spans="1:25" ht="27">
      <c r="A107" s="421" t="s">
        <v>3670</v>
      </c>
      <c r="B107" s="420" t="s">
        <v>1991</v>
      </c>
      <c r="C107" s="418" t="s">
        <v>3691</v>
      </c>
      <c r="D107" s="422" t="s">
        <v>3656</v>
      </c>
      <c r="E107" s="418"/>
      <c r="F107" s="418"/>
      <c r="G107" s="418"/>
      <c r="H107" s="418">
        <v>6</v>
      </c>
      <c r="I107" s="418"/>
      <c r="J107" s="418"/>
      <c r="K107" s="418"/>
      <c r="L107" s="418">
        <v>6</v>
      </c>
      <c r="M107" s="418">
        <v>6</v>
      </c>
      <c r="N107" s="418"/>
      <c r="O107" s="418"/>
      <c r="P107" s="418"/>
      <c r="Q107" s="418"/>
      <c r="R107" s="418"/>
      <c r="S107" s="418"/>
      <c r="T107" s="418"/>
      <c r="U107" s="418"/>
      <c r="V107" s="416">
        <v>1</v>
      </c>
      <c r="W107" s="416">
        <v>1</v>
      </c>
      <c r="X107" s="418"/>
      <c r="Y107" s="424"/>
    </row>
    <row r="108" spans="1:25">
      <c r="A108" s="421" t="s">
        <v>3670</v>
      </c>
      <c r="B108" s="423" t="s">
        <v>1791</v>
      </c>
      <c r="C108" s="418" t="s">
        <v>3690</v>
      </c>
      <c r="D108" s="422" t="s">
        <v>3355</v>
      </c>
      <c r="E108" s="418"/>
      <c r="F108" s="418"/>
      <c r="G108" s="418"/>
      <c r="H108" s="418"/>
      <c r="I108" s="418"/>
      <c r="J108" s="418"/>
      <c r="K108" s="418"/>
      <c r="L108" s="418"/>
      <c r="M108" s="418"/>
      <c r="N108" s="418"/>
      <c r="O108" s="418"/>
      <c r="P108" s="418"/>
      <c r="Q108" s="418">
        <v>4</v>
      </c>
      <c r="R108" s="418"/>
      <c r="S108" s="418"/>
      <c r="T108" s="418"/>
      <c r="U108" s="418"/>
      <c r="V108" s="416">
        <v>1</v>
      </c>
      <c r="W108" s="416">
        <v>1</v>
      </c>
      <c r="X108" s="418"/>
      <c r="Y108" s="424"/>
    </row>
    <row r="109" spans="1:25">
      <c r="A109" s="421" t="s">
        <v>3670</v>
      </c>
      <c r="B109" s="423" t="s">
        <v>1791</v>
      </c>
      <c r="C109" s="418" t="s">
        <v>3689</v>
      </c>
      <c r="D109" s="418" t="s">
        <v>3688</v>
      </c>
      <c r="E109" s="418"/>
      <c r="F109" s="418"/>
      <c r="G109" s="418"/>
      <c r="H109" s="418"/>
      <c r="I109" s="418"/>
      <c r="J109" s="418"/>
      <c r="K109" s="418"/>
      <c r="L109" s="418"/>
      <c r="M109" s="418"/>
      <c r="N109" s="418"/>
      <c r="O109" s="418"/>
      <c r="P109" s="418">
        <v>4</v>
      </c>
      <c r="Q109" s="418"/>
      <c r="R109" s="418"/>
      <c r="S109" s="418">
        <v>4</v>
      </c>
      <c r="T109" s="418"/>
      <c r="U109" s="418"/>
      <c r="V109" s="416">
        <v>1</v>
      </c>
      <c r="W109" s="416">
        <v>1</v>
      </c>
      <c r="X109" s="418"/>
      <c r="Y109" s="424"/>
    </row>
    <row r="110" spans="1:25">
      <c r="A110" s="421" t="s">
        <v>3670</v>
      </c>
      <c r="B110" s="423" t="s">
        <v>1791</v>
      </c>
      <c r="C110" s="418" t="s">
        <v>3687</v>
      </c>
      <c r="D110" s="422" t="s">
        <v>3355</v>
      </c>
      <c r="E110" s="418"/>
      <c r="F110" s="418"/>
      <c r="G110" s="418"/>
      <c r="H110" s="418"/>
      <c r="I110" s="418"/>
      <c r="J110" s="418"/>
      <c r="K110" s="418"/>
      <c r="L110" s="418">
        <v>6</v>
      </c>
      <c r="M110" s="418"/>
      <c r="N110" s="418"/>
      <c r="O110" s="418"/>
      <c r="P110" s="418"/>
      <c r="Q110" s="418"/>
      <c r="R110" s="418"/>
      <c r="S110" s="418">
        <v>6</v>
      </c>
      <c r="T110" s="418"/>
      <c r="U110" s="418"/>
      <c r="V110" s="416">
        <v>1</v>
      </c>
      <c r="W110" s="416">
        <v>1</v>
      </c>
      <c r="X110" s="418"/>
      <c r="Y110" s="424"/>
    </row>
    <row r="111" spans="1:25">
      <c r="A111" s="421" t="s">
        <v>3670</v>
      </c>
      <c r="B111" s="423" t="s">
        <v>1791</v>
      </c>
      <c r="C111" s="418" t="s">
        <v>3686</v>
      </c>
      <c r="D111" s="422" t="s">
        <v>3355</v>
      </c>
      <c r="E111" s="418"/>
      <c r="F111" s="418"/>
      <c r="G111" s="418"/>
      <c r="H111" s="418"/>
      <c r="I111" s="418"/>
      <c r="J111" s="418"/>
      <c r="K111" s="418"/>
      <c r="L111" s="418">
        <v>6</v>
      </c>
      <c r="M111" s="418"/>
      <c r="N111" s="418"/>
      <c r="O111" s="418"/>
      <c r="P111" s="418"/>
      <c r="Q111" s="418"/>
      <c r="R111" s="418"/>
      <c r="S111" s="418">
        <v>6</v>
      </c>
      <c r="T111" s="418"/>
      <c r="U111" s="418"/>
      <c r="V111" s="416">
        <v>1</v>
      </c>
      <c r="W111" s="416">
        <v>1</v>
      </c>
      <c r="X111" s="418"/>
      <c r="Y111" s="424"/>
    </row>
    <row r="112" spans="1:25">
      <c r="A112" s="421" t="s">
        <v>3670</v>
      </c>
      <c r="B112" s="423" t="s">
        <v>1791</v>
      </c>
      <c r="C112" s="418" t="s">
        <v>3685</v>
      </c>
      <c r="D112" s="422" t="s">
        <v>3355</v>
      </c>
      <c r="E112" s="418"/>
      <c r="F112" s="418"/>
      <c r="G112" s="418"/>
      <c r="H112" s="418"/>
      <c r="I112" s="418"/>
      <c r="J112" s="418"/>
      <c r="K112" s="418"/>
      <c r="L112" s="418"/>
      <c r="M112" s="418">
        <v>6</v>
      </c>
      <c r="N112" s="418"/>
      <c r="O112" s="418"/>
      <c r="P112" s="418">
        <v>6</v>
      </c>
      <c r="Q112" s="418"/>
      <c r="R112" s="418"/>
      <c r="S112" s="418"/>
      <c r="T112" s="418"/>
      <c r="U112" s="418"/>
      <c r="V112" s="416">
        <v>1</v>
      </c>
      <c r="W112" s="416">
        <v>1</v>
      </c>
      <c r="X112" s="418"/>
      <c r="Y112" s="424"/>
    </row>
    <row r="113" spans="1:25">
      <c r="A113" s="421" t="s">
        <v>3670</v>
      </c>
      <c r="B113" s="423" t="s">
        <v>1791</v>
      </c>
      <c r="C113" s="418" t="s">
        <v>3684</v>
      </c>
      <c r="D113" s="422" t="s">
        <v>3355</v>
      </c>
      <c r="E113" s="418"/>
      <c r="F113" s="418"/>
      <c r="G113" s="418"/>
      <c r="H113" s="418"/>
      <c r="I113" s="418"/>
      <c r="J113" s="418"/>
      <c r="K113" s="418"/>
      <c r="L113" s="418"/>
      <c r="M113" s="418"/>
      <c r="N113" s="418"/>
      <c r="O113" s="418">
        <v>6</v>
      </c>
      <c r="P113" s="418">
        <v>6</v>
      </c>
      <c r="Q113" s="418"/>
      <c r="R113" s="418"/>
      <c r="S113" s="418"/>
      <c r="T113" s="418"/>
      <c r="U113" s="418"/>
      <c r="V113" s="416">
        <v>1</v>
      </c>
      <c r="W113" s="416">
        <v>1</v>
      </c>
      <c r="X113" s="418"/>
      <c r="Y113" s="424"/>
    </row>
    <row r="114" spans="1:25">
      <c r="A114" s="421" t="s">
        <v>3670</v>
      </c>
      <c r="B114" s="423" t="s">
        <v>1791</v>
      </c>
      <c r="C114" s="418" t="s">
        <v>3683</v>
      </c>
      <c r="D114" s="422" t="s">
        <v>3355</v>
      </c>
      <c r="E114" s="418"/>
      <c r="F114" s="418"/>
      <c r="G114" s="418"/>
      <c r="H114" s="418"/>
      <c r="I114" s="418"/>
      <c r="J114" s="418"/>
      <c r="K114" s="418"/>
      <c r="L114" s="418"/>
      <c r="M114" s="418"/>
      <c r="N114" s="418"/>
      <c r="O114" s="418"/>
      <c r="P114" s="418">
        <v>4</v>
      </c>
      <c r="Q114" s="418"/>
      <c r="R114" s="418"/>
      <c r="S114" s="418">
        <v>4</v>
      </c>
      <c r="T114" s="418"/>
      <c r="U114" s="418"/>
      <c r="V114" s="416">
        <v>1</v>
      </c>
      <c r="W114" s="416">
        <v>1</v>
      </c>
      <c r="X114" s="418"/>
      <c r="Y114" s="424"/>
    </row>
    <row r="115" spans="1:25">
      <c r="A115" s="421" t="s">
        <v>3670</v>
      </c>
      <c r="B115" s="423" t="s">
        <v>1791</v>
      </c>
      <c r="C115" s="418" t="s">
        <v>3682</v>
      </c>
      <c r="D115" s="422" t="s">
        <v>3355</v>
      </c>
      <c r="E115" s="418"/>
      <c r="F115" s="418"/>
      <c r="G115" s="418"/>
      <c r="H115" s="418"/>
      <c r="I115" s="418"/>
      <c r="J115" s="418"/>
      <c r="K115" s="418"/>
      <c r="L115" s="418"/>
      <c r="M115" s="418"/>
      <c r="N115" s="418"/>
      <c r="O115" s="418"/>
      <c r="P115" s="418"/>
      <c r="Q115" s="418">
        <v>8</v>
      </c>
      <c r="R115" s="418"/>
      <c r="S115" s="418"/>
      <c r="T115" s="418"/>
      <c r="U115" s="418"/>
      <c r="V115" s="416">
        <v>1</v>
      </c>
      <c r="W115" s="416">
        <v>1</v>
      </c>
      <c r="X115" s="418"/>
      <c r="Y115" s="424"/>
    </row>
    <row r="116" spans="1:25">
      <c r="A116" s="421" t="s">
        <v>3670</v>
      </c>
      <c r="B116" s="423" t="s">
        <v>1791</v>
      </c>
      <c r="C116" s="418" t="s">
        <v>3681</v>
      </c>
      <c r="D116" s="422" t="s">
        <v>3355</v>
      </c>
      <c r="E116" s="418"/>
      <c r="F116" s="418"/>
      <c r="G116" s="418"/>
      <c r="H116" s="418"/>
      <c r="I116" s="418"/>
      <c r="J116" s="418"/>
      <c r="K116" s="418"/>
      <c r="L116" s="418"/>
      <c r="M116" s="418"/>
      <c r="N116" s="418"/>
      <c r="O116" s="418"/>
      <c r="P116" s="418"/>
      <c r="Q116" s="418">
        <v>8</v>
      </c>
      <c r="R116" s="418"/>
      <c r="S116" s="418"/>
      <c r="T116" s="418"/>
      <c r="U116" s="418"/>
      <c r="V116" s="416">
        <v>1</v>
      </c>
      <c r="W116" s="416">
        <v>1</v>
      </c>
      <c r="X116" s="418"/>
      <c r="Y116" s="424"/>
    </row>
    <row r="117" spans="1:25">
      <c r="A117" s="421" t="s">
        <v>3670</v>
      </c>
      <c r="B117" s="423" t="s">
        <v>1791</v>
      </c>
      <c r="C117" s="418" t="s">
        <v>3680</v>
      </c>
      <c r="D117" s="422" t="s">
        <v>3355</v>
      </c>
      <c r="E117" s="418"/>
      <c r="F117" s="418"/>
      <c r="G117" s="418"/>
      <c r="H117" s="418"/>
      <c r="I117" s="418"/>
      <c r="J117" s="418"/>
      <c r="K117" s="418"/>
      <c r="L117" s="418"/>
      <c r="M117" s="418"/>
      <c r="N117" s="418"/>
      <c r="O117" s="418"/>
      <c r="P117" s="418"/>
      <c r="Q117" s="418">
        <v>8</v>
      </c>
      <c r="R117" s="418"/>
      <c r="S117" s="418"/>
      <c r="T117" s="418"/>
      <c r="U117" s="418"/>
      <c r="V117" s="416">
        <v>1</v>
      </c>
      <c r="W117" s="416">
        <v>1</v>
      </c>
      <c r="X117" s="418"/>
      <c r="Y117" s="424"/>
    </row>
    <row r="118" spans="1:25">
      <c r="A118" s="421" t="s">
        <v>3670</v>
      </c>
      <c r="B118" s="423" t="s">
        <v>1791</v>
      </c>
      <c r="C118" s="418" t="s">
        <v>3679</v>
      </c>
      <c r="D118" s="418" t="s">
        <v>3401</v>
      </c>
      <c r="E118" s="418"/>
      <c r="F118" s="418"/>
      <c r="G118" s="418"/>
      <c r="H118" s="418"/>
      <c r="I118" s="418"/>
      <c r="J118" s="418"/>
      <c r="K118" s="418"/>
      <c r="L118" s="418"/>
      <c r="M118" s="418"/>
      <c r="N118" s="418"/>
      <c r="O118" s="418"/>
      <c r="P118" s="418"/>
      <c r="Q118" s="418">
        <v>4</v>
      </c>
      <c r="R118" s="418"/>
      <c r="S118" s="418">
        <v>4</v>
      </c>
      <c r="T118" s="418"/>
      <c r="U118" s="418">
        <v>4</v>
      </c>
      <c r="V118" s="416">
        <v>1</v>
      </c>
      <c r="W118" s="416">
        <v>1</v>
      </c>
      <c r="X118" s="418"/>
      <c r="Y118" s="424"/>
    </row>
    <row r="119" spans="1:25">
      <c r="A119" s="421" t="s">
        <v>3670</v>
      </c>
      <c r="B119" s="423" t="s">
        <v>1791</v>
      </c>
      <c r="C119" s="418" t="s">
        <v>3678</v>
      </c>
      <c r="D119" s="422" t="s">
        <v>3355</v>
      </c>
      <c r="E119" s="418"/>
      <c r="F119" s="418"/>
      <c r="G119" s="418"/>
      <c r="H119" s="418"/>
      <c r="I119" s="418"/>
      <c r="J119" s="418"/>
      <c r="K119" s="418"/>
      <c r="L119" s="418"/>
      <c r="M119" s="418">
        <v>4</v>
      </c>
      <c r="N119" s="418">
        <v>4</v>
      </c>
      <c r="O119" s="418"/>
      <c r="P119" s="418"/>
      <c r="Q119" s="418"/>
      <c r="R119" s="418"/>
      <c r="S119" s="418"/>
      <c r="T119" s="418">
        <v>4</v>
      </c>
      <c r="U119" s="418"/>
      <c r="V119" s="416">
        <v>1</v>
      </c>
      <c r="W119" s="416">
        <v>1</v>
      </c>
      <c r="X119" s="418"/>
      <c r="Y119" s="424"/>
    </row>
    <row r="120" spans="1:25">
      <c r="A120" s="421" t="s">
        <v>3670</v>
      </c>
      <c r="B120" s="423" t="s">
        <v>1791</v>
      </c>
      <c r="C120" s="418" t="s">
        <v>3677</v>
      </c>
      <c r="D120" s="418" t="s">
        <v>3401</v>
      </c>
      <c r="E120" s="418"/>
      <c r="F120" s="418"/>
      <c r="G120" s="418"/>
      <c r="H120" s="418"/>
      <c r="I120" s="418"/>
      <c r="J120" s="418"/>
      <c r="K120" s="418"/>
      <c r="L120" s="418"/>
      <c r="M120" s="418"/>
      <c r="N120" s="418"/>
      <c r="O120" s="418"/>
      <c r="P120" s="418">
        <v>8</v>
      </c>
      <c r="Q120" s="418"/>
      <c r="R120" s="418"/>
      <c r="S120" s="418"/>
      <c r="T120" s="418"/>
      <c r="U120" s="418"/>
      <c r="V120" s="416">
        <v>1</v>
      </c>
      <c r="W120" s="416">
        <v>1</v>
      </c>
      <c r="X120" s="418"/>
      <c r="Y120" s="424"/>
    </row>
    <row r="121" spans="1:25">
      <c r="A121" s="421" t="s">
        <v>3670</v>
      </c>
      <c r="B121" s="423" t="s">
        <v>1791</v>
      </c>
      <c r="C121" s="418" t="s">
        <v>3676</v>
      </c>
      <c r="D121" s="422" t="s">
        <v>3355</v>
      </c>
      <c r="E121" s="418"/>
      <c r="F121" s="418"/>
      <c r="G121" s="418"/>
      <c r="H121" s="418"/>
      <c r="I121" s="418"/>
      <c r="J121" s="418"/>
      <c r="K121" s="418"/>
      <c r="L121" s="418"/>
      <c r="M121" s="418"/>
      <c r="N121" s="418"/>
      <c r="O121" s="418"/>
      <c r="P121" s="418"/>
      <c r="Q121" s="418"/>
      <c r="R121" s="418"/>
      <c r="S121" s="418">
        <v>8</v>
      </c>
      <c r="T121" s="418"/>
      <c r="U121" s="418"/>
      <c r="V121" s="416">
        <v>1</v>
      </c>
      <c r="W121" s="416">
        <v>1</v>
      </c>
      <c r="X121" s="418"/>
      <c r="Y121" s="424"/>
    </row>
    <row r="122" spans="1:25">
      <c r="A122" s="421" t="s">
        <v>3670</v>
      </c>
      <c r="B122" s="423" t="s">
        <v>1791</v>
      </c>
      <c r="C122" s="418" t="s">
        <v>3675</v>
      </c>
      <c r="D122" s="422" t="s">
        <v>3355</v>
      </c>
      <c r="E122" s="418"/>
      <c r="F122" s="418"/>
      <c r="G122" s="418"/>
      <c r="H122" s="418"/>
      <c r="I122" s="418"/>
      <c r="J122" s="418"/>
      <c r="K122" s="418"/>
      <c r="L122" s="418">
        <v>6</v>
      </c>
      <c r="M122" s="418"/>
      <c r="N122" s="418"/>
      <c r="O122" s="418"/>
      <c r="P122" s="418"/>
      <c r="Q122" s="418"/>
      <c r="R122" s="418"/>
      <c r="S122" s="418">
        <v>6</v>
      </c>
      <c r="T122" s="418"/>
      <c r="U122" s="418"/>
      <c r="V122" s="416">
        <v>1</v>
      </c>
      <c r="W122" s="416">
        <v>1</v>
      </c>
      <c r="X122" s="418"/>
      <c r="Y122" s="424"/>
    </row>
    <row r="123" spans="1:25">
      <c r="A123" s="421" t="s">
        <v>3670</v>
      </c>
      <c r="B123" s="423" t="s">
        <v>1791</v>
      </c>
      <c r="C123" s="418" t="s">
        <v>3674</v>
      </c>
      <c r="D123" s="422" t="s">
        <v>3355</v>
      </c>
      <c r="E123" s="418"/>
      <c r="F123" s="418"/>
      <c r="G123" s="418"/>
      <c r="H123" s="418"/>
      <c r="I123" s="418"/>
      <c r="J123" s="418"/>
      <c r="K123" s="418"/>
      <c r="L123" s="418">
        <v>4</v>
      </c>
      <c r="M123" s="418"/>
      <c r="N123" s="418">
        <v>4</v>
      </c>
      <c r="O123" s="418"/>
      <c r="P123" s="418"/>
      <c r="Q123" s="418"/>
      <c r="R123" s="418"/>
      <c r="S123" s="418">
        <v>6</v>
      </c>
      <c r="T123" s="418"/>
      <c r="U123" s="418"/>
      <c r="V123" s="416">
        <v>1</v>
      </c>
      <c r="W123" s="416">
        <v>1</v>
      </c>
      <c r="X123" s="418"/>
      <c r="Y123" s="424"/>
    </row>
    <row r="124" spans="1:25">
      <c r="A124" s="421" t="s">
        <v>3670</v>
      </c>
      <c r="B124" s="423" t="s">
        <v>1791</v>
      </c>
      <c r="C124" s="418" t="s">
        <v>3673</v>
      </c>
      <c r="D124" s="422" t="s">
        <v>3355</v>
      </c>
      <c r="E124" s="418"/>
      <c r="F124" s="418"/>
      <c r="G124" s="418"/>
      <c r="H124" s="418"/>
      <c r="I124" s="418"/>
      <c r="J124" s="418"/>
      <c r="K124" s="418"/>
      <c r="L124" s="418">
        <v>4</v>
      </c>
      <c r="M124" s="418"/>
      <c r="N124" s="418"/>
      <c r="O124" s="418"/>
      <c r="P124" s="418"/>
      <c r="Q124" s="418">
        <v>4</v>
      </c>
      <c r="R124" s="418"/>
      <c r="S124" s="418">
        <v>4</v>
      </c>
      <c r="T124" s="418"/>
      <c r="U124" s="418"/>
      <c r="V124" s="416">
        <v>1</v>
      </c>
      <c r="W124" s="416">
        <v>1</v>
      </c>
      <c r="X124" s="418"/>
      <c r="Y124" s="424"/>
    </row>
    <row r="125" spans="1:25">
      <c r="A125" s="421" t="s">
        <v>3670</v>
      </c>
      <c r="B125" s="423" t="s">
        <v>1791</v>
      </c>
      <c r="C125" s="418" t="s">
        <v>3672</v>
      </c>
      <c r="D125" s="422" t="s">
        <v>3355</v>
      </c>
      <c r="E125" s="418"/>
      <c r="F125" s="418"/>
      <c r="G125" s="418"/>
      <c r="H125" s="418"/>
      <c r="I125" s="418"/>
      <c r="J125" s="418"/>
      <c r="K125" s="418"/>
      <c r="L125" s="418">
        <v>4</v>
      </c>
      <c r="M125" s="418">
        <v>4</v>
      </c>
      <c r="N125" s="418"/>
      <c r="O125" s="418"/>
      <c r="P125" s="418"/>
      <c r="Q125" s="418"/>
      <c r="R125" s="418"/>
      <c r="S125" s="418">
        <v>4</v>
      </c>
      <c r="T125" s="418"/>
      <c r="U125" s="418"/>
      <c r="V125" s="416">
        <v>1</v>
      </c>
      <c r="W125" s="416">
        <v>1</v>
      </c>
      <c r="X125" s="418"/>
      <c r="Y125" s="424"/>
    </row>
    <row r="126" spans="1:25">
      <c r="A126" s="421" t="s">
        <v>3670</v>
      </c>
      <c r="B126" s="423" t="s">
        <v>1791</v>
      </c>
      <c r="C126" s="418" t="s">
        <v>3671</v>
      </c>
      <c r="D126" s="422" t="s">
        <v>3355</v>
      </c>
      <c r="E126" s="418"/>
      <c r="F126" s="418"/>
      <c r="G126" s="418"/>
      <c r="H126" s="418"/>
      <c r="I126" s="418"/>
      <c r="J126" s="418"/>
      <c r="K126" s="418"/>
      <c r="L126" s="418">
        <v>4</v>
      </c>
      <c r="M126" s="418"/>
      <c r="N126" s="418"/>
      <c r="O126" s="418">
        <v>4</v>
      </c>
      <c r="P126" s="418"/>
      <c r="Q126" s="418"/>
      <c r="R126" s="418"/>
      <c r="S126" s="418"/>
      <c r="T126" s="418">
        <v>4</v>
      </c>
      <c r="U126" s="418"/>
      <c r="V126" s="416">
        <v>1</v>
      </c>
      <c r="W126" s="416">
        <v>1</v>
      </c>
      <c r="X126" s="418"/>
      <c r="Y126" s="424"/>
    </row>
    <row r="127" spans="1:25">
      <c r="A127" s="421" t="s">
        <v>3670</v>
      </c>
      <c r="B127" s="423" t="s">
        <v>1791</v>
      </c>
      <c r="C127" s="418" t="s">
        <v>3669</v>
      </c>
      <c r="D127" s="422" t="s">
        <v>3355</v>
      </c>
      <c r="E127" s="418"/>
      <c r="F127" s="418"/>
      <c r="G127" s="418"/>
      <c r="H127" s="418"/>
      <c r="I127" s="418"/>
      <c r="J127" s="418"/>
      <c r="K127" s="418"/>
      <c r="L127" s="418">
        <v>4</v>
      </c>
      <c r="M127" s="418"/>
      <c r="N127" s="418">
        <v>4</v>
      </c>
      <c r="O127" s="418"/>
      <c r="P127" s="418"/>
      <c r="Q127" s="418"/>
      <c r="R127" s="418"/>
      <c r="S127" s="418"/>
      <c r="T127" s="418">
        <v>4</v>
      </c>
      <c r="U127" s="418"/>
      <c r="V127" s="416">
        <v>1</v>
      </c>
      <c r="W127" s="416">
        <v>1</v>
      </c>
      <c r="X127" s="418"/>
      <c r="Y127" s="424"/>
    </row>
    <row r="128" spans="1:25">
      <c r="A128" s="421" t="s">
        <v>3650</v>
      </c>
      <c r="B128" s="427" t="s">
        <v>1796</v>
      </c>
      <c r="C128" s="418" t="s">
        <v>3668</v>
      </c>
      <c r="D128" s="422" t="s">
        <v>3355</v>
      </c>
      <c r="E128" s="418"/>
      <c r="F128" s="418"/>
      <c r="G128" s="418"/>
      <c r="H128" s="418"/>
      <c r="I128" s="418"/>
      <c r="J128" s="418"/>
      <c r="K128" s="418">
        <v>4</v>
      </c>
      <c r="L128" s="418"/>
      <c r="M128" s="418"/>
      <c r="N128" s="418"/>
      <c r="O128" s="418"/>
      <c r="P128" s="418">
        <v>4</v>
      </c>
      <c r="Q128" s="418"/>
      <c r="R128" s="418"/>
      <c r="S128" s="418"/>
      <c r="T128" s="418"/>
      <c r="U128" s="418"/>
      <c r="V128" s="416">
        <v>1</v>
      </c>
      <c r="W128" s="416">
        <v>1</v>
      </c>
      <c r="X128" s="418"/>
      <c r="Y128" s="424"/>
    </row>
    <row r="129" spans="1:25">
      <c r="A129" s="421" t="s">
        <v>3650</v>
      </c>
      <c r="B129" s="423" t="s">
        <v>1791</v>
      </c>
      <c r="C129" s="418" t="s">
        <v>3667</v>
      </c>
      <c r="D129" s="418" t="s">
        <v>3610</v>
      </c>
      <c r="E129" s="418"/>
      <c r="F129" s="418"/>
      <c r="G129" s="418">
        <v>8</v>
      </c>
      <c r="H129" s="418"/>
      <c r="I129" s="418"/>
      <c r="J129" s="418"/>
      <c r="K129" s="418"/>
      <c r="L129" s="418"/>
      <c r="M129" s="418"/>
      <c r="N129" s="418">
        <v>8</v>
      </c>
      <c r="O129" s="418">
        <v>8</v>
      </c>
      <c r="P129" s="418"/>
      <c r="Q129" s="418"/>
      <c r="R129" s="418"/>
      <c r="S129" s="418"/>
      <c r="T129" s="418"/>
      <c r="U129" s="418"/>
      <c r="V129" s="416">
        <v>1</v>
      </c>
      <c r="W129" s="416">
        <v>1</v>
      </c>
      <c r="X129" s="418"/>
      <c r="Y129" s="424"/>
    </row>
    <row r="130" spans="1:25">
      <c r="A130" s="421" t="s">
        <v>3650</v>
      </c>
      <c r="B130" s="423" t="s">
        <v>1791</v>
      </c>
      <c r="C130" s="418" t="s">
        <v>3666</v>
      </c>
      <c r="D130" s="418" t="s">
        <v>3610</v>
      </c>
      <c r="E130" s="418"/>
      <c r="F130" s="418"/>
      <c r="G130" s="418">
        <v>8</v>
      </c>
      <c r="H130" s="418"/>
      <c r="I130" s="418"/>
      <c r="J130" s="418"/>
      <c r="K130" s="418"/>
      <c r="L130" s="418"/>
      <c r="M130" s="418"/>
      <c r="N130" s="418">
        <v>8</v>
      </c>
      <c r="O130" s="418">
        <v>8</v>
      </c>
      <c r="P130" s="418"/>
      <c r="Q130" s="418"/>
      <c r="R130" s="418"/>
      <c r="S130" s="418"/>
      <c r="T130" s="418"/>
      <c r="U130" s="418"/>
      <c r="V130" s="416">
        <v>1</v>
      </c>
      <c r="W130" s="416">
        <v>1</v>
      </c>
      <c r="X130" s="418"/>
      <c r="Y130" s="424"/>
    </row>
    <row r="131" spans="1:25">
      <c r="A131" s="421" t="s">
        <v>3650</v>
      </c>
      <c r="B131" s="423" t="s">
        <v>1791</v>
      </c>
      <c r="C131" s="418" t="s">
        <v>3665</v>
      </c>
      <c r="D131" s="418" t="s">
        <v>3610</v>
      </c>
      <c r="E131" s="418"/>
      <c r="F131" s="418"/>
      <c r="G131" s="418">
        <v>8</v>
      </c>
      <c r="H131" s="418"/>
      <c r="I131" s="418"/>
      <c r="J131" s="418"/>
      <c r="K131" s="418"/>
      <c r="L131" s="418"/>
      <c r="M131" s="418">
        <v>8</v>
      </c>
      <c r="N131" s="418">
        <v>8</v>
      </c>
      <c r="O131" s="418"/>
      <c r="P131" s="418"/>
      <c r="Q131" s="418"/>
      <c r="R131" s="418"/>
      <c r="S131" s="418"/>
      <c r="T131" s="418"/>
      <c r="U131" s="418"/>
      <c r="V131" s="416">
        <v>1</v>
      </c>
      <c r="W131" s="416">
        <v>1</v>
      </c>
      <c r="X131" s="418"/>
      <c r="Y131" s="424"/>
    </row>
    <row r="132" spans="1:25">
      <c r="A132" s="421" t="s">
        <v>3650</v>
      </c>
      <c r="B132" s="423" t="s">
        <v>1791</v>
      </c>
      <c r="C132" s="418" t="s">
        <v>3664</v>
      </c>
      <c r="D132" s="422" t="s">
        <v>3355</v>
      </c>
      <c r="E132" s="418">
        <v>4</v>
      </c>
      <c r="F132" s="418"/>
      <c r="G132" s="418"/>
      <c r="H132" s="418"/>
      <c r="I132" s="418"/>
      <c r="J132" s="418"/>
      <c r="K132" s="418"/>
      <c r="L132" s="418">
        <v>4</v>
      </c>
      <c r="M132" s="418">
        <v>4</v>
      </c>
      <c r="N132" s="418"/>
      <c r="O132" s="418"/>
      <c r="P132" s="418"/>
      <c r="Q132" s="418"/>
      <c r="R132" s="418"/>
      <c r="S132" s="418"/>
      <c r="T132" s="418"/>
      <c r="U132" s="418"/>
      <c r="V132" s="416">
        <v>1</v>
      </c>
      <c r="W132" s="416">
        <v>1</v>
      </c>
      <c r="X132" s="418"/>
      <c r="Y132" s="424"/>
    </row>
    <row r="133" spans="1:25">
      <c r="A133" s="421" t="s">
        <v>3650</v>
      </c>
      <c r="B133" s="423" t="s">
        <v>1791</v>
      </c>
      <c r="C133" s="418" t="s">
        <v>3663</v>
      </c>
      <c r="D133" s="422" t="s">
        <v>3355</v>
      </c>
      <c r="E133" s="418">
        <v>4</v>
      </c>
      <c r="F133" s="418"/>
      <c r="G133" s="418"/>
      <c r="H133" s="418"/>
      <c r="I133" s="418"/>
      <c r="J133" s="418"/>
      <c r="K133" s="418"/>
      <c r="L133" s="418">
        <v>4</v>
      </c>
      <c r="M133" s="418"/>
      <c r="N133" s="418">
        <v>4</v>
      </c>
      <c r="O133" s="418"/>
      <c r="P133" s="418"/>
      <c r="Q133" s="418"/>
      <c r="R133" s="418"/>
      <c r="S133" s="418"/>
      <c r="T133" s="418"/>
      <c r="U133" s="418"/>
      <c r="V133" s="416">
        <v>1</v>
      </c>
      <c r="W133" s="416">
        <v>1</v>
      </c>
      <c r="X133" s="418"/>
      <c r="Y133" s="424"/>
    </row>
    <row r="134" spans="1:25">
      <c r="A134" s="421" t="s">
        <v>3650</v>
      </c>
      <c r="B134" s="420" t="s">
        <v>1991</v>
      </c>
      <c r="C134" s="418" t="s">
        <v>3662</v>
      </c>
      <c r="D134" s="418" t="s">
        <v>3610</v>
      </c>
      <c r="E134" s="418"/>
      <c r="F134" s="418"/>
      <c r="G134" s="418"/>
      <c r="H134" s="418"/>
      <c r="I134" s="418"/>
      <c r="J134" s="418"/>
      <c r="K134" s="418"/>
      <c r="L134" s="418"/>
      <c r="M134" s="418"/>
      <c r="N134" s="418">
        <v>6</v>
      </c>
      <c r="O134" s="418">
        <v>6</v>
      </c>
      <c r="P134" s="418"/>
      <c r="Q134" s="418">
        <v>12</v>
      </c>
      <c r="R134" s="418"/>
      <c r="S134" s="418"/>
      <c r="T134" s="418"/>
      <c r="U134" s="418"/>
      <c r="V134" s="416">
        <v>1</v>
      </c>
      <c r="W134" s="416">
        <v>1</v>
      </c>
      <c r="X134" s="418"/>
      <c r="Y134" s="424"/>
    </row>
    <row r="135" spans="1:25">
      <c r="A135" s="421" t="s">
        <v>3650</v>
      </c>
      <c r="B135" s="427" t="s">
        <v>1796</v>
      </c>
      <c r="C135" s="418" t="s">
        <v>3661</v>
      </c>
      <c r="D135" s="422" t="s">
        <v>3355</v>
      </c>
      <c r="E135" s="418"/>
      <c r="F135" s="418"/>
      <c r="G135" s="418"/>
      <c r="H135" s="418"/>
      <c r="I135" s="418"/>
      <c r="J135" s="418"/>
      <c r="K135" s="418">
        <v>4</v>
      </c>
      <c r="L135" s="418"/>
      <c r="M135" s="418"/>
      <c r="N135" s="418"/>
      <c r="O135" s="418">
        <v>4</v>
      </c>
      <c r="P135" s="418"/>
      <c r="Q135" s="418"/>
      <c r="R135" s="418"/>
      <c r="S135" s="418"/>
      <c r="T135" s="418"/>
      <c r="U135" s="418"/>
      <c r="V135" s="416">
        <v>1</v>
      </c>
      <c r="W135" s="416">
        <v>1</v>
      </c>
      <c r="X135" s="418"/>
      <c r="Y135" s="424"/>
    </row>
    <row r="136" spans="1:25">
      <c r="A136" s="421" t="s">
        <v>3650</v>
      </c>
      <c r="B136" s="420" t="s">
        <v>1991</v>
      </c>
      <c r="C136" s="418" t="s">
        <v>3660</v>
      </c>
      <c r="D136" s="418" t="s">
        <v>3610</v>
      </c>
      <c r="E136" s="418"/>
      <c r="F136" s="418"/>
      <c r="G136" s="418"/>
      <c r="H136" s="418"/>
      <c r="I136" s="418">
        <v>8</v>
      </c>
      <c r="J136" s="418"/>
      <c r="K136" s="418"/>
      <c r="L136" s="418"/>
      <c r="M136" s="418"/>
      <c r="N136" s="418">
        <v>8</v>
      </c>
      <c r="O136" s="418">
        <v>8</v>
      </c>
      <c r="P136" s="418"/>
      <c r="Q136" s="418"/>
      <c r="R136" s="418"/>
      <c r="S136" s="418"/>
      <c r="T136" s="418"/>
      <c r="U136" s="418"/>
      <c r="V136" s="416">
        <v>1</v>
      </c>
      <c r="W136" s="416">
        <v>1</v>
      </c>
      <c r="X136" s="418"/>
      <c r="Y136" s="424"/>
    </row>
    <row r="137" spans="1:25">
      <c r="A137" s="421" t="s">
        <v>3650</v>
      </c>
      <c r="B137" s="420" t="s">
        <v>1991</v>
      </c>
      <c r="C137" s="418" t="s">
        <v>3659</v>
      </c>
      <c r="D137" s="418" t="s">
        <v>3610</v>
      </c>
      <c r="E137" s="418"/>
      <c r="F137" s="418"/>
      <c r="G137" s="418"/>
      <c r="H137" s="418"/>
      <c r="I137" s="418">
        <v>8</v>
      </c>
      <c r="J137" s="418"/>
      <c r="K137" s="418"/>
      <c r="L137" s="418"/>
      <c r="M137" s="418">
        <v>8</v>
      </c>
      <c r="N137" s="418"/>
      <c r="O137" s="418">
        <v>8</v>
      </c>
      <c r="P137" s="418"/>
      <c r="Q137" s="418"/>
      <c r="R137" s="418"/>
      <c r="S137" s="418"/>
      <c r="T137" s="418"/>
      <c r="U137" s="418"/>
      <c r="V137" s="416">
        <v>1</v>
      </c>
      <c r="W137" s="416">
        <v>1</v>
      </c>
      <c r="X137" s="418"/>
      <c r="Y137" s="424"/>
    </row>
    <row r="138" spans="1:25">
      <c r="A138" s="421" t="s">
        <v>3650</v>
      </c>
      <c r="B138" s="420" t="s">
        <v>1991</v>
      </c>
      <c r="C138" s="418" t="s">
        <v>3658</v>
      </c>
      <c r="D138" s="418" t="s">
        <v>3610</v>
      </c>
      <c r="E138" s="418"/>
      <c r="F138" s="418"/>
      <c r="G138" s="418"/>
      <c r="H138" s="418"/>
      <c r="I138" s="418">
        <v>8</v>
      </c>
      <c r="J138" s="418"/>
      <c r="K138" s="418"/>
      <c r="L138" s="418"/>
      <c r="M138" s="418"/>
      <c r="N138" s="418">
        <v>8</v>
      </c>
      <c r="O138" s="418">
        <v>8</v>
      </c>
      <c r="P138" s="418"/>
      <c r="Q138" s="418"/>
      <c r="R138" s="418"/>
      <c r="S138" s="418"/>
      <c r="T138" s="418"/>
      <c r="U138" s="418"/>
      <c r="V138" s="416">
        <v>1</v>
      </c>
      <c r="W138" s="416">
        <v>1</v>
      </c>
      <c r="X138" s="418"/>
      <c r="Y138" s="424"/>
    </row>
    <row r="139" spans="1:25" ht="27">
      <c r="A139" s="421" t="s">
        <v>3650</v>
      </c>
      <c r="B139" s="420" t="s">
        <v>1991</v>
      </c>
      <c r="C139" s="418" t="s">
        <v>3657</v>
      </c>
      <c r="D139" s="422" t="s">
        <v>3656</v>
      </c>
      <c r="E139" s="418"/>
      <c r="F139" s="418"/>
      <c r="G139" s="418"/>
      <c r="H139" s="418"/>
      <c r="I139" s="418"/>
      <c r="J139" s="418"/>
      <c r="K139" s="418"/>
      <c r="L139" s="418">
        <v>12</v>
      </c>
      <c r="M139" s="418">
        <v>12</v>
      </c>
      <c r="N139" s="418"/>
      <c r="O139" s="418"/>
      <c r="P139" s="418"/>
      <c r="Q139" s="418"/>
      <c r="R139" s="418"/>
      <c r="S139" s="418"/>
      <c r="T139" s="418"/>
      <c r="U139" s="418"/>
      <c r="V139" s="416">
        <v>1</v>
      </c>
      <c r="W139" s="416">
        <v>1</v>
      </c>
      <c r="X139" s="418"/>
      <c r="Y139" s="424"/>
    </row>
    <row r="140" spans="1:25">
      <c r="A140" s="421" t="s">
        <v>3650</v>
      </c>
      <c r="B140" s="420" t="s">
        <v>1991</v>
      </c>
      <c r="C140" s="418" t="s">
        <v>3655</v>
      </c>
      <c r="D140" s="422" t="s">
        <v>3355</v>
      </c>
      <c r="E140" s="418"/>
      <c r="F140" s="418"/>
      <c r="G140" s="418"/>
      <c r="H140" s="418"/>
      <c r="I140" s="418"/>
      <c r="J140" s="418"/>
      <c r="K140" s="418"/>
      <c r="L140" s="418">
        <v>8</v>
      </c>
      <c r="M140" s="418"/>
      <c r="N140" s="418"/>
      <c r="O140" s="418">
        <v>16</v>
      </c>
      <c r="P140" s="418"/>
      <c r="Q140" s="418"/>
      <c r="R140" s="418"/>
      <c r="S140" s="418"/>
      <c r="T140" s="418"/>
      <c r="U140" s="418"/>
      <c r="V140" s="416">
        <v>1</v>
      </c>
      <c r="W140" s="416">
        <v>1</v>
      </c>
      <c r="X140" s="418"/>
      <c r="Y140" s="424"/>
    </row>
    <row r="141" spans="1:25">
      <c r="A141" s="421" t="s">
        <v>3650</v>
      </c>
      <c r="B141" s="420" t="s">
        <v>1991</v>
      </c>
      <c r="C141" s="418" t="s">
        <v>3654</v>
      </c>
      <c r="D141" s="422" t="s">
        <v>3355</v>
      </c>
      <c r="E141" s="418"/>
      <c r="F141" s="418"/>
      <c r="G141" s="418"/>
      <c r="H141" s="418"/>
      <c r="I141" s="418"/>
      <c r="J141" s="418"/>
      <c r="K141" s="418"/>
      <c r="L141" s="418">
        <v>8</v>
      </c>
      <c r="M141" s="418"/>
      <c r="N141" s="418"/>
      <c r="O141" s="418">
        <v>16</v>
      </c>
      <c r="P141" s="418"/>
      <c r="Q141" s="418"/>
      <c r="R141" s="418"/>
      <c r="S141" s="418"/>
      <c r="T141" s="418"/>
      <c r="U141" s="418"/>
      <c r="V141" s="416">
        <v>1</v>
      </c>
      <c r="W141" s="416">
        <v>1</v>
      </c>
      <c r="X141" s="418"/>
      <c r="Y141" s="424"/>
    </row>
    <row r="142" spans="1:25" ht="27">
      <c r="A142" s="421" t="s">
        <v>3650</v>
      </c>
      <c r="B142" s="420" t="s">
        <v>1991</v>
      </c>
      <c r="C142" s="418" t="s">
        <v>3653</v>
      </c>
      <c r="D142" s="422" t="s">
        <v>3651</v>
      </c>
      <c r="E142" s="418"/>
      <c r="F142" s="418"/>
      <c r="G142" s="418"/>
      <c r="H142" s="418"/>
      <c r="I142" s="418"/>
      <c r="J142" s="418"/>
      <c r="K142" s="418"/>
      <c r="L142" s="418">
        <v>8</v>
      </c>
      <c r="M142" s="418"/>
      <c r="N142" s="418"/>
      <c r="O142" s="418">
        <v>16</v>
      </c>
      <c r="P142" s="418"/>
      <c r="Q142" s="418"/>
      <c r="R142" s="418"/>
      <c r="S142" s="418"/>
      <c r="T142" s="418"/>
      <c r="U142" s="418"/>
      <c r="V142" s="416">
        <v>1</v>
      </c>
      <c r="W142" s="416">
        <v>1</v>
      </c>
      <c r="X142" s="418"/>
      <c r="Y142" s="424"/>
    </row>
    <row r="143" spans="1:25" ht="27">
      <c r="A143" s="421" t="s">
        <v>3650</v>
      </c>
      <c r="B143" s="420" t="s">
        <v>1991</v>
      </c>
      <c r="C143" s="418" t="s">
        <v>3652</v>
      </c>
      <c r="D143" s="422" t="s">
        <v>3651</v>
      </c>
      <c r="E143" s="418"/>
      <c r="F143" s="418"/>
      <c r="G143" s="418"/>
      <c r="H143" s="418"/>
      <c r="I143" s="418"/>
      <c r="J143" s="418"/>
      <c r="K143" s="418"/>
      <c r="L143" s="418">
        <v>8</v>
      </c>
      <c r="M143" s="418"/>
      <c r="N143" s="418"/>
      <c r="O143" s="418">
        <v>16</v>
      </c>
      <c r="P143" s="418"/>
      <c r="Q143" s="418"/>
      <c r="R143" s="418"/>
      <c r="S143" s="418"/>
      <c r="T143" s="418"/>
      <c r="U143" s="418"/>
      <c r="V143" s="416">
        <v>1</v>
      </c>
      <c r="W143" s="416">
        <v>1</v>
      </c>
      <c r="X143" s="418"/>
      <c r="Y143" s="424"/>
    </row>
    <row r="144" spans="1:25">
      <c r="A144" s="421" t="s">
        <v>3650</v>
      </c>
      <c r="B144" s="420" t="s">
        <v>1991</v>
      </c>
      <c r="C144" s="418" t="s">
        <v>3649</v>
      </c>
      <c r="D144" s="422" t="s">
        <v>3355</v>
      </c>
      <c r="E144" s="418"/>
      <c r="F144" s="418">
        <v>12</v>
      </c>
      <c r="G144" s="418"/>
      <c r="H144" s="418"/>
      <c r="I144" s="418"/>
      <c r="J144" s="418"/>
      <c r="K144" s="418"/>
      <c r="L144" s="418">
        <v>6</v>
      </c>
      <c r="M144" s="418"/>
      <c r="N144" s="418"/>
      <c r="O144" s="418"/>
      <c r="P144" s="418"/>
      <c r="Q144" s="418"/>
      <c r="R144" s="418"/>
      <c r="S144" s="418"/>
      <c r="T144" s="418"/>
      <c r="U144" s="418"/>
      <c r="V144" s="416">
        <v>1</v>
      </c>
      <c r="W144" s="416">
        <v>1</v>
      </c>
      <c r="X144" s="418"/>
      <c r="Y144" s="424"/>
    </row>
    <row r="145" spans="1:25">
      <c r="A145" s="421" t="s">
        <v>3357</v>
      </c>
      <c r="B145" s="423" t="s">
        <v>1791</v>
      </c>
      <c r="C145" s="418" t="s">
        <v>3648</v>
      </c>
      <c r="D145" s="422" t="s">
        <v>3355</v>
      </c>
      <c r="E145" s="418"/>
      <c r="F145" s="418"/>
      <c r="G145" s="418"/>
      <c r="H145" s="418"/>
      <c r="I145" s="418"/>
      <c r="J145" s="418"/>
      <c r="K145" s="418">
        <v>8</v>
      </c>
      <c r="L145" s="418">
        <v>2</v>
      </c>
      <c r="M145" s="418">
        <v>2</v>
      </c>
      <c r="N145" s="418"/>
      <c r="O145" s="418"/>
      <c r="P145" s="418"/>
      <c r="Q145" s="418"/>
      <c r="R145" s="418"/>
      <c r="S145" s="418"/>
      <c r="T145" s="418"/>
      <c r="U145" s="418"/>
      <c r="V145" s="416">
        <v>1</v>
      </c>
      <c r="W145" s="416">
        <v>1</v>
      </c>
      <c r="X145" s="418"/>
      <c r="Y145" s="424"/>
    </row>
    <row r="146" spans="1:25">
      <c r="A146" s="421" t="s">
        <v>3357</v>
      </c>
      <c r="B146" s="423" t="s">
        <v>1791</v>
      </c>
      <c r="C146" s="418" t="s">
        <v>3647</v>
      </c>
      <c r="D146" s="418" t="s">
        <v>3644</v>
      </c>
      <c r="E146" s="418"/>
      <c r="F146" s="418"/>
      <c r="G146" s="418"/>
      <c r="H146" s="418"/>
      <c r="I146" s="418"/>
      <c r="J146" s="418"/>
      <c r="K146" s="418">
        <v>8</v>
      </c>
      <c r="L146" s="418">
        <v>2</v>
      </c>
      <c r="M146" s="418"/>
      <c r="N146" s="418"/>
      <c r="O146" s="418">
        <v>2</v>
      </c>
      <c r="P146" s="418"/>
      <c r="Q146" s="418"/>
      <c r="R146" s="418"/>
      <c r="S146" s="418"/>
      <c r="T146" s="418"/>
      <c r="U146" s="418"/>
      <c r="V146" s="416">
        <v>1</v>
      </c>
      <c r="W146" s="416">
        <v>1</v>
      </c>
      <c r="X146" s="418"/>
      <c r="Y146" s="424"/>
    </row>
    <row r="147" spans="1:25">
      <c r="A147" s="421" t="s">
        <v>3357</v>
      </c>
      <c r="B147" s="423" t="s">
        <v>1791</v>
      </c>
      <c r="C147" s="418" t="s">
        <v>3646</v>
      </c>
      <c r="D147" s="422" t="s">
        <v>3355</v>
      </c>
      <c r="E147" s="418"/>
      <c r="F147" s="418"/>
      <c r="G147" s="418"/>
      <c r="H147" s="418"/>
      <c r="I147" s="418"/>
      <c r="J147" s="418"/>
      <c r="K147" s="418">
        <v>8</v>
      </c>
      <c r="L147" s="418">
        <v>4</v>
      </c>
      <c r="M147" s="418"/>
      <c r="N147" s="418"/>
      <c r="O147" s="418"/>
      <c r="P147" s="418"/>
      <c r="Q147" s="418"/>
      <c r="R147" s="418"/>
      <c r="S147" s="418"/>
      <c r="T147" s="418"/>
      <c r="U147" s="418"/>
      <c r="V147" s="416">
        <v>1</v>
      </c>
      <c r="W147" s="416">
        <v>1</v>
      </c>
      <c r="X147" s="418"/>
      <c r="Y147" s="424"/>
    </row>
    <row r="148" spans="1:25">
      <c r="A148" s="421" t="s">
        <v>3357</v>
      </c>
      <c r="B148" s="420" t="s">
        <v>1991</v>
      </c>
      <c r="C148" s="418" t="s">
        <v>3645</v>
      </c>
      <c r="D148" s="418" t="s">
        <v>3644</v>
      </c>
      <c r="E148" s="418"/>
      <c r="F148" s="418"/>
      <c r="G148" s="418"/>
      <c r="H148" s="418"/>
      <c r="I148" s="418"/>
      <c r="J148" s="418"/>
      <c r="K148" s="418">
        <v>12</v>
      </c>
      <c r="L148" s="418"/>
      <c r="M148" s="418"/>
      <c r="N148" s="418"/>
      <c r="O148" s="418"/>
      <c r="P148" s="418">
        <v>6</v>
      </c>
      <c r="Q148" s="418">
        <v>6</v>
      </c>
      <c r="R148" s="418"/>
      <c r="S148" s="418"/>
      <c r="T148" s="418"/>
      <c r="U148" s="418"/>
      <c r="V148" s="416">
        <v>1</v>
      </c>
      <c r="W148" s="416">
        <v>1</v>
      </c>
      <c r="X148" s="418"/>
      <c r="Y148" s="424"/>
    </row>
    <row r="149" spans="1:25">
      <c r="A149" s="421" t="s">
        <v>3357</v>
      </c>
      <c r="B149" s="423" t="s">
        <v>1791</v>
      </c>
      <c r="C149" s="418" t="s">
        <v>3643</v>
      </c>
      <c r="D149" s="422" t="s">
        <v>3355</v>
      </c>
      <c r="E149" s="418"/>
      <c r="F149" s="418"/>
      <c r="G149" s="418"/>
      <c r="H149" s="418"/>
      <c r="I149" s="418"/>
      <c r="J149" s="418"/>
      <c r="K149" s="418">
        <v>4</v>
      </c>
      <c r="L149" s="418">
        <v>4</v>
      </c>
      <c r="M149" s="418">
        <v>4</v>
      </c>
      <c r="N149" s="418"/>
      <c r="O149" s="418"/>
      <c r="P149" s="418"/>
      <c r="Q149" s="418"/>
      <c r="R149" s="418"/>
      <c r="S149" s="418"/>
      <c r="T149" s="418"/>
      <c r="U149" s="418"/>
      <c r="V149" s="416">
        <v>1</v>
      </c>
      <c r="W149" s="416">
        <v>1</v>
      </c>
      <c r="X149" s="418"/>
      <c r="Y149" s="424"/>
    </row>
    <row r="150" spans="1:25">
      <c r="A150" s="421" t="s">
        <v>3357</v>
      </c>
      <c r="B150" s="423" t="s">
        <v>1791</v>
      </c>
      <c r="C150" s="418" t="s">
        <v>3642</v>
      </c>
      <c r="D150" s="418" t="s">
        <v>3641</v>
      </c>
      <c r="E150" s="418">
        <v>6</v>
      </c>
      <c r="F150" s="418"/>
      <c r="G150" s="418"/>
      <c r="H150" s="418"/>
      <c r="I150" s="418"/>
      <c r="J150" s="418"/>
      <c r="K150" s="418">
        <v>12</v>
      </c>
      <c r="L150" s="418"/>
      <c r="M150" s="418"/>
      <c r="N150" s="418"/>
      <c r="O150" s="418"/>
      <c r="P150" s="418"/>
      <c r="Q150" s="418"/>
      <c r="R150" s="418"/>
      <c r="S150" s="418"/>
      <c r="T150" s="418"/>
      <c r="U150" s="418"/>
      <c r="V150" s="416">
        <v>1</v>
      </c>
      <c r="W150" s="416">
        <v>1</v>
      </c>
      <c r="X150" s="418"/>
      <c r="Y150" s="424"/>
    </row>
    <row r="151" spans="1:25">
      <c r="A151" s="421" t="s">
        <v>3357</v>
      </c>
      <c r="B151" s="423" t="s">
        <v>1791</v>
      </c>
      <c r="C151" s="418" t="s">
        <v>3640</v>
      </c>
      <c r="D151" s="418" t="s">
        <v>3639</v>
      </c>
      <c r="E151" s="418">
        <v>6</v>
      </c>
      <c r="F151" s="418"/>
      <c r="G151" s="418"/>
      <c r="H151" s="418"/>
      <c r="I151" s="418"/>
      <c r="J151" s="418"/>
      <c r="K151" s="418">
        <v>12</v>
      </c>
      <c r="L151" s="418"/>
      <c r="M151" s="418"/>
      <c r="N151" s="418"/>
      <c r="O151" s="418"/>
      <c r="P151" s="418"/>
      <c r="Q151" s="418"/>
      <c r="R151" s="418"/>
      <c r="S151" s="418"/>
      <c r="T151" s="418"/>
      <c r="U151" s="418"/>
      <c r="V151" s="416">
        <v>1</v>
      </c>
      <c r="W151" s="416">
        <v>1</v>
      </c>
      <c r="X151" s="418"/>
      <c r="Y151" s="424"/>
    </row>
    <row r="152" spans="1:25">
      <c r="A152" s="421" t="s">
        <v>3357</v>
      </c>
      <c r="B152" s="423" t="s">
        <v>1791</v>
      </c>
      <c r="C152" s="418" t="s">
        <v>3638</v>
      </c>
      <c r="D152" s="418" t="s">
        <v>3564</v>
      </c>
      <c r="E152" s="418">
        <v>6</v>
      </c>
      <c r="F152" s="418"/>
      <c r="G152" s="418"/>
      <c r="H152" s="418"/>
      <c r="I152" s="418"/>
      <c r="J152" s="418"/>
      <c r="K152" s="418">
        <v>12</v>
      </c>
      <c r="L152" s="418"/>
      <c r="M152" s="418"/>
      <c r="N152" s="418"/>
      <c r="O152" s="418"/>
      <c r="P152" s="418"/>
      <c r="Q152" s="418"/>
      <c r="R152" s="418"/>
      <c r="S152" s="418"/>
      <c r="T152" s="418"/>
      <c r="U152" s="418"/>
      <c r="V152" s="416">
        <v>1</v>
      </c>
      <c r="W152" s="416">
        <v>1</v>
      </c>
      <c r="X152" s="418"/>
      <c r="Y152" s="424"/>
    </row>
    <row r="153" spans="1:25">
      <c r="A153" s="421" t="s">
        <v>3357</v>
      </c>
      <c r="B153" s="423" t="s">
        <v>1791</v>
      </c>
      <c r="C153" s="418" t="s">
        <v>3637</v>
      </c>
      <c r="D153" s="418" t="s">
        <v>3388</v>
      </c>
      <c r="E153" s="418">
        <v>6</v>
      </c>
      <c r="F153" s="418"/>
      <c r="G153" s="418"/>
      <c r="H153" s="418"/>
      <c r="I153" s="418"/>
      <c r="J153" s="418"/>
      <c r="K153" s="418">
        <v>12</v>
      </c>
      <c r="L153" s="418"/>
      <c r="M153" s="418"/>
      <c r="N153" s="418"/>
      <c r="O153" s="418"/>
      <c r="P153" s="418"/>
      <c r="Q153" s="418"/>
      <c r="R153" s="418"/>
      <c r="S153" s="418"/>
      <c r="T153" s="418"/>
      <c r="U153" s="418"/>
      <c r="V153" s="416">
        <v>1</v>
      </c>
      <c r="W153" s="416">
        <v>1</v>
      </c>
      <c r="X153" s="418"/>
      <c r="Y153" s="424"/>
    </row>
    <row r="154" spans="1:25">
      <c r="A154" s="421" t="s">
        <v>3357</v>
      </c>
      <c r="B154" s="423" t="s">
        <v>1791</v>
      </c>
      <c r="C154" s="418" t="s">
        <v>3636</v>
      </c>
      <c r="D154" s="422" t="s">
        <v>3355</v>
      </c>
      <c r="E154" s="418">
        <v>6</v>
      </c>
      <c r="F154" s="418"/>
      <c r="G154" s="418"/>
      <c r="H154" s="418"/>
      <c r="I154" s="418"/>
      <c r="J154" s="418"/>
      <c r="K154" s="418">
        <v>12</v>
      </c>
      <c r="L154" s="418"/>
      <c r="M154" s="418"/>
      <c r="N154" s="418"/>
      <c r="O154" s="418"/>
      <c r="P154" s="418"/>
      <c r="Q154" s="418"/>
      <c r="R154" s="418"/>
      <c r="S154" s="418"/>
      <c r="T154" s="418"/>
      <c r="U154" s="418"/>
      <c r="V154" s="416">
        <v>1</v>
      </c>
      <c r="W154" s="416">
        <v>1</v>
      </c>
      <c r="X154" s="418"/>
      <c r="Y154" s="424"/>
    </row>
    <row r="155" spans="1:25">
      <c r="A155" s="421" t="s">
        <v>3357</v>
      </c>
      <c r="B155" s="423" t="s">
        <v>1791</v>
      </c>
      <c r="C155" s="418" t="s">
        <v>3635</v>
      </c>
      <c r="D155" s="418" t="s">
        <v>3460</v>
      </c>
      <c r="E155" s="418">
        <v>6</v>
      </c>
      <c r="F155" s="418"/>
      <c r="G155" s="418"/>
      <c r="H155" s="418"/>
      <c r="I155" s="418"/>
      <c r="J155" s="418"/>
      <c r="K155" s="418">
        <v>12</v>
      </c>
      <c r="L155" s="418"/>
      <c r="M155" s="418"/>
      <c r="N155" s="418"/>
      <c r="O155" s="418"/>
      <c r="P155" s="418"/>
      <c r="Q155" s="418"/>
      <c r="R155" s="418"/>
      <c r="S155" s="418"/>
      <c r="T155" s="418"/>
      <c r="U155" s="418"/>
      <c r="V155" s="416">
        <v>1</v>
      </c>
      <c r="W155" s="416">
        <v>1</v>
      </c>
      <c r="X155" s="418"/>
      <c r="Y155" s="424"/>
    </row>
    <row r="156" spans="1:25">
      <c r="A156" s="421" t="s">
        <v>3357</v>
      </c>
      <c r="B156" s="423" t="s">
        <v>1791</v>
      </c>
      <c r="C156" s="418" t="s">
        <v>3634</v>
      </c>
      <c r="D156" s="418" t="s">
        <v>3460</v>
      </c>
      <c r="E156" s="418"/>
      <c r="F156" s="418"/>
      <c r="G156" s="418">
        <v>12</v>
      </c>
      <c r="H156" s="418"/>
      <c r="I156" s="418"/>
      <c r="J156" s="418"/>
      <c r="K156" s="418"/>
      <c r="L156" s="418"/>
      <c r="M156" s="418"/>
      <c r="N156" s="418"/>
      <c r="O156" s="418"/>
      <c r="P156" s="418"/>
      <c r="Q156" s="418"/>
      <c r="R156" s="418"/>
      <c r="S156" s="418"/>
      <c r="T156" s="418"/>
      <c r="U156" s="418"/>
      <c r="V156" s="416">
        <v>1</v>
      </c>
      <c r="W156" s="416">
        <v>1</v>
      </c>
      <c r="X156" s="418"/>
      <c r="Y156" s="424"/>
    </row>
    <row r="157" spans="1:25">
      <c r="A157" s="421" t="s">
        <v>3357</v>
      </c>
      <c r="B157" s="423" t="s">
        <v>1791</v>
      </c>
      <c r="C157" s="418" t="s">
        <v>3633</v>
      </c>
      <c r="D157" s="422" t="s">
        <v>3355</v>
      </c>
      <c r="E157" s="418"/>
      <c r="F157" s="418"/>
      <c r="G157" s="418"/>
      <c r="H157" s="418"/>
      <c r="I157" s="418">
        <v>12</v>
      </c>
      <c r="J157" s="418"/>
      <c r="K157" s="418"/>
      <c r="L157" s="418"/>
      <c r="M157" s="418"/>
      <c r="N157" s="418"/>
      <c r="O157" s="418"/>
      <c r="P157" s="418"/>
      <c r="Q157" s="418"/>
      <c r="R157" s="418"/>
      <c r="S157" s="418"/>
      <c r="T157" s="418"/>
      <c r="U157" s="418"/>
      <c r="V157" s="416">
        <v>1</v>
      </c>
      <c r="W157" s="416">
        <v>1</v>
      </c>
      <c r="X157" s="418"/>
      <c r="Y157" s="424"/>
    </row>
    <row r="158" spans="1:25">
      <c r="A158" s="421" t="s">
        <v>3357</v>
      </c>
      <c r="B158" s="423" t="s">
        <v>1791</v>
      </c>
      <c r="C158" s="418" t="s">
        <v>3632</v>
      </c>
      <c r="D158" s="418" t="s">
        <v>3474</v>
      </c>
      <c r="E158" s="418"/>
      <c r="F158" s="418"/>
      <c r="G158" s="418"/>
      <c r="H158" s="418"/>
      <c r="I158" s="418"/>
      <c r="J158" s="418"/>
      <c r="K158" s="418">
        <v>8</v>
      </c>
      <c r="L158" s="418">
        <v>2</v>
      </c>
      <c r="M158" s="418"/>
      <c r="N158" s="418"/>
      <c r="O158" s="418">
        <v>2</v>
      </c>
      <c r="P158" s="418"/>
      <c r="Q158" s="418"/>
      <c r="R158" s="418"/>
      <c r="S158" s="418"/>
      <c r="T158" s="418"/>
      <c r="U158" s="418"/>
      <c r="V158" s="416">
        <v>1</v>
      </c>
      <c r="W158" s="416">
        <v>1</v>
      </c>
      <c r="X158" s="418"/>
      <c r="Y158" s="424"/>
    </row>
    <row r="159" spans="1:25">
      <c r="A159" s="421" t="s">
        <v>3357</v>
      </c>
      <c r="B159" s="423" t="s">
        <v>1791</v>
      </c>
      <c r="C159" s="418" t="s">
        <v>3631</v>
      </c>
      <c r="D159" s="422" t="s">
        <v>3355</v>
      </c>
      <c r="E159" s="418">
        <v>12</v>
      </c>
      <c r="F159" s="418"/>
      <c r="G159" s="418"/>
      <c r="H159" s="418"/>
      <c r="I159" s="418"/>
      <c r="J159" s="418"/>
      <c r="K159" s="418"/>
      <c r="L159" s="418"/>
      <c r="M159" s="418"/>
      <c r="N159" s="418"/>
      <c r="O159" s="418"/>
      <c r="P159" s="418"/>
      <c r="Q159" s="418"/>
      <c r="R159" s="418"/>
      <c r="S159" s="418"/>
      <c r="T159" s="418"/>
      <c r="U159" s="418"/>
      <c r="V159" s="416">
        <v>1</v>
      </c>
      <c r="W159" s="416">
        <v>1</v>
      </c>
      <c r="X159" s="418"/>
      <c r="Y159" s="424"/>
    </row>
    <row r="160" spans="1:25">
      <c r="A160" s="421" t="s">
        <v>3357</v>
      </c>
      <c r="B160" s="427" t="s">
        <v>1796</v>
      </c>
      <c r="C160" s="418" t="s">
        <v>3630</v>
      </c>
      <c r="D160" s="422" t="s">
        <v>3355</v>
      </c>
      <c r="E160" s="418"/>
      <c r="F160" s="418"/>
      <c r="G160" s="418">
        <v>8</v>
      </c>
      <c r="H160" s="418"/>
      <c r="I160" s="418"/>
      <c r="J160" s="418"/>
      <c r="K160" s="418"/>
      <c r="L160" s="418"/>
      <c r="M160" s="418"/>
      <c r="N160" s="418"/>
      <c r="O160" s="418"/>
      <c r="P160" s="418"/>
      <c r="Q160" s="418"/>
      <c r="R160" s="418"/>
      <c r="S160" s="418"/>
      <c r="T160" s="418"/>
      <c r="U160" s="418"/>
      <c r="V160" s="416">
        <v>1</v>
      </c>
      <c r="W160" s="416">
        <v>1</v>
      </c>
      <c r="X160" s="418"/>
      <c r="Y160" s="424"/>
    </row>
    <row r="161" spans="1:25">
      <c r="A161" s="421" t="s">
        <v>3357</v>
      </c>
      <c r="B161" s="427" t="s">
        <v>1796</v>
      </c>
      <c r="C161" s="418" t="s">
        <v>3629</v>
      </c>
      <c r="D161" s="422" t="s">
        <v>3355</v>
      </c>
      <c r="E161" s="418"/>
      <c r="F161" s="418"/>
      <c r="G161" s="418">
        <v>8</v>
      </c>
      <c r="H161" s="418"/>
      <c r="I161" s="418"/>
      <c r="J161" s="418"/>
      <c r="K161" s="418"/>
      <c r="L161" s="418"/>
      <c r="M161" s="418"/>
      <c r="N161" s="418"/>
      <c r="O161" s="418"/>
      <c r="P161" s="418"/>
      <c r="Q161" s="418"/>
      <c r="R161" s="418"/>
      <c r="S161" s="418"/>
      <c r="T161" s="418"/>
      <c r="U161" s="418"/>
      <c r="V161" s="416">
        <v>1</v>
      </c>
      <c r="W161" s="416">
        <v>1</v>
      </c>
      <c r="X161" s="418"/>
      <c r="Y161" s="424"/>
    </row>
    <row r="162" spans="1:25">
      <c r="A162" s="421" t="s">
        <v>3357</v>
      </c>
      <c r="B162" s="427" t="s">
        <v>1796</v>
      </c>
      <c r="C162" s="418" t="s">
        <v>3628</v>
      </c>
      <c r="D162" s="422" t="s">
        <v>3355</v>
      </c>
      <c r="E162" s="418"/>
      <c r="F162" s="418"/>
      <c r="G162" s="418">
        <v>8</v>
      </c>
      <c r="H162" s="418"/>
      <c r="I162" s="418"/>
      <c r="J162" s="418"/>
      <c r="K162" s="418"/>
      <c r="L162" s="418"/>
      <c r="M162" s="418"/>
      <c r="N162" s="418"/>
      <c r="O162" s="418"/>
      <c r="P162" s="418"/>
      <c r="Q162" s="418"/>
      <c r="R162" s="418"/>
      <c r="S162" s="418"/>
      <c r="T162" s="418"/>
      <c r="U162" s="418"/>
      <c r="V162" s="416">
        <v>1</v>
      </c>
      <c r="W162" s="416">
        <v>1</v>
      </c>
      <c r="X162" s="418"/>
      <c r="Y162" s="424"/>
    </row>
    <row r="163" spans="1:25">
      <c r="A163" s="421" t="s">
        <v>3357</v>
      </c>
      <c r="B163" s="423" t="s">
        <v>1791</v>
      </c>
      <c r="C163" s="418" t="s">
        <v>3627</v>
      </c>
      <c r="D163" s="422" t="s">
        <v>3355</v>
      </c>
      <c r="E163" s="418"/>
      <c r="F163" s="418"/>
      <c r="G163" s="418">
        <v>6</v>
      </c>
      <c r="H163" s="418">
        <v>6</v>
      </c>
      <c r="I163" s="418"/>
      <c r="J163" s="418"/>
      <c r="K163" s="418"/>
      <c r="L163" s="418"/>
      <c r="M163" s="418"/>
      <c r="N163" s="418"/>
      <c r="O163" s="418"/>
      <c r="P163" s="418"/>
      <c r="Q163" s="418">
        <v>6</v>
      </c>
      <c r="R163" s="418"/>
      <c r="S163" s="418"/>
      <c r="T163" s="418"/>
      <c r="U163" s="418"/>
      <c r="V163" s="416">
        <v>1</v>
      </c>
      <c r="W163" s="416">
        <v>1</v>
      </c>
      <c r="X163" s="418"/>
      <c r="Y163" s="424"/>
    </row>
    <row r="164" spans="1:25">
      <c r="A164" s="421" t="s">
        <v>3357</v>
      </c>
      <c r="B164" s="423" t="s">
        <v>1791</v>
      </c>
      <c r="C164" s="418" t="s">
        <v>3626</v>
      </c>
      <c r="D164" s="418" t="s">
        <v>3625</v>
      </c>
      <c r="E164" s="418"/>
      <c r="F164" s="418"/>
      <c r="G164" s="418">
        <v>6</v>
      </c>
      <c r="H164" s="418">
        <v>6</v>
      </c>
      <c r="I164" s="418"/>
      <c r="J164" s="418"/>
      <c r="K164" s="418"/>
      <c r="L164" s="418"/>
      <c r="M164" s="418"/>
      <c r="N164" s="418"/>
      <c r="O164" s="418"/>
      <c r="P164" s="418"/>
      <c r="Q164" s="418">
        <v>6</v>
      </c>
      <c r="R164" s="418"/>
      <c r="S164" s="418"/>
      <c r="T164" s="418"/>
      <c r="U164" s="418"/>
      <c r="V164" s="416">
        <v>1</v>
      </c>
      <c r="W164" s="416">
        <v>1</v>
      </c>
      <c r="X164" s="418"/>
      <c r="Y164" s="424"/>
    </row>
    <row r="165" spans="1:25">
      <c r="A165" s="421" t="s">
        <v>3357</v>
      </c>
      <c r="B165" s="423" t="s">
        <v>1791</v>
      </c>
      <c r="C165" s="418" t="s">
        <v>3624</v>
      </c>
      <c r="D165" s="418" t="s">
        <v>3623</v>
      </c>
      <c r="E165" s="418"/>
      <c r="F165" s="418"/>
      <c r="G165" s="418">
        <v>6</v>
      </c>
      <c r="H165" s="418">
        <v>6</v>
      </c>
      <c r="I165" s="418"/>
      <c r="J165" s="418"/>
      <c r="K165" s="418"/>
      <c r="L165" s="418"/>
      <c r="M165" s="418"/>
      <c r="N165" s="418"/>
      <c r="O165" s="418"/>
      <c r="P165" s="418"/>
      <c r="Q165" s="418">
        <v>6</v>
      </c>
      <c r="R165" s="418"/>
      <c r="S165" s="418"/>
      <c r="T165" s="418"/>
      <c r="U165" s="418"/>
      <c r="V165" s="416">
        <v>1</v>
      </c>
      <c r="W165" s="416">
        <v>1</v>
      </c>
      <c r="X165" s="418"/>
      <c r="Y165" s="424"/>
    </row>
    <row r="166" spans="1:25">
      <c r="A166" s="421" t="s">
        <v>3357</v>
      </c>
      <c r="B166" s="423" t="s">
        <v>1791</v>
      </c>
      <c r="C166" s="418" t="s">
        <v>3622</v>
      </c>
      <c r="D166" s="418" t="s">
        <v>3617</v>
      </c>
      <c r="E166" s="418"/>
      <c r="F166" s="418"/>
      <c r="G166" s="418">
        <v>6</v>
      </c>
      <c r="H166" s="418">
        <v>6</v>
      </c>
      <c r="I166" s="418"/>
      <c r="J166" s="418"/>
      <c r="K166" s="418"/>
      <c r="L166" s="418"/>
      <c r="M166" s="418"/>
      <c r="N166" s="418"/>
      <c r="O166" s="418"/>
      <c r="P166" s="418"/>
      <c r="Q166" s="418">
        <v>6</v>
      </c>
      <c r="R166" s="418"/>
      <c r="S166" s="418"/>
      <c r="T166" s="418"/>
      <c r="U166" s="418"/>
      <c r="V166" s="416">
        <v>1</v>
      </c>
      <c r="W166" s="416">
        <v>1</v>
      </c>
      <c r="X166" s="418"/>
      <c r="Y166" s="424"/>
    </row>
    <row r="167" spans="1:25">
      <c r="A167" s="421" t="s">
        <v>3357</v>
      </c>
      <c r="B167" s="423" t="s">
        <v>1791</v>
      </c>
      <c r="C167" s="418" t="s">
        <v>3621</v>
      </c>
      <c r="D167" s="418" t="s">
        <v>3614</v>
      </c>
      <c r="E167" s="418"/>
      <c r="F167" s="418"/>
      <c r="G167" s="418">
        <v>6</v>
      </c>
      <c r="H167" s="418">
        <v>6</v>
      </c>
      <c r="I167" s="418"/>
      <c r="J167" s="418"/>
      <c r="K167" s="418"/>
      <c r="L167" s="418"/>
      <c r="M167" s="418"/>
      <c r="N167" s="418"/>
      <c r="O167" s="418"/>
      <c r="P167" s="418"/>
      <c r="Q167" s="418">
        <v>6</v>
      </c>
      <c r="R167" s="418"/>
      <c r="S167" s="418"/>
      <c r="T167" s="418"/>
      <c r="U167" s="418"/>
      <c r="V167" s="416">
        <v>1</v>
      </c>
      <c r="W167" s="416">
        <v>1</v>
      </c>
      <c r="X167" s="418"/>
      <c r="Y167" s="424"/>
    </row>
    <row r="168" spans="1:25">
      <c r="A168" s="421" t="s">
        <v>3357</v>
      </c>
      <c r="B168" s="423" t="s">
        <v>1791</v>
      </c>
      <c r="C168" s="418" t="s">
        <v>3620</v>
      </c>
      <c r="D168" s="418" t="s">
        <v>3474</v>
      </c>
      <c r="E168" s="418"/>
      <c r="F168" s="418"/>
      <c r="G168" s="418">
        <v>6</v>
      </c>
      <c r="H168" s="418">
        <v>6</v>
      </c>
      <c r="I168" s="418"/>
      <c r="J168" s="418"/>
      <c r="K168" s="418"/>
      <c r="L168" s="418"/>
      <c r="M168" s="418"/>
      <c r="N168" s="418"/>
      <c r="O168" s="418"/>
      <c r="P168" s="418"/>
      <c r="Q168" s="418">
        <v>6</v>
      </c>
      <c r="R168" s="418"/>
      <c r="S168" s="418"/>
      <c r="T168" s="418"/>
      <c r="U168" s="418"/>
      <c r="V168" s="416">
        <v>1</v>
      </c>
      <c r="W168" s="416">
        <v>1</v>
      </c>
      <c r="X168" s="418"/>
      <c r="Y168" s="424"/>
    </row>
    <row r="169" spans="1:25">
      <c r="A169" s="421" t="s">
        <v>3357</v>
      </c>
      <c r="B169" s="423" t="s">
        <v>1791</v>
      </c>
      <c r="C169" s="418" t="s">
        <v>3619</v>
      </c>
      <c r="D169" s="418" t="s">
        <v>3559</v>
      </c>
      <c r="E169" s="418"/>
      <c r="F169" s="418"/>
      <c r="G169" s="418">
        <v>6</v>
      </c>
      <c r="H169" s="418">
        <v>6</v>
      </c>
      <c r="I169" s="418"/>
      <c r="J169" s="418"/>
      <c r="K169" s="418"/>
      <c r="L169" s="418"/>
      <c r="M169" s="418"/>
      <c r="N169" s="418"/>
      <c r="O169" s="418"/>
      <c r="P169" s="418"/>
      <c r="Q169" s="418">
        <v>6</v>
      </c>
      <c r="R169" s="418"/>
      <c r="S169" s="418"/>
      <c r="T169" s="418"/>
      <c r="U169" s="418"/>
      <c r="V169" s="416">
        <v>1</v>
      </c>
      <c r="W169" s="416">
        <v>1</v>
      </c>
      <c r="X169" s="418"/>
      <c r="Y169" s="424"/>
    </row>
    <row r="170" spans="1:25">
      <c r="A170" s="421" t="s">
        <v>3357</v>
      </c>
      <c r="B170" s="423" t="s">
        <v>1791</v>
      </c>
      <c r="C170" s="418" t="s">
        <v>3618</v>
      </c>
      <c r="D170" s="418" t="s">
        <v>3617</v>
      </c>
      <c r="E170" s="418">
        <v>12</v>
      </c>
      <c r="F170" s="418"/>
      <c r="G170" s="418"/>
      <c r="H170" s="418"/>
      <c r="I170" s="418"/>
      <c r="J170" s="418"/>
      <c r="K170" s="418"/>
      <c r="L170" s="418"/>
      <c r="M170" s="418"/>
      <c r="N170" s="418"/>
      <c r="O170" s="418"/>
      <c r="P170" s="418"/>
      <c r="Q170" s="418"/>
      <c r="R170" s="418"/>
      <c r="S170" s="418"/>
      <c r="T170" s="418"/>
      <c r="U170" s="418"/>
      <c r="V170" s="416">
        <v>1</v>
      </c>
      <c r="W170" s="416">
        <v>1</v>
      </c>
      <c r="X170" s="418"/>
      <c r="Y170" s="424"/>
    </row>
    <row r="171" spans="1:25">
      <c r="A171" s="421" t="s">
        <v>3357</v>
      </c>
      <c r="B171" s="420" t="s">
        <v>1991</v>
      </c>
      <c r="C171" s="418" t="s">
        <v>3616</v>
      </c>
      <c r="D171" s="418" t="s">
        <v>3568</v>
      </c>
      <c r="E171" s="418">
        <v>30</v>
      </c>
      <c r="F171" s="418"/>
      <c r="G171" s="418"/>
      <c r="H171" s="418"/>
      <c r="I171" s="418"/>
      <c r="J171" s="418"/>
      <c r="K171" s="418"/>
      <c r="L171" s="418"/>
      <c r="M171" s="418"/>
      <c r="N171" s="418"/>
      <c r="O171" s="418"/>
      <c r="P171" s="418"/>
      <c r="Q171" s="418"/>
      <c r="R171" s="418"/>
      <c r="S171" s="418"/>
      <c r="T171" s="418"/>
      <c r="U171" s="418"/>
      <c r="V171" s="416">
        <v>1</v>
      </c>
      <c r="W171" s="416">
        <v>1</v>
      </c>
      <c r="X171" s="418"/>
      <c r="Y171" s="424"/>
    </row>
    <row r="172" spans="1:25">
      <c r="A172" s="421" t="s">
        <v>3357</v>
      </c>
      <c r="B172" s="423" t="s">
        <v>1791</v>
      </c>
      <c r="C172" s="418" t="s">
        <v>3615</v>
      </c>
      <c r="D172" s="418" t="s">
        <v>3614</v>
      </c>
      <c r="E172" s="418">
        <v>12</v>
      </c>
      <c r="F172" s="418"/>
      <c r="G172" s="418"/>
      <c r="H172" s="418"/>
      <c r="I172" s="418"/>
      <c r="J172" s="418"/>
      <c r="K172" s="418"/>
      <c r="L172" s="418"/>
      <c r="M172" s="418"/>
      <c r="N172" s="418"/>
      <c r="O172" s="418"/>
      <c r="P172" s="418"/>
      <c r="Q172" s="418"/>
      <c r="R172" s="418"/>
      <c r="S172" s="418"/>
      <c r="T172" s="418"/>
      <c r="U172" s="418"/>
      <c r="V172" s="416">
        <v>1</v>
      </c>
      <c r="W172" s="416">
        <v>1</v>
      </c>
      <c r="X172" s="418"/>
      <c r="Y172" s="424"/>
    </row>
    <row r="173" spans="1:25">
      <c r="A173" s="421" t="s">
        <v>3357</v>
      </c>
      <c r="B173" s="423" t="s">
        <v>1791</v>
      </c>
      <c r="C173" s="418" t="s">
        <v>3613</v>
      </c>
      <c r="D173" s="418" t="s">
        <v>3464</v>
      </c>
      <c r="E173" s="418">
        <v>8</v>
      </c>
      <c r="F173" s="418"/>
      <c r="G173" s="418"/>
      <c r="H173" s="418"/>
      <c r="I173" s="418"/>
      <c r="J173" s="418"/>
      <c r="K173" s="418"/>
      <c r="L173" s="418">
        <v>4</v>
      </c>
      <c r="M173" s="418"/>
      <c r="N173" s="418"/>
      <c r="O173" s="418"/>
      <c r="P173" s="418"/>
      <c r="Q173" s="418"/>
      <c r="R173" s="418"/>
      <c r="S173" s="418"/>
      <c r="T173" s="418"/>
      <c r="U173" s="418"/>
      <c r="V173" s="416">
        <v>1</v>
      </c>
      <c r="W173" s="416">
        <v>1</v>
      </c>
      <c r="X173" s="418"/>
      <c r="Y173" s="424"/>
    </row>
    <row r="174" spans="1:25">
      <c r="A174" s="421" t="s">
        <v>3357</v>
      </c>
      <c r="B174" s="423" t="s">
        <v>1791</v>
      </c>
      <c r="C174" s="418" t="s">
        <v>3612</v>
      </c>
      <c r="D174" s="418" t="s">
        <v>3464</v>
      </c>
      <c r="E174" s="418">
        <v>8</v>
      </c>
      <c r="F174" s="418"/>
      <c r="G174" s="418"/>
      <c r="H174" s="418"/>
      <c r="I174" s="418"/>
      <c r="J174" s="418"/>
      <c r="K174" s="418"/>
      <c r="L174" s="418">
        <v>4</v>
      </c>
      <c r="M174" s="418"/>
      <c r="N174" s="418"/>
      <c r="O174" s="418"/>
      <c r="P174" s="418"/>
      <c r="Q174" s="418"/>
      <c r="R174" s="418"/>
      <c r="S174" s="418"/>
      <c r="T174" s="418"/>
      <c r="U174" s="418"/>
      <c r="V174" s="416">
        <v>1</v>
      </c>
      <c r="W174" s="416">
        <v>1</v>
      </c>
      <c r="X174" s="418"/>
      <c r="Y174" s="424"/>
    </row>
    <row r="175" spans="1:25">
      <c r="A175" s="421" t="s">
        <v>3357</v>
      </c>
      <c r="B175" s="423" t="s">
        <v>1791</v>
      </c>
      <c r="C175" s="418" t="s">
        <v>3611</v>
      </c>
      <c r="D175" s="418" t="s">
        <v>3610</v>
      </c>
      <c r="E175" s="418">
        <v>8</v>
      </c>
      <c r="F175" s="418"/>
      <c r="G175" s="418"/>
      <c r="H175" s="418"/>
      <c r="I175" s="418"/>
      <c r="J175" s="418"/>
      <c r="K175" s="418"/>
      <c r="L175" s="418">
        <v>4</v>
      </c>
      <c r="M175" s="418"/>
      <c r="N175" s="418"/>
      <c r="O175" s="418"/>
      <c r="P175" s="418"/>
      <c r="Q175" s="418"/>
      <c r="R175" s="418"/>
      <c r="S175" s="418"/>
      <c r="T175" s="418"/>
      <c r="U175" s="418"/>
      <c r="V175" s="416">
        <v>1</v>
      </c>
      <c r="W175" s="416">
        <v>1</v>
      </c>
      <c r="X175" s="418"/>
      <c r="Y175" s="424"/>
    </row>
    <row r="176" spans="1:25">
      <c r="A176" s="421" t="s">
        <v>3357</v>
      </c>
      <c r="B176" s="423" t="s">
        <v>1791</v>
      </c>
      <c r="C176" s="418" t="s">
        <v>3609</v>
      </c>
      <c r="D176" s="422" t="s">
        <v>3355</v>
      </c>
      <c r="E176" s="418"/>
      <c r="F176" s="418"/>
      <c r="G176" s="418">
        <v>12</v>
      </c>
      <c r="H176" s="418"/>
      <c r="I176" s="418"/>
      <c r="J176" s="418"/>
      <c r="K176" s="418"/>
      <c r="L176" s="418"/>
      <c r="M176" s="418"/>
      <c r="N176" s="418"/>
      <c r="O176" s="418"/>
      <c r="P176" s="418"/>
      <c r="Q176" s="418"/>
      <c r="R176" s="418"/>
      <c r="S176" s="418"/>
      <c r="T176" s="418"/>
      <c r="U176" s="418"/>
      <c r="V176" s="416">
        <v>1</v>
      </c>
      <c r="W176" s="416">
        <v>1</v>
      </c>
      <c r="X176" s="418"/>
      <c r="Y176" s="424"/>
    </row>
    <row r="177" spans="1:25">
      <c r="A177" s="421" t="s">
        <v>3357</v>
      </c>
      <c r="B177" s="420" t="s">
        <v>1991</v>
      </c>
      <c r="C177" s="418" t="s">
        <v>3608</v>
      </c>
      <c r="D177" s="422" t="s">
        <v>3355</v>
      </c>
      <c r="E177" s="418"/>
      <c r="F177" s="418"/>
      <c r="G177" s="418"/>
      <c r="H177" s="418">
        <v>18</v>
      </c>
      <c r="I177" s="418"/>
      <c r="J177" s="418"/>
      <c r="K177" s="418"/>
      <c r="L177" s="418"/>
      <c r="M177" s="418"/>
      <c r="N177" s="418"/>
      <c r="O177" s="418"/>
      <c r="P177" s="418"/>
      <c r="Q177" s="418">
        <v>6</v>
      </c>
      <c r="R177" s="418"/>
      <c r="S177" s="418"/>
      <c r="T177" s="418"/>
      <c r="U177" s="418"/>
      <c r="V177" s="416">
        <v>1</v>
      </c>
      <c r="W177" s="416">
        <v>1</v>
      </c>
      <c r="X177" s="418"/>
      <c r="Y177" s="424"/>
    </row>
    <row r="178" spans="1:25">
      <c r="A178" s="421" t="s">
        <v>3357</v>
      </c>
      <c r="B178" s="420" t="s">
        <v>1991</v>
      </c>
      <c r="C178" s="418" t="s">
        <v>3607</v>
      </c>
      <c r="D178" s="422" t="s">
        <v>3355</v>
      </c>
      <c r="E178" s="418"/>
      <c r="F178" s="418"/>
      <c r="G178" s="418">
        <v>12</v>
      </c>
      <c r="H178" s="418">
        <v>12</v>
      </c>
      <c r="I178" s="418"/>
      <c r="J178" s="418"/>
      <c r="K178" s="418"/>
      <c r="L178" s="418"/>
      <c r="M178" s="418"/>
      <c r="N178" s="418"/>
      <c r="O178" s="418"/>
      <c r="P178" s="418"/>
      <c r="Q178" s="418">
        <v>6</v>
      </c>
      <c r="R178" s="418"/>
      <c r="S178" s="418"/>
      <c r="T178" s="418"/>
      <c r="U178" s="418"/>
      <c r="V178" s="416">
        <v>1</v>
      </c>
      <c r="W178" s="416">
        <v>1</v>
      </c>
      <c r="X178" s="418"/>
      <c r="Y178" s="424"/>
    </row>
    <row r="179" spans="1:25" ht="67.5">
      <c r="A179" s="421" t="s">
        <v>3357</v>
      </c>
      <c r="B179" s="423" t="s">
        <v>1791</v>
      </c>
      <c r="C179" s="418" t="s">
        <v>3606</v>
      </c>
      <c r="D179" s="422" t="s">
        <v>3605</v>
      </c>
      <c r="E179" s="418"/>
      <c r="F179" s="418"/>
      <c r="G179" s="418"/>
      <c r="H179" s="418"/>
      <c r="I179" s="418"/>
      <c r="J179" s="418"/>
      <c r="K179" s="418"/>
      <c r="L179" s="418"/>
      <c r="M179" s="418"/>
      <c r="N179" s="418"/>
      <c r="O179" s="418"/>
      <c r="P179" s="418"/>
      <c r="Q179" s="418"/>
      <c r="R179" s="418"/>
      <c r="S179" s="418"/>
      <c r="T179" s="418"/>
      <c r="U179" s="418">
        <v>8</v>
      </c>
      <c r="V179" s="416">
        <v>1</v>
      </c>
      <c r="W179" s="416">
        <v>1</v>
      </c>
      <c r="X179" s="418"/>
      <c r="Y179" s="424"/>
    </row>
    <row r="180" spans="1:25">
      <c r="A180" s="421" t="s">
        <v>3357</v>
      </c>
      <c r="B180" s="420" t="s">
        <v>1991</v>
      </c>
      <c r="C180" s="418" t="s">
        <v>3604</v>
      </c>
      <c r="D180" s="418" t="s">
        <v>3434</v>
      </c>
      <c r="E180" s="418"/>
      <c r="F180" s="418"/>
      <c r="G180" s="418"/>
      <c r="H180" s="418"/>
      <c r="I180" s="418"/>
      <c r="J180" s="418"/>
      <c r="K180" s="418"/>
      <c r="L180" s="418"/>
      <c r="M180" s="418">
        <v>8</v>
      </c>
      <c r="N180" s="418"/>
      <c r="O180" s="418"/>
      <c r="P180" s="418"/>
      <c r="Q180" s="418"/>
      <c r="R180" s="418">
        <v>16</v>
      </c>
      <c r="S180" s="418"/>
      <c r="T180" s="418"/>
      <c r="U180" s="418"/>
      <c r="V180" s="416">
        <v>1</v>
      </c>
      <c r="W180" s="416">
        <v>1</v>
      </c>
      <c r="X180" s="418"/>
      <c r="Y180" s="424"/>
    </row>
    <row r="181" spans="1:25">
      <c r="A181" s="421" t="s">
        <v>3357</v>
      </c>
      <c r="B181" s="423" t="s">
        <v>1791</v>
      </c>
      <c r="C181" s="418" t="s">
        <v>3603</v>
      </c>
      <c r="D181" s="422" t="s">
        <v>3355</v>
      </c>
      <c r="E181" s="418"/>
      <c r="F181" s="418"/>
      <c r="G181" s="418"/>
      <c r="H181" s="418"/>
      <c r="I181" s="418"/>
      <c r="J181" s="418"/>
      <c r="K181" s="418"/>
      <c r="L181" s="418"/>
      <c r="M181" s="418"/>
      <c r="N181" s="418"/>
      <c r="O181" s="418">
        <v>4</v>
      </c>
      <c r="P181" s="418"/>
      <c r="Q181" s="418"/>
      <c r="R181" s="418"/>
      <c r="S181" s="418"/>
      <c r="T181" s="418"/>
      <c r="U181" s="418">
        <v>8</v>
      </c>
      <c r="V181" s="416">
        <v>1</v>
      </c>
      <c r="W181" s="416">
        <v>1</v>
      </c>
      <c r="X181" s="418"/>
      <c r="Y181" s="424"/>
    </row>
    <row r="182" spans="1:25">
      <c r="A182" s="421" t="s">
        <v>3357</v>
      </c>
      <c r="B182" s="420" t="s">
        <v>1991</v>
      </c>
      <c r="C182" s="418" t="s">
        <v>3602</v>
      </c>
      <c r="D182" s="422" t="s">
        <v>3355</v>
      </c>
      <c r="E182" s="418"/>
      <c r="F182" s="418"/>
      <c r="G182" s="418"/>
      <c r="H182" s="418"/>
      <c r="I182" s="418"/>
      <c r="J182" s="418"/>
      <c r="K182" s="418"/>
      <c r="L182" s="418"/>
      <c r="M182" s="418"/>
      <c r="N182" s="418"/>
      <c r="O182" s="418">
        <v>6</v>
      </c>
      <c r="P182" s="418"/>
      <c r="Q182" s="418"/>
      <c r="R182" s="418"/>
      <c r="S182" s="418"/>
      <c r="T182" s="418">
        <v>24</v>
      </c>
      <c r="U182" s="418"/>
      <c r="V182" s="416">
        <v>1</v>
      </c>
      <c r="W182" s="416">
        <v>1</v>
      </c>
      <c r="X182" s="418"/>
      <c r="Y182" s="424"/>
    </row>
    <row r="183" spans="1:25">
      <c r="A183" s="421" t="s">
        <v>3357</v>
      </c>
      <c r="B183" s="423" t="s">
        <v>1791</v>
      </c>
      <c r="C183" s="418" t="s">
        <v>3601</v>
      </c>
      <c r="D183" s="418" t="s">
        <v>3401</v>
      </c>
      <c r="E183" s="418"/>
      <c r="F183" s="418"/>
      <c r="G183" s="418"/>
      <c r="H183" s="418"/>
      <c r="I183" s="418"/>
      <c r="J183" s="418"/>
      <c r="K183" s="418"/>
      <c r="L183" s="418"/>
      <c r="M183" s="418"/>
      <c r="N183" s="418"/>
      <c r="O183" s="418">
        <v>6</v>
      </c>
      <c r="P183" s="418"/>
      <c r="Q183" s="418"/>
      <c r="R183" s="418"/>
      <c r="S183" s="418"/>
      <c r="T183" s="418">
        <v>16</v>
      </c>
      <c r="U183" s="418"/>
      <c r="V183" s="416">
        <v>1</v>
      </c>
      <c r="W183" s="416">
        <v>1</v>
      </c>
      <c r="X183" s="418"/>
      <c r="Y183" s="424"/>
    </row>
    <row r="184" spans="1:25">
      <c r="A184" s="421" t="s">
        <v>3357</v>
      </c>
      <c r="B184" s="423" t="s">
        <v>1791</v>
      </c>
      <c r="C184" s="418" t="s">
        <v>3600</v>
      </c>
      <c r="D184" s="418" t="s">
        <v>3401</v>
      </c>
      <c r="E184" s="418"/>
      <c r="F184" s="418"/>
      <c r="G184" s="418"/>
      <c r="H184" s="418"/>
      <c r="I184" s="418"/>
      <c r="J184" s="418"/>
      <c r="K184" s="418"/>
      <c r="L184" s="418"/>
      <c r="M184" s="418"/>
      <c r="N184" s="418"/>
      <c r="O184" s="418">
        <v>6</v>
      </c>
      <c r="P184" s="418"/>
      <c r="Q184" s="418"/>
      <c r="R184" s="418"/>
      <c r="S184" s="418"/>
      <c r="T184" s="418">
        <v>12</v>
      </c>
      <c r="U184" s="418"/>
      <c r="V184" s="416">
        <v>1</v>
      </c>
      <c r="W184" s="416">
        <v>1</v>
      </c>
      <c r="X184" s="418"/>
      <c r="Y184" s="424"/>
    </row>
    <row r="185" spans="1:25">
      <c r="A185" s="421" t="s">
        <v>3357</v>
      </c>
      <c r="B185" s="423" t="s">
        <v>1791</v>
      </c>
      <c r="C185" s="418" t="s">
        <v>3599</v>
      </c>
      <c r="D185" s="418" t="s">
        <v>3401</v>
      </c>
      <c r="E185" s="418"/>
      <c r="F185" s="418"/>
      <c r="G185" s="418"/>
      <c r="H185" s="418"/>
      <c r="I185" s="418"/>
      <c r="J185" s="418"/>
      <c r="K185" s="418"/>
      <c r="L185" s="418"/>
      <c r="M185" s="418"/>
      <c r="N185" s="418">
        <v>3</v>
      </c>
      <c r="O185" s="418">
        <v>3</v>
      </c>
      <c r="P185" s="418"/>
      <c r="Q185" s="418"/>
      <c r="R185" s="418"/>
      <c r="S185" s="418"/>
      <c r="T185" s="418"/>
      <c r="U185" s="418">
        <v>12</v>
      </c>
      <c r="V185" s="416">
        <v>1</v>
      </c>
      <c r="W185" s="416">
        <v>1</v>
      </c>
      <c r="X185" s="418"/>
      <c r="Y185" s="424"/>
    </row>
    <row r="186" spans="1:25">
      <c r="A186" s="421" t="s">
        <v>3357</v>
      </c>
      <c r="B186" s="423" t="s">
        <v>1791</v>
      </c>
      <c r="C186" s="418" t="s">
        <v>3598</v>
      </c>
      <c r="D186" s="422" t="s">
        <v>3355</v>
      </c>
      <c r="E186" s="418"/>
      <c r="F186" s="418"/>
      <c r="G186" s="418"/>
      <c r="H186" s="418"/>
      <c r="I186" s="418"/>
      <c r="J186" s="418"/>
      <c r="K186" s="418"/>
      <c r="L186" s="418"/>
      <c r="M186" s="418"/>
      <c r="N186" s="418">
        <v>3</v>
      </c>
      <c r="O186" s="418">
        <v>3</v>
      </c>
      <c r="P186" s="418"/>
      <c r="Q186" s="418"/>
      <c r="R186" s="418"/>
      <c r="S186" s="418"/>
      <c r="T186" s="418"/>
      <c r="U186" s="418">
        <v>12</v>
      </c>
      <c r="V186" s="416">
        <v>1</v>
      </c>
      <c r="W186" s="416">
        <v>1</v>
      </c>
      <c r="X186" s="418"/>
      <c r="Y186" s="424"/>
    </row>
    <row r="187" spans="1:25">
      <c r="A187" s="421" t="s">
        <v>3357</v>
      </c>
      <c r="B187" s="423" t="s">
        <v>1791</v>
      </c>
      <c r="C187" s="418" t="s">
        <v>3597</v>
      </c>
      <c r="D187" s="422" t="s">
        <v>3355</v>
      </c>
      <c r="E187" s="418"/>
      <c r="F187" s="418"/>
      <c r="G187" s="418"/>
      <c r="H187" s="418"/>
      <c r="I187" s="418"/>
      <c r="J187" s="418"/>
      <c r="K187" s="418"/>
      <c r="L187" s="418"/>
      <c r="M187" s="418"/>
      <c r="N187" s="418">
        <v>3</v>
      </c>
      <c r="O187" s="418">
        <v>3</v>
      </c>
      <c r="P187" s="418"/>
      <c r="Q187" s="418"/>
      <c r="R187" s="418"/>
      <c r="S187" s="418"/>
      <c r="T187" s="418"/>
      <c r="U187" s="418">
        <v>12</v>
      </c>
      <c r="V187" s="416">
        <v>1</v>
      </c>
      <c r="W187" s="416">
        <v>1</v>
      </c>
      <c r="X187" s="418"/>
      <c r="Y187" s="424"/>
    </row>
    <row r="188" spans="1:25">
      <c r="A188" s="421" t="s">
        <v>3357</v>
      </c>
      <c r="B188" s="423" t="s">
        <v>1791</v>
      </c>
      <c r="C188" s="418" t="s">
        <v>3596</v>
      </c>
      <c r="D188" s="418" t="s">
        <v>3401</v>
      </c>
      <c r="E188" s="418"/>
      <c r="F188" s="418"/>
      <c r="G188" s="418"/>
      <c r="H188" s="418"/>
      <c r="I188" s="418"/>
      <c r="J188" s="418"/>
      <c r="K188" s="418"/>
      <c r="L188" s="418"/>
      <c r="M188" s="418"/>
      <c r="N188" s="418">
        <v>6</v>
      </c>
      <c r="O188" s="418"/>
      <c r="P188" s="418"/>
      <c r="Q188" s="418"/>
      <c r="R188" s="418"/>
      <c r="S188" s="418"/>
      <c r="T188" s="418"/>
      <c r="U188" s="418">
        <v>12</v>
      </c>
      <c r="V188" s="416">
        <v>1</v>
      </c>
      <c r="W188" s="416">
        <v>1</v>
      </c>
      <c r="X188" s="418"/>
      <c r="Y188" s="424"/>
    </row>
    <row r="189" spans="1:25">
      <c r="A189" s="421" t="s">
        <v>3357</v>
      </c>
      <c r="B189" s="423" t="s">
        <v>1791</v>
      </c>
      <c r="C189" s="418" t="s">
        <v>3595</v>
      </c>
      <c r="D189" s="418" t="s">
        <v>3401</v>
      </c>
      <c r="E189" s="418"/>
      <c r="F189" s="418"/>
      <c r="G189" s="418"/>
      <c r="H189" s="418"/>
      <c r="I189" s="418"/>
      <c r="J189" s="418"/>
      <c r="K189" s="418"/>
      <c r="L189" s="418"/>
      <c r="M189" s="418"/>
      <c r="N189" s="418">
        <v>6</v>
      </c>
      <c r="O189" s="418"/>
      <c r="P189" s="418"/>
      <c r="Q189" s="418"/>
      <c r="R189" s="418"/>
      <c r="S189" s="418"/>
      <c r="T189" s="418"/>
      <c r="U189" s="418">
        <v>12</v>
      </c>
      <c r="V189" s="416">
        <v>1</v>
      </c>
      <c r="W189" s="416">
        <v>1</v>
      </c>
      <c r="X189" s="418"/>
      <c r="Y189" s="424"/>
    </row>
    <row r="190" spans="1:25">
      <c r="A190" s="421" t="s">
        <v>3357</v>
      </c>
      <c r="B190" s="423" t="s">
        <v>1791</v>
      </c>
      <c r="C190" s="418" t="s">
        <v>3594</v>
      </c>
      <c r="D190" s="422" t="s">
        <v>3355</v>
      </c>
      <c r="E190" s="418"/>
      <c r="F190" s="418"/>
      <c r="G190" s="418"/>
      <c r="H190" s="418"/>
      <c r="I190" s="418"/>
      <c r="J190" s="418"/>
      <c r="K190" s="418"/>
      <c r="L190" s="418"/>
      <c r="M190" s="418"/>
      <c r="N190" s="418"/>
      <c r="O190" s="418"/>
      <c r="P190" s="418"/>
      <c r="Q190" s="418"/>
      <c r="R190" s="418"/>
      <c r="S190" s="418"/>
      <c r="T190" s="418"/>
      <c r="U190" s="418">
        <v>16</v>
      </c>
      <c r="V190" s="416">
        <v>1</v>
      </c>
      <c r="W190" s="416">
        <v>1</v>
      </c>
      <c r="X190" s="418"/>
      <c r="Y190" s="424"/>
    </row>
    <row r="191" spans="1:25">
      <c r="A191" s="421" t="s">
        <v>3357</v>
      </c>
      <c r="B191" s="423" t="s">
        <v>1791</v>
      </c>
      <c r="C191" s="418" t="s">
        <v>3593</v>
      </c>
      <c r="D191" s="422" t="s">
        <v>3355</v>
      </c>
      <c r="E191" s="418"/>
      <c r="F191" s="418"/>
      <c r="G191" s="418"/>
      <c r="H191" s="418"/>
      <c r="I191" s="418"/>
      <c r="J191" s="418"/>
      <c r="K191" s="418"/>
      <c r="L191" s="418"/>
      <c r="M191" s="418"/>
      <c r="N191" s="418"/>
      <c r="O191" s="418"/>
      <c r="P191" s="418"/>
      <c r="Q191" s="418"/>
      <c r="R191" s="418"/>
      <c r="S191" s="418"/>
      <c r="T191" s="418"/>
      <c r="U191" s="418">
        <v>16</v>
      </c>
      <c r="V191" s="416">
        <v>1</v>
      </c>
      <c r="W191" s="416">
        <v>1</v>
      </c>
      <c r="X191" s="418"/>
      <c r="Y191" s="424"/>
    </row>
    <row r="192" spans="1:25">
      <c r="A192" s="421" t="s">
        <v>3357</v>
      </c>
      <c r="B192" s="423" t="s">
        <v>1791</v>
      </c>
      <c r="C192" s="418" t="s">
        <v>3592</v>
      </c>
      <c r="D192" s="422" t="s">
        <v>3355</v>
      </c>
      <c r="E192" s="418"/>
      <c r="F192" s="418"/>
      <c r="G192" s="418"/>
      <c r="H192" s="418"/>
      <c r="I192" s="418"/>
      <c r="J192" s="418"/>
      <c r="K192" s="418"/>
      <c r="L192" s="418"/>
      <c r="M192" s="418"/>
      <c r="N192" s="418"/>
      <c r="O192" s="418"/>
      <c r="P192" s="418"/>
      <c r="Q192" s="418"/>
      <c r="R192" s="418"/>
      <c r="S192" s="418"/>
      <c r="T192" s="418"/>
      <c r="U192" s="418">
        <v>16</v>
      </c>
      <c r="V192" s="416">
        <v>1</v>
      </c>
      <c r="W192" s="416">
        <v>1</v>
      </c>
      <c r="X192" s="418"/>
      <c r="Y192" s="424"/>
    </row>
    <row r="193" spans="1:25">
      <c r="A193" s="421" t="s">
        <v>3357</v>
      </c>
      <c r="B193" s="420" t="s">
        <v>1991</v>
      </c>
      <c r="C193" s="418" t="s">
        <v>3591</v>
      </c>
      <c r="D193" s="422" t="s">
        <v>3355</v>
      </c>
      <c r="E193" s="418"/>
      <c r="F193" s="418"/>
      <c r="G193" s="418"/>
      <c r="H193" s="418"/>
      <c r="I193" s="418"/>
      <c r="J193" s="418"/>
      <c r="K193" s="418"/>
      <c r="L193" s="418"/>
      <c r="M193" s="418"/>
      <c r="N193" s="418"/>
      <c r="O193" s="418"/>
      <c r="P193" s="418"/>
      <c r="Q193" s="418"/>
      <c r="R193" s="418"/>
      <c r="S193" s="418"/>
      <c r="T193" s="418"/>
      <c r="U193" s="418">
        <v>16</v>
      </c>
      <c r="V193" s="416">
        <v>1</v>
      </c>
      <c r="W193" s="416">
        <v>1</v>
      </c>
      <c r="X193" s="418"/>
      <c r="Y193" s="424"/>
    </row>
    <row r="194" spans="1:25">
      <c r="A194" s="421" t="s">
        <v>3357</v>
      </c>
      <c r="B194" s="420" t="s">
        <v>1991</v>
      </c>
      <c r="C194" s="418" t="s">
        <v>3590</v>
      </c>
      <c r="D194" s="422" t="s">
        <v>3355</v>
      </c>
      <c r="E194" s="418"/>
      <c r="F194" s="418"/>
      <c r="G194" s="418"/>
      <c r="H194" s="418"/>
      <c r="I194" s="418"/>
      <c r="J194" s="418"/>
      <c r="K194" s="418"/>
      <c r="L194" s="418"/>
      <c r="M194" s="418"/>
      <c r="N194" s="418">
        <v>6</v>
      </c>
      <c r="O194" s="418">
        <v>6</v>
      </c>
      <c r="P194" s="418"/>
      <c r="Q194" s="418"/>
      <c r="R194" s="418"/>
      <c r="S194" s="418">
        <v>12</v>
      </c>
      <c r="T194" s="418"/>
      <c r="U194" s="418"/>
      <c r="V194" s="416">
        <v>1</v>
      </c>
      <c r="W194" s="416">
        <v>1</v>
      </c>
      <c r="X194" s="418"/>
      <c r="Y194" s="424"/>
    </row>
    <row r="195" spans="1:25">
      <c r="A195" s="421" t="s">
        <v>3357</v>
      </c>
      <c r="B195" s="420" t="s">
        <v>1991</v>
      </c>
      <c r="C195" s="418" t="s">
        <v>3589</v>
      </c>
      <c r="D195" s="418" t="s">
        <v>3401</v>
      </c>
      <c r="E195" s="418"/>
      <c r="F195" s="418"/>
      <c r="G195" s="418"/>
      <c r="H195" s="418"/>
      <c r="I195" s="418"/>
      <c r="J195" s="418"/>
      <c r="K195" s="418"/>
      <c r="L195" s="418"/>
      <c r="M195" s="418"/>
      <c r="N195" s="418">
        <v>6</v>
      </c>
      <c r="O195" s="418">
        <v>6</v>
      </c>
      <c r="P195" s="418"/>
      <c r="Q195" s="418"/>
      <c r="R195" s="418"/>
      <c r="S195" s="418">
        <v>12</v>
      </c>
      <c r="T195" s="418"/>
      <c r="U195" s="418"/>
      <c r="V195" s="416">
        <v>1</v>
      </c>
      <c r="W195" s="416">
        <v>1</v>
      </c>
      <c r="X195" s="418"/>
      <c r="Y195" s="424"/>
    </row>
    <row r="196" spans="1:25">
      <c r="A196" s="421" t="s">
        <v>3357</v>
      </c>
      <c r="B196" s="423" t="s">
        <v>1791</v>
      </c>
      <c r="C196" s="418" t="s">
        <v>3588</v>
      </c>
      <c r="D196" s="418" t="s">
        <v>3401</v>
      </c>
      <c r="E196" s="418"/>
      <c r="F196" s="418"/>
      <c r="G196" s="418"/>
      <c r="H196" s="418"/>
      <c r="I196" s="418"/>
      <c r="J196" s="418"/>
      <c r="K196" s="418"/>
      <c r="L196" s="418"/>
      <c r="M196" s="418"/>
      <c r="N196" s="418">
        <v>6</v>
      </c>
      <c r="O196" s="418">
        <v>6</v>
      </c>
      <c r="P196" s="418"/>
      <c r="Q196" s="418"/>
      <c r="R196" s="418"/>
      <c r="S196" s="418">
        <v>12</v>
      </c>
      <c r="T196" s="418"/>
      <c r="U196" s="418"/>
      <c r="V196" s="416">
        <v>1</v>
      </c>
      <c r="W196" s="416">
        <v>1</v>
      </c>
      <c r="X196" s="418"/>
      <c r="Y196" s="424"/>
    </row>
    <row r="197" spans="1:25">
      <c r="A197" s="421" t="s">
        <v>3357</v>
      </c>
      <c r="B197" s="423" t="s">
        <v>1791</v>
      </c>
      <c r="C197" s="418" t="s">
        <v>3587</v>
      </c>
      <c r="D197" s="418" t="s">
        <v>3401</v>
      </c>
      <c r="E197" s="418"/>
      <c r="F197" s="418"/>
      <c r="G197" s="418"/>
      <c r="H197" s="418"/>
      <c r="I197" s="418"/>
      <c r="J197" s="418"/>
      <c r="K197" s="418"/>
      <c r="L197" s="418"/>
      <c r="M197" s="418"/>
      <c r="N197" s="418"/>
      <c r="O197" s="418">
        <v>6</v>
      </c>
      <c r="P197" s="418"/>
      <c r="Q197" s="418"/>
      <c r="R197" s="418"/>
      <c r="S197" s="418"/>
      <c r="T197" s="418"/>
      <c r="U197" s="418">
        <v>12</v>
      </c>
      <c r="V197" s="416">
        <v>1</v>
      </c>
      <c r="W197" s="416">
        <v>1</v>
      </c>
      <c r="X197" s="418"/>
      <c r="Y197" s="424"/>
    </row>
    <row r="198" spans="1:25">
      <c r="A198" s="421" t="s">
        <v>3357</v>
      </c>
      <c r="B198" s="427" t="s">
        <v>1796</v>
      </c>
      <c r="C198" s="418" t="s">
        <v>3586</v>
      </c>
      <c r="D198" s="418" t="s">
        <v>3405</v>
      </c>
      <c r="E198" s="418"/>
      <c r="F198" s="418"/>
      <c r="G198" s="418"/>
      <c r="H198" s="418"/>
      <c r="I198" s="418"/>
      <c r="J198" s="418"/>
      <c r="K198" s="418"/>
      <c r="L198" s="418"/>
      <c r="M198" s="418"/>
      <c r="N198" s="418"/>
      <c r="O198" s="418"/>
      <c r="P198" s="418"/>
      <c r="Q198" s="418"/>
      <c r="R198" s="418"/>
      <c r="S198" s="418"/>
      <c r="T198" s="418"/>
      <c r="U198" s="418">
        <v>4</v>
      </c>
      <c r="V198" s="416">
        <v>1</v>
      </c>
      <c r="W198" s="416">
        <v>1</v>
      </c>
      <c r="X198" s="418"/>
      <c r="Y198" s="424"/>
    </row>
    <row r="199" spans="1:25">
      <c r="A199" s="421" t="s">
        <v>3357</v>
      </c>
      <c r="B199" s="423" t="s">
        <v>1791</v>
      </c>
      <c r="C199" s="418" t="s">
        <v>3585</v>
      </c>
      <c r="D199" s="422" t="s">
        <v>3355</v>
      </c>
      <c r="E199" s="418"/>
      <c r="F199" s="418"/>
      <c r="G199" s="418"/>
      <c r="H199" s="418"/>
      <c r="I199" s="418"/>
      <c r="J199" s="418"/>
      <c r="K199" s="418"/>
      <c r="L199" s="418"/>
      <c r="M199" s="418"/>
      <c r="N199" s="418"/>
      <c r="O199" s="418"/>
      <c r="P199" s="418"/>
      <c r="Q199" s="418"/>
      <c r="R199" s="418"/>
      <c r="S199" s="418"/>
      <c r="T199" s="418"/>
      <c r="U199" s="418">
        <v>12</v>
      </c>
      <c r="V199" s="416">
        <v>1</v>
      </c>
      <c r="W199" s="416">
        <v>1</v>
      </c>
      <c r="X199" s="418"/>
      <c r="Y199" s="424"/>
    </row>
    <row r="200" spans="1:25">
      <c r="A200" s="421" t="s">
        <v>3357</v>
      </c>
      <c r="B200" s="420" t="s">
        <v>1991</v>
      </c>
      <c r="C200" s="418" t="s">
        <v>3584</v>
      </c>
      <c r="D200" s="422" t="s">
        <v>3355</v>
      </c>
      <c r="E200" s="418"/>
      <c r="F200" s="418"/>
      <c r="G200" s="418"/>
      <c r="H200" s="418"/>
      <c r="I200" s="418"/>
      <c r="J200" s="418"/>
      <c r="K200" s="418"/>
      <c r="L200" s="418"/>
      <c r="M200" s="418"/>
      <c r="N200" s="418"/>
      <c r="O200" s="418"/>
      <c r="P200" s="418">
        <v>6</v>
      </c>
      <c r="Q200" s="418"/>
      <c r="R200" s="418"/>
      <c r="S200" s="418"/>
      <c r="T200" s="418"/>
      <c r="U200" s="418">
        <v>24</v>
      </c>
      <c r="V200" s="416">
        <v>1</v>
      </c>
      <c r="W200" s="416">
        <v>1</v>
      </c>
      <c r="X200" s="418"/>
      <c r="Y200" s="424"/>
    </row>
    <row r="201" spans="1:25">
      <c r="A201" s="421" t="s">
        <v>3357</v>
      </c>
      <c r="B201" s="423" t="s">
        <v>1791</v>
      </c>
      <c r="C201" s="418" t="s">
        <v>3583</v>
      </c>
      <c r="D201" s="422" t="s">
        <v>3355</v>
      </c>
      <c r="E201" s="418"/>
      <c r="F201" s="418"/>
      <c r="G201" s="418"/>
      <c r="H201" s="418"/>
      <c r="I201" s="418"/>
      <c r="J201" s="418"/>
      <c r="K201" s="418"/>
      <c r="L201" s="418"/>
      <c r="M201" s="418"/>
      <c r="N201" s="418"/>
      <c r="O201" s="418"/>
      <c r="P201" s="418">
        <v>6</v>
      </c>
      <c r="Q201" s="418"/>
      <c r="R201" s="418"/>
      <c r="S201" s="418"/>
      <c r="T201" s="418"/>
      <c r="U201" s="418">
        <v>12</v>
      </c>
      <c r="V201" s="416">
        <v>1</v>
      </c>
      <c r="W201" s="416">
        <v>1</v>
      </c>
      <c r="X201" s="418"/>
      <c r="Y201" s="424"/>
    </row>
    <row r="202" spans="1:25">
      <c r="A202" s="421" t="s">
        <v>3357</v>
      </c>
      <c r="B202" s="420" t="s">
        <v>1991</v>
      </c>
      <c r="C202" s="418" t="s">
        <v>3582</v>
      </c>
      <c r="D202" s="418" t="s">
        <v>3401</v>
      </c>
      <c r="E202" s="418"/>
      <c r="F202" s="418"/>
      <c r="G202" s="418"/>
      <c r="H202" s="418"/>
      <c r="I202" s="418"/>
      <c r="J202" s="418"/>
      <c r="K202" s="418"/>
      <c r="L202" s="418"/>
      <c r="M202" s="418">
        <v>6</v>
      </c>
      <c r="N202" s="418"/>
      <c r="O202" s="418"/>
      <c r="P202" s="418"/>
      <c r="Q202" s="418"/>
      <c r="R202" s="418">
        <v>12</v>
      </c>
      <c r="S202" s="418"/>
      <c r="T202" s="418"/>
      <c r="U202" s="418"/>
      <c r="V202" s="416">
        <v>1</v>
      </c>
      <c r="W202" s="416">
        <v>1</v>
      </c>
      <c r="X202" s="418"/>
      <c r="Y202" s="424"/>
    </row>
    <row r="203" spans="1:25">
      <c r="A203" s="421" t="s">
        <v>3357</v>
      </c>
      <c r="B203" s="423" t="s">
        <v>1791</v>
      </c>
      <c r="C203" s="418" t="s">
        <v>3581</v>
      </c>
      <c r="D203" s="418" t="s">
        <v>3401</v>
      </c>
      <c r="E203" s="418"/>
      <c r="F203" s="418"/>
      <c r="G203" s="418"/>
      <c r="H203" s="418"/>
      <c r="I203" s="418"/>
      <c r="J203" s="418"/>
      <c r="K203" s="418"/>
      <c r="L203" s="418">
        <v>6</v>
      </c>
      <c r="M203" s="418">
        <v>6</v>
      </c>
      <c r="N203" s="418"/>
      <c r="O203" s="418">
        <v>6</v>
      </c>
      <c r="P203" s="418"/>
      <c r="Q203" s="418"/>
      <c r="R203" s="418"/>
      <c r="S203" s="418"/>
      <c r="T203" s="418"/>
      <c r="U203" s="418"/>
      <c r="V203" s="416">
        <v>1</v>
      </c>
      <c r="W203" s="416">
        <v>1</v>
      </c>
      <c r="X203" s="418"/>
      <c r="Y203" s="424"/>
    </row>
    <row r="204" spans="1:25">
      <c r="A204" s="421" t="s">
        <v>3357</v>
      </c>
      <c r="B204" s="423" t="s">
        <v>1791</v>
      </c>
      <c r="C204" s="418" t="s">
        <v>3580</v>
      </c>
      <c r="D204" s="418" t="s">
        <v>3401</v>
      </c>
      <c r="E204" s="418"/>
      <c r="F204" s="418"/>
      <c r="G204" s="418"/>
      <c r="H204" s="418"/>
      <c r="I204" s="418"/>
      <c r="J204" s="418"/>
      <c r="K204" s="418"/>
      <c r="L204" s="418"/>
      <c r="M204" s="418"/>
      <c r="N204" s="418"/>
      <c r="O204" s="418"/>
      <c r="P204" s="418"/>
      <c r="Q204" s="418"/>
      <c r="R204" s="418"/>
      <c r="S204" s="418"/>
      <c r="T204" s="418"/>
      <c r="U204" s="418">
        <v>8</v>
      </c>
      <c r="V204" s="416">
        <v>1</v>
      </c>
      <c r="W204" s="416">
        <v>1</v>
      </c>
      <c r="X204" s="418"/>
      <c r="Y204" s="424"/>
    </row>
    <row r="205" spans="1:25">
      <c r="A205" s="421" t="s">
        <v>3357</v>
      </c>
      <c r="B205" s="420" t="s">
        <v>1991</v>
      </c>
      <c r="C205" s="418" t="s">
        <v>3579</v>
      </c>
      <c r="D205" s="422" t="s">
        <v>3355</v>
      </c>
      <c r="E205" s="418"/>
      <c r="F205" s="418"/>
      <c r="G205" s="418"/>
      <c r="H205" s="418"/>
      <c r="I205" s="418"/>
      <c r="J205" s="418"/>
      <c r="K205" s="418"/>
      <c r="L205" s="418"/>
      <c r="M205" s="418">
        <v>6</v>
      </c>
      <c r="N205" s="418"/>
      <c r="O205" s="418"/>
      <c r="P205" s="418"/>
      <c r="Q205" s="418"/>
      <c r="R205" s="418">
        <v>24</v>
      </c>
      <c r="S205" s="418"/>
      <c r="T205" s="418"/>
      <c r="U205" s="418"/>
      <c r="V205" s="416">
        <v>1</v>
      </c>
      <c r="W205" s="416">
        <v>1</v>
      </c>
      <c r="X205" s="418"/>
      <c r="Y205" s="424"/>
    </row>
    <row r="206" spans="1:25">
      <c r="A206" s="421" t="s">
        <v>3357</v>
      </c>
      <c r="B206" s="420" t="s">
        <v>1991</v>
      </c>
      <c r="C206" s="418" t="s">
        <v>3578</v>
      </c>
      <c r="D206" s="422" t="s">
        <v>3355</v>
      </c>
      <c r="E206" s="418"/>
      <c r="F206" s="418"/>
      <c r="G206" s="418"/>
      <c r="H206" s="418"/>
      <c r="I206" s="418"/>
      <c r="J206" s="418"/>
      <c r="K206" s="418"/>
      <c r="L206" s="418"/>
      <c r="M206" s="418">
        <v>6</v>
      </c>
      <c r="N206" s="418"/>
      <c r="O206" s="418"/>
      <c r="P206" s="418"/>
      <c r="Q206" s="418"/>
      <c r="R206" s="418">
        <v>12</v>
      </c>
      <c r="S206" s="418"/>
      <c r="T206" s="418"/>
      <c r="U206" s="418"/>
      <c r="V206" s="416">
        <v>1</v>
      </c>
      <c r="W206" s="416">
        <v>1</v>
      </c>
      <c r="X206" s="418"/>
      <c r="Y206" s="424"/>
    </row>
    <row r="207" spans="1:25">
      <c r="A207" s="421" t="s">
        <v>3357</v>
      </c>
      <c r="B207" s="420" t="s">
        <v>1991</v>
      </c>
      <c r="C207" s="418" t="s">
        <v>3577</v>
      </c>
      <c r="D207" s="418" t="s">
        <v>3401</v>
      </c>
      <c r="E207" s="418"/>
      <c r="F207" s="418"/>
      <c r="G207" s="418"/>
      <c r="H207" s="418"/>
      <c r="I207" s="418"/>
      <c r="J207" s="418"/>
      <c r="K207" s="418"/>
      <c r="L207" s="418">
        <v>6</v>
      </c>
      <c r="M207" s="418"/>
      <c r="N207" s="418"/>
      <c r="O207" s="418">
        <v>6</v>
      </c>
      <c r="P207" s="418"/>
      <c r="Q207" s="418"/>
      <c r="R207" s="418"/>
      <c r="S207" s="418"/>
      <c r="T207" s="418"/>
      <c r="U207" s="418">
        <v>6</v>
      </c>
      <c r="V207" s="416">
        <v>1</v>
      </c>
      <c r="W207" s="416">
        <v>1</v>
      </c>
      <c r="X207" s="418"/>
      <c r="Y207" s="424"/>
    </row>
    <row r="208" spans="1:25">
      <c r="A208" s="421" t="s">
        <v>3357</v>
      </c>
      <c r="B208" s="420" t="s">
        <v>1991</v>
      </c>
      <c r="C208" s="418" t="s">
        <v>3576</v>
      </c>
      <c r="D208" s="418" t="s">
        <v>3401</v>
      </c>
      <c r="E208" s="418"/>
      <c r="F208" s="418"/>
      <c r="G208" s="418"/>
      <c r="H208" s="418"/>
      <c r="I208" s="418"/>
      <c r="J208" s="418"/>
      <c r="K208" s="418"/>
      <c r="L208" s="418">
        <v>6</v>
      </c>
      <c r="M208" s="418"/>
      <c r="N208" s="418"/>
      <c r="O208" s="418">
        <v>6</v>
      </c>
      <c r="P208" s="418"/>
      <c r="Q208" s="418"/>
      <c r="R208" s="418"/>
      <c r="S208" s="418"/>
      <c r="T208" s="418"/>
      <c r="U208" s="418">
        <v>6</v>
      </c>
      <c r="V208" s="416">
        <v>1</v>
      </c>
      <c r="W208" s="416">
        <v>1</v>
      </c>
      <c r="X208" s="418"/>
      <c r="Y208" s="424"/>
    </row>
    <row r="209" spans="1:25">
      <c r="A209" s="421" t="s">
        <v>3357</v>
      </c>
      <c r="B209" s="420" t="s">
        <v>1991</v>
      </c>
      <c r="C209" s="418" t="s">
        <v>3575</v>
      </c>
      <c r="D209" s="422" t="s">
        <v>3355</v>
      </c>
      <c r="E209" s="418"/>
      <c r="F209" s="418"/>
      <c r="G209" s="418"/>
      <c r="H209" s="418"/>
      <c r="I209" s="418"/>
      <c r="J209" s="418"/>
      <c r="K209" s="418"/>
      <c r="L209" s="418"/>
      <c r="M209" s="418"/>
      <c r="N209" s="418"/>
      <c r="O209" s="418"/>
      <c r="P209" s="418"/>
      <c r="Q209" s="418">
        <v>6</v>
      </c>
      <c r="R209" s="418"/>
      <c r="S209" s="418">
        <v>12</v>
      </c>
      <c r="T209" s="418"/>
      <c r="U209" s="418"/>
      <c r="V209" s="416">
        <v>1</v>
      </c>
      <c r="W209" s="416">
        <v>1</v>
      </c>
      <c r="X209" s="418"/>
      <c r="Y209" s="424"/>
    </row>
    <row r="210" spans="1:25">
      <c r="A210" s="421" t="s">
        <v>3357</v>
      </c>
      <c r="B210" s="420" t="s">
        <v>1991</v>
      </c>
      <c r="C210" s="418" t="s">
        <v>3574</v>
      </c>
      <c r="D210" s="422" t="s">
        <v>3355</v>
      </c>
      <c r="E210" s="418"/>
      <c r="F210" s="418"/>
      <c r="G210" s="418"/>
      <c r="H210" s="418"/>
      <c r="I210" s="418"/>
      <c r="J210" s="418"/>
      <c r="K210" s="418"/>
      <c r="L210" s="418"/>
      <c r="M210" s="418"/>
      <c r="N210" s="418"/>
      <c r="O210" s="418"/>
      <c r="P210" s="418"/>
      <c r="Q210" s="418">
        <v>6</v>
      </c>
      <c r="R210" s="418"/>
      <c r="S210" s="418">
        <v>12</v>
      </c>
      <c r="T210" s="418"/>
      <c r="U210" s="418"/>
      <c r="V210" s="416">
        <v>1</v>
      </c>
      <c r="W210" s="416">
        <v>1</v>
      </c>
      <c r="X210" s="418"/>
      <c r="Y210" s="424"/>
    </row>
    <row r="211" spans="1:25">
      <c r="A211" s="421" t="s">
        <v>3357</v>
      </c>
      <c r="B211" s="423" t="s">
        <v>1791</v>
      </c>
      <c r="C211" s="418" t="s">
        <v>3573</v>
      </c>
      <c r="D211" s="418" t="s">
        <v>3401</v>
      </c>
      <c r="E211" s="418"/>
      <c r="F211" s="418"/>
      <c r="G211" s="418"/>
      <c r="H211" s="418"/>
      <c r="I211" s="418"/>
      <c r="J211" s="418"/>
      <c r="K211" s="418"/>
      <c r="L211" s="418"/>
      <c r="M211" s="418"/>
      <c r="N211" s="418"/>
      <c r="O211" s="418">
        <v>4</v>
      </c>
      <c r="P211" s="418"/>
      <c r="Q211" s="418"/>
      <c r="R211" s="418"/>
      <c r="S211" s="418"/>
      <c r="T211" s="418">
        <v>8</v>
      </c>
      <c r="U211" s="418"/>
      <c r="V211" s="416">
        <v>1</v>
      </c>
      <c r="W211" s="416">
        <v>1</v>
      </c>
      <c r="X211" s="418"/>
      <c r="Y211" s="424"/>
    </row>
    <row r="212" spans="1:25">
      <c r="A212" s="421" t="s">
        <v>3357</v>
      </c>
      <c r="B212" s="423" t="s">
        <v>1791</v>
      </c>
      <c r="C212" s="418" t="s">
        <v>3572</v>
      </c>
      <c r="D212" s="422" t="s">
        <v>3393</v>
      </c>
      <c r="E212" s="418"/>
      <c r="F212" s="418"/>
      <c r="G212" s="418"/>
      <c r="H212" s="418">
        <v>4</v>
      </c>
      <c r="I212" s="418"/>
      <c r="J212" s="418"/>
      <c r="K212" s="418"/>
      <c r="L212" s="418">
        <v>4</v>
      </c>
      <c r="M212" s="418">
        <v>4</v>
      </c>
      <c r="N212" s="418"/>
      <c r="O212" s="418"/>
      <c r="P212" s="418"/>
      <c r="Q212" s="418"/>
      <c r="R212" s="418"/>
      <c r="S212" s="418"/>
      <c r="T212" s="418"/>
      <c r="U212" s="418"/>
      <c r="V212" s="416">
        <v>1</v>
      </c>
      <c r="W212" s="416">
        <v>1</v>
      </c>
      <c r="X212" s="418"/>
      <c r="Y212" s="424"/>
    </row>
    <row r="213" spans="1:25">
      <c r="A213" s="421" t="s">
        <v>3357</v>
      </c>
      <c r="B213" s="423" t="s">
        <v>1791</v>
      </c>
      <c r="C213" s="418" t="s">
        <v>3571</v>
      </c>
      <c r="D213" s="422" t="s">
        <v>3393</v>
      </c>
      <c r="E213" s="418"/>
      <c r="F213" s="418"/>
      <c r="G213" s="418"/>
      <c r="H213" s="418">
        <v>4</v>
      </c>
      <c r="I213" s="418"/>
      <c r="J213" s="418"/>
      <c r="K213" s="418"/>
      <c r="L213" s="418">
        <v>4</v>
      </c>
      <c r="M213" s="418"/>
      <c r="N213" s="418"/>
      <c r="O213" s="418">
        <v>4</v>
      </c>
      <c r="P213" s="418"/>
      <c r="Q213" s="418"/>
      <c r="R213" s="418"/>
      <c r="S213" s="418"/>
      <c r="T213" s="418"/>
      <c r="U213" s="418"/>
      <c r="V213" s="416">
        <v>1</v>
      </c>
      <c r="W213" s="416">
        <v>1</v>
      </c>
      <c r="X213" s="418"/>
      <c r="Y213" s="424"/>
    </row>
    <row r="214" spans="1:25">
      <c r="A214" s="421" t="s">
        <v>3357</v>
      </c>
      <c r="B214" s="423" t="s">
        <v>1791</v>
      </c>
      <c r="C214" s="418" t="s">
        <v>3570</v>
      </c>
      <c r="D214" s="422" t="s">
        <v>3393</v>
      </c>
      <c r="E214" s="418"/>
      <c r="F214" s="418"/>
      <c r="G214" s="418"/>
      <c r="H214" s="418">
        <v>4</v>
      </c>
      <c r="I214" s="418"/>
      <c r="J214" s="418"/>
      <c r="K214" s="418"/>
      <c r="L214" s="418">
        <v>4</v>
      </c>
      <c r="M214" s="418">
        <v>4</v>
      </c>
      <c r="N214" s="418"/>
      <c r="O214" s="418"/>
      <c r="P214" s="418"/>
      <c r="Q214" s="418"/>
      <c r="R214" s="418"/>
      <c r="S214" s="418"/>
      <c r="T214" s="418"/>
      <c r="U214" s="418"/>
      <c r="V214" s="416">
        <v>1</v>
      </c>
      <c r="W214" s="416">
        <v>1</v>
      </c>
      <c r="X214" s="418"/>
      <c r="Y214" s="424"/>
    </row>
    <row r="215" spans="1:25">
      <c r="A215" s="421" t="s">
        <v>3373</v>
      </c>
      <c r="B215" s="420" t="s">
        <v>1991</v>
      </c>
      <c r="C215" s="418" t="s">
        <v>3569</v>
      </c>
      <c r="D215" s="418" t="s">
        <v>3568</v>
      </c>
      <c r="E215" s="418"/>
      <c r="F215" s="418"/>
      <c r="G215" s="418"/>
      <c r="H215" s="418"/>
      <c r="I215" s="418"/>
      <c r="J215" s="418"/>
      <c r="K215" s="418"/>
      <c r="L215" s="418"/>
      <c r="M215" s="418"/>
      <c r="N215" s="418"/>
      <c r="O215" s="418"/>
      <c r="P215" s="418">
        <v>12</v>
      </c>
      <c r="Q215" s="418">
        <v>12</v>
      </c>
      <c r="R215" s="418"/>
      <c r="S215" s="418"/>
      <c r="T215" s="418"/>
      <c r="U215" s="418"/>
      <c r="V215" s="416">
        <v>1</v>
      </c>
      <c r="W215" s="416">
        <v>1</v>
      </c>
      <c r="X215" s="418"/>
      <c r="Y215" s="424"/>
    </row>
    <row r="216" spans="1:25">
      <c r="A216" s="421" t="s">
        <v>3373</v>
      </c>
      <c r="B216" s="420" t="s">
        <v>1991</v>
      </c>
      <c r="C216" s="418" t="s">
        <v>3567</v>
      </c>
      <c r="D216" s="418" t="s">
        <v>3460</v>
      </c>
      <c r="E216" s="418"/>
      <c r="F216" s="418"/>
      <c r="G216" s="418">
        <v>8</v>
      </c>
      <c r="H216" s="418">
        <v>8</v>
      </c>
      <c r="I216" s="418"/>
      <c r="J216" s="418"/>
      <c r="K216" s="418"/>
      <c r="L216" s="418"/>
      <c r="M216" s="418"/>
      <c r="N216" s="418"/>
      <c r="O216" s="418"/>
      <c r="P216" s="418"/>
      <c r="Q216" s="418">
        <v>8</v>
      </c>
      <c r="R216" s="418"/>
      <c r="S216" s="418"/>
      <c r="T216" s="418"/>
      <c r="U216" s="418"/>
      <c r="V216" s="416">
        <v>1</v>
      </c>
      <c r="W216" s="416">
        <v>1</v>
      </c>
      <c r="X216" s="418"/>
      <c r="Y216" s="424"/>
    </row>
    <row r="217" spans="1:25">
      <c r="A217" s="421" t="s">
        <v>3373</v>
      </c>
      <c r="B217" s="423" t="s">
        <v>1791</v>
      </c>
      <c r="C217" s="418" t="s">
        <v>3566</v>
      </c>
      <c r="D217" s="418" t="s">
        <v>3388</v>
      </c>
      <c r="E217" s="418">
        <v>12</v>
      </c>
      <c r="F217" s="418"/>
      <c r="G217" s="418"/>
      <c r="H217" s="418"/>
      <c r="I217" s="418"/>
      <c r="J217" s="418"/>
      <c r="K217" s="418"/>
      <c r="L217" s="418"/>
      <c r="M217" s="418"/>
      <c r="N217" s="418"/>
      <c r="O217" s="418"/>
      <c r="P217" s="418"/>
      <c r="Q217" s="418"/>
      <c r="R217" s="418"/>
      <c r="S217" s="418"/>
      <c r="T217" s="418"/>
      <c r="U217" s="418"/>
      <c r="V217" s="416">
        <v>1</v>
      </c>
      <c r="W217" s="416">
        <v>1</v>
      </c>
      <c r="X217" s="418"/>
      <c r="Y217" s="424"/>
    </row>
    <row r="218" spans="1:25">
      <c r="A218" s="421" t="s">
        <v>3373</v>
      </c>
      <c r="B218" s="427" t="s">
        <v>1796</v>
      </c>
      <c r="C218" s="418" t="s">
        <v>3565</v>
      </c>
      <c r="D218" s="418" t="s">
        <v>3564</v>
      </c>
      <c r="E218" s="418">
        <v>4</v>
      </c>
      <c r="F218" s="418"/>
      <c r="G218" s="418"/>
      <c r="H218" s="418"/>
      <c r="I218" s="418"/>
      <c r="J218" s="418"/>
      <c r="K218" s="418"/>
      <c r="L218" s="418"/>
      <c r="M218" s="418"/>
      <c r="N218" s="418"/>
      <c r="O218" s="418"/>
      <c r="P218" s="418"/>
      <c r="Q218" s="418"/>
      <c r="R218" s="418"/>
      <c r="S218" s="418"/>
      <c r="T218" s="418"/>
      <c r="U218" s="418"/>
      <c r="V218" s="416">
        <v>1</v>
      </c>
      <c r="W218" s="416">
        <v>1</v>
      </c>
      <c r="X218" s="418"/>
      <c r="Y218" s="424"/>
    </row>
    <row r="219" spans="1:25">
      <c r="A219" s="421" t="s">
        <v>3373</v>
      </c>
      <c r="B219" s="420" t="s">
        <v>1991</v>
      </c>
      <c r="C219" s="418" t="s">
        <v>3563</v>
      </c>
      <c r="D219" s="422" t="s">
        <v>3355</v>
      </c>
      <c r="E219" s="418">
        <v>12</v>
      </c>
      <c r="F219" s="418"/>
      <c r="G219" s="418"/>
      <c r="H219" s="418"/>
      <c r="I219" s="418"/>
      <c r="J219" s="418"/>
      <c r="K219" s="418"/>
      <c r="L219" s="418"/>
      <c r="M219" s="418"/>
      <c r="N219" s="418"/>
      <c r="O219" s="418"/>
      <c r="P219" s="418"/>
      <c r="Q219" s="418">
        <v>6</v>
      </c>
      <c r="R219" s="418"/>
      <c r="S219" s="418"/>
      <c r="T219" s="418"/>
      <c r="U219" s="418"/>
      <c r="V219" s="416">
        <v>1</v>
      </c>
      <c r="W219" s="416">
        <v>1</v>
      </c>
      <c r="X219" s="418"/>
      <c r="Y219" s="424"/>
    </row>
    <row r="220" spans="1:25">
      <c r="A220" s="421" t="s">
        <v>3373</v>
      </c>
      <c r="B220" s="420" t="s">
        <v>1991</v>
      </c>
      <c r="C220" s="418" t="s">
        <v>3562</v>
      </c>
      <c r="D220" s="422" t="s">
        <v>3355</v>
      </c>
      <c r="E220" s="418">
        <v>8</v>
      </c>
      <c r="F220" s="418"/>
      <c r="G220" s="418"/>
      <c r="H220" s="418"/>
      <c r="I220" s="418"/>
      <c r="J220" s="418"/>
      <c r="K220" s="418"/>
      <c r="L220" s="418"/>
      <c r="M220" s="418"/>
      <c r="N220" s="418"/>
      <c r="O220" s="418"/>
      <c r="P220" s="418"/>
      <c r="Q220" s="418">
        <v>4</v>
      </c>
      <c r="R220" s="418"/>
      <c r="S220" s="418"/>
      <c r="T220" s="418"/>
      <c r="U220" s="418"/>
      <c r="V220" s="416">
        <v>1</v>
      </c>
      <c r="W220" s="416">
        <v>1</v>
      </c>
      <c r="X220" s="418"/>
      <c r="Y220" s="424"/>
    </row>
    <row r="221" spans="1:25">
      <c r="A221" s="421" t="s">
        <v>3373</v>
      </c>
      <c r="B221" s="420" t="s">
        <v>1991</v>
      </c>
      <c r="C221" s="418" t="s">
        <v>3561</v>
      </c>
      <c r="D221" s="422" t="s">
        <v>3355</v>
      </c>
      <c r="E221" s="418">
        <v>8</v>
      </c>
      <c r="F221" s="418"/>
      <c r="G221" s="418"/>
      <c r="H221" s="418"/>
      <c r="I221" s="418"/>
      <c r="J221" s="418"/>
      <c r="K221" s="418"/>
      <c r="L221" s="418"/>
      <c r="M221" s="418"/>
      <c r="N221" s="418"/>
      <c r="O221" s="418"/>
      <c r="P221" s="418"/>
      <c r="Q221" s="418">
        <v>4</v>
      </c>
      <c r="R221" s="418"/>
      <c r="S221" s="418"/>
      <c r="T221" s="418"/>
      <c r="U221" s="418"/>
      <c r="V221" s="416">
        <v>1</v>
      </c>
      <c r="W221" s="416">
        <v>1</v>
      </c>
      <c r="X221" s="418"/>
      <c r="Y221" s="424"/>
    </row>
    <row r="222" spans="1:25">
      <c r="A222" s="421" t="s">
        <v>3373</v>
      </c>
      <c r="B222" s="420" t="s">
        <v>1991</v>
      </c>
      <c r="C222" s="418" t="s">
        <v>3560</v>
      </c>
      <c r="D222" s="418" t="s">
        <v>3559</v>
      </c>
      <c r="E222" s="418">
        <v>24</v>
      </c>
      <c r="F222" s="418"/>
      <c r="G222" s="418"/>
      <c r="H222" s="418"/>
      <c r="I222" s="418"/>
      <c r="J222" s="418"/>
      <c r="K222" s="418"/>
      <c r="L222" s="418"/>
      <c r="M222" s="418"/>
      <c r="N222" s="418"/>
      <c r="O222" s="418"/>
      <c r="P222" s="418"/>
      <c r="Q222" s="418">
        <v>6</v>
      </c>
      <c r="R222" s="418"/>
      <c r="S222" s="418"/>
      <c r="T222" s="418"/>
      <c r="U222" s="418"/>
      <c r="V222" s="416">
        <v>1</v>
      </c>
      <c r="W222" s="416">
        <v>1</v>
      </c>
      <c r="X222" s="418"/>
      <c r="Y222" s="424"/>
    </row>
    <row r="223" spans="1:25">
      <c r="A223" s="421" t="s">
        <v>3373</v>
      </c>
      <c r="B223" s="420" t="s">
        <v>1991</v>
      </c>
      <c r="C223" s="418" t="s">
        <v>3558</v>
      </c>
      <c r="D223" s="422" t="s">
        <v>3355</v>
      </c>
      <c r="E223" s="418"/>
      <c r="F223" s="418"/>
      <c r="G223" s="418"/>
      <c r="H223" s="418">
        <v>12</v>
      </c>
      <c r="I223" s="418"/>
      <c r="J223" s="418"/>
      <c r="K223" s="418"/>
      <c r="L223" s="418"/>
      <c r="M223" s="418"/>
      <c r="N223" s="418"/>
      <c r="O223" s="418"/>
      <c r="P223" s="418"/>
      <c r="Q223" s="418">
        <v>6</v>
      </c>
      <c r="R223" s="418"/>
      <c r="S223" s="418"/>
      <c r="T223" s="418"/>
      <c r="U223" s="418"/>
      <c r="V223" s="416">
        <v>1</v>
      </c>
      <c r="W223" s="416">
        <v>1</v>
      </c>
      <c r="X223" s="418"/>
      <c r="Y223" s="424"/>
    </row>
    <row r="224" spans="1:25">
      <c r="A224" s="421" t="s">
        <v>3373</v>
      </c>
      <c r="B224" s="420" t="s">
        <v>1991</v>
      </c>
      <c r="C224" s="418" t="s">
        <v>3557</v>
      </c>
      <c r="D224" s="422" t="s">
        <v>3355</v>
      </c>
      <c r="E224" s="418"/>
      <c r="F224" s="418"/>
      <c r="G224" s="418"/>
      <c r="H224" s="418">
        <v>8</v>
      </c>
      <c r="I224" s="418"/>
      <c r="J224" s="418"/>
      <c r="K224" s="418"/>
      <c r="L224" s="418"/>
      <c r="M224" s="418"/>
      <c r="N224" s="418"/>
      <c r="O224" s="418"/>
      <c r="P224" s="418"/>
      <c r="Q224" s="418">
        <v>4</v>
      </c>
      <c r="R224" s="418"/>
      <c r="S224" s="418"/>
      <c r="T224" s="418"/>
      <c r="U224" s="418"/>
      <c r="V224" s="416">
        <v>1</v>
      </c>
      <c r="W224" s="416">
        <v>1</v>
      </c>
      <c r="X224" s="418"/>
      <c r="Y224" s="424"/>
    </row>
    <row r="225" spans="1:25">
      <c r="A225" s="421" t="s">
        <v>3373</v>
      </c>
      <c r="B225" s="420" t="s">
        <v>1991</v>
      </c>
      <c r="C225" s="418" t="s">
        <v>3556</v>
      </c>
      <c r="D225" s="422" t="s">
        <v>3355</v>
      </c>
      <c r="E225" s="418"/>
      <c r="F225" s="418"/>
      <c r="G225" s="418"/>
      <c r="H225" s="418">
        <v>8</v>
      </c>
      <c r="I225" s="418"/>
      <c r="J225" s="418">
        <v>1</v>
      </c>
      <c r="K225" s="418"/>
      <c r="L225" s="418"/>
      <c r="M225" s="418"/>
      <c r="N225" s="418"/>
      <c r="O225" s="418"/>
      <c r="P225" s="418"/>
      <c r="Q225" s="418">
        <v>4</v>
      </c>
      <c r="R225" s="418"/>
      <c r="S225" s="418"/>
      <c r="T225" s="418"/>
      <c r="U225" s="418"/>
      <c r="V225" s="416">
        <v>1</v>
      </c>
      <c r="W225" s="416">
        <v>1</v>
      </c>
      <c r="X225" s="418"/>
      <c r="Y225" s="424"/>
    </row>
    <row r="226" spans="1:25">
      <c r="A226" s="421" t="s">
        <v>3373</v>
      </c>
      <c r="B226" s="420" t="s">
        <v>1991</v>
      </c>
      <c r="C226" s="418" t="s">
        <v>3555</v>
      </c>
      <c r="D226" s="422" t="s">
        <v>3355</v>
      </c>
      <c r="E226" s="418"/>
      <c r="F226" s="418"/>
      <c r="G226" s="418"/>
      <c r="H226" s="418">
        <v>8</v>
      </c>
      <c r="I226" s="418"/>
      <c r="J226" s="418"/>
      <c r="K226" s="418"/>
      <c r="L226" s="418"/>
      <c r="M226" s="418"/>
      <c r="N226" s="418"/>
      <c r="O226" s="418"/>
      <c r="P226" s="418"/>
      <c r="Q226" s="418">
        <v>4</v>
      </c>
      <c r="R226" s="418"/>
      <c r="S226" s="418"/>
      <c r="T226" s="418"/>
      <c r="U226" s="418"/>
      <c r="V226" s="416">
        <v>1</v>
      </c>
      <c r="W226" s="416">
        <v>1</v>
      </c>
      <c r="X226" s="418"/>
      <c r="Y226" s="424"/>
    </row>
    <row r="227" spans="1:25">
      <c r="A227" s="421" t="s">
        <v>3373</v>
      </c>
      <c r="B227" s="420" t="s">
        <v>1991</v>
      </c>
      <c r="C227" s="418" t="s">
        <v>3554</v>
      </c>
      <c r="D227" s="422" t="s">
        <v>3355</v>
      </c>
      <c r="E227" s="418"/>
      <c r="F227" s="418"/>
      <c r="G227" s="418"/>
      <c r="H227" s="418">
        <v>8</v>
      </c>
      <c r="I227" s="418"/>
      <c r="J227" s="418"/>
      <c r="K227" s="418"/>
      <c r="L227" s="418"/>
      <c r="M227" s="418"/>
      <c r="N227" s="418"/>
      <c r="O227" s="418"/>
      <c r="P227" s="418"/>
      <c r="Q227" s="418">
        <v>4</v>
      </c>
      <c r="R227" s="418"/>
      <c r="S227" s="418"/>
      <c r="T227" s="418"/>
      <c r="U227" s="418"/>
      <c r="V227" s="416">
        <v>1</v>
      </c>
      <c r="W227" s="416">
        <v>1</v>
      </c>
      <c r="X227" s="418"/>
      <c r="Y227" s="424"/>
    </row>
    <row r="228" spans="1:25">
      <c r="A228" s="421" t="s">
        <v>3373</v>
      </c>
      <c r="B228" s="420" t="s">
        <v>1991</v>
      </c>
      <c r="C228" s="418" t="s">
        <v>3553</v>
      </c>
      <c r="D228" s="422" t="s">
        <v>3355</v>
      </c>
      <c r="E228" s="418"/>
      <c r="F228" s="418"/>
      <c r="G228" s="418"/>
      <c r="H228" s="418">
        <v>12</v>
      </c>
      <c r="I228" s="418"/>
      <c r="J228" s="418"/>
      <c r="K228" s="418"/>
      <c r="L228" s="418"/>
      <c r="M228" s="418"/>
      <c r="N228" s="418"/>
      <c r="O228" s="418"/>
      <c r="P228" s="418"/>
      <c r="Q228" s="418">
        <v>6</v>
      </c>
      <c r="R228" s="418"/>
      <c r="S228" s="418"/>
      <c r="T228" s="418"/>
      <c r="U228" s="418"/>
      <c r="V228" s="416">
        <v>1</v>
      </c>
      <c r="W228" s="416">
        <v>1</v>
      </c>
      <c r="X228" s="418"/>
      <c r="Y228" s="424"/>
    </row>
    <row r="229" spans="1:25">
      <c r="A229" s="421" t="s">
        <v>3373</v>
      </c>
      <c r="B229" s="420" t="s">
        <v>1991</v>
      </c>
      <c r="C229" s="418" t="s">
        <v>3552</v>
      </c>
      <c r="D229" s="422" t="s">
        <v>3355</v>
      </c>
      <c r="E229" s="418"/>
      <c r="F229" s="418"/>
      <c r="G229" s="418"/>
      <c r="H229" s="418">
        <v>12</v>
      </c>
      <c r="I229" s="418"/>
      <c r="J229" s="418"/>
      <c r="K229" s="418"/>
      <c r="L229" s="418"/>
      <c r="M229" s="418"/>
      <c r="N229" s="418"/>
      <c r="O229" s="418"/>
      <c r="P229" s="418"/>
      <c r="Q229" s="418">
        <v>6</v>
      </c>
      <c r="R229" s="418"/>
      <c r="S229" s="418"/>
      <c r="T229" s="418"/>
      <c r="U229" s="418"/>
      <c r="V229" s="416">
        <v>1</v>
      </c>
      <c r="W229" s="416">
        <v>1</v>
      </c>
      <c r="X229" s="418"/>
      <c r="Y229" s="424"/>
    </row>
    <row r="230" spans="1:25">
      <c r="A230" s="421" t="s">
        <v>3373</v>
      </c>
      <c r="B230" s="427" t="s">
        <v>1796</v>
      </c>
      <c r="C230" s="418" t="s">
        <v>3551</v>
      </c>
      <c r="D230" s="422" t="s">
        <v>3355</v>
      </c>
      <c r="E230" s="418"/>
      <c r="F230" s="418"/>
      <c r="G230" s="418"/>
      <c r="H230" s="418"/>
      <c r="I230" s="418"/>
      <c r="J230" s="418"/>
      <c r="K230" s="418">
        <v>8</v>
      </c>
      <c r="L230" s="418"/>
      <c r="M230" s="418"/>
      <c r="N230" s="418"/>
      <c r="O230" s="418"/>
      <c r="P230" s="418"/>
      <c r="Q230" s="418"/>
      <c r="R230" s="418"/>
      <c r="S230" s="418"/>
      <c r="T230" s="418"/>
      <c r="U230" s="418"/>
      <c r="V230" s="416">
        <v>1</v>
      </c>
      <c r="W230" s="416">
        <v>1</v>
      </c>
      <c r="X230" s="418"/>
      <c r="Y230" s="424"/>
    </row>
    <row r="231" spans="1:25" ht="27">
      <c r="A231" s="421" t="s">
        <v>3373</v>
      </c>
      <c r="B231" s="420" t="s">
        <v>1991</v>
      </c>
      <c r="C231" s="418" t="s">
        <v>3550</v>
      </c>
      <c r="D231" s="422" t="s">
        <v>3440</v>
      </c>
      <c r="E231" s="418"/>
      <c r="F231" s="418"/>
      <c r="G231" s="418"/>
      <c r="H231" s="418"/>
      <c r="I231" s="418"/>
      <c r="J231" s="418"/>
      <c r="K231" s="418"/>
      <c r="L231" s="418"/>
      <c r="M231" s="418"/>
      <c r="N231" s="418"/>
      <c r="O231" s="418"/>
      <c r="P231" s="418">
        <v>6</v>
      </c>
      <c r="Q231" s="418">
        <v>6</v>
      </c>
      <c r="R231" s="418"/>
      <c r="S231" s="418"/>
      <c r="T231" s="418"/>
      <c r="U231" s="418"/>
      <c r="V231" s="416">
        <v>1</v>
      </c>
      <c r="W231" s="416">
        <v>1</v>
      </c>
      <c r="X231" s="418"/>
      <c r="Y231" s="424"/>
    </row>
    <row r="232" spans="1:25">
      <c r="A232" s="421" t="s">
        <v>3373</v>
      </c>
      <c r="B232" s="420" t="s">
        <v>1991</v>
      </c>
      <c r="C232" s="418" t="s">
        <v>3549</v>
      </c>
      <c r="D232" s="422" t="s">
        <v>3355</v>
      </c>
      <c r="E232" s="418"/>
      <c r="F232" s="418"/>
      <c r="G232" s="418"/>
      <c r="H232" s="418">
        <v>12</v>
      </c>
      <c r="I232" s="418"/>
      <c r="J232" s="418"/>
      <c r="K232" s="418"/>
      <c r="L232" s="418"/>
      <c r="M232" s="418"/>
      <c r="N232" s="418"/>
      <c r="O232" s="418"/>
      <c r="P232" s="418"/>
      <c r="Q232" s="418">
        <v>6</v>
      </c>
      <c r="R232" s="418"/>
      <c r="S232" s="418"/>
      <c r="T232" s="418"/>
      <c r="U232" s="418"/>
      <c r="V232" s="416">
        <v>1</v>
      </c>
      <c r="W232" s="416">
        <v>1</v>
      </c>
      <c r="X232" s="418"/>
      <c r="Y232" s="424"/>
    </row>
    <row r="233" spans="1:25">
      <c r="A233" s="421" t="s">
        <v>3373</v>
      </c>
      <c r="B233" s="423" t="s">
        <v>1791</v>
      </c>
      <c r="C233" s="418" t="s">
        <v>3548</v>
      </c>
      <c r="D233" s="418" t="s">
        <v>3401</v>
      </c>
      <c r="E233" s="418"/>
      <c r="F233" s="418"/>
      <c r="G233" s="418"/>
      <c r="H233" s="418"/>
      <c r="I233" s="418"/>
      <c r="J233" s="418"/>
      <c r="K233" s="418"/>
      <c r="L233" s="418"/>
      <c r="M233" s="418"/>
      <c r="N233" s="418"/>
      <c r="O233" s="418"/>
      <c r="P233" s="418"/>
      <c r="Q233" s="418"/>
      <c r="R233" s="418"/>
      <c r="S233" s="418"/>
      <c r="T233" s="418">
        <v>12</v>
      </c>
      <c r="U233" s="418"/>
      <c r="V233" s="416">
        <v>1</v>
      </c>
      <c r="W233" s="416">
        <v>1</v>
      </c>
      <c r="X233" s="418"/>
      <c r="Y233" s="424"/>
    </row>
    <row r="234" spans="1:25">
      <c r="A234" s="421" t="s">
        <v>3373</v>
      </c>
      <c r="B234" s="423" t="s">
        <v>1791</v>
      </c>
      <c r="C234" s="418" t="s">
        <v>3547</v>
      </c>
      <c r="D234" s="418" t="s">
        <v>3401</v>
      </c>
      <c r="E234" s="418"/>
      <c r="F234" s="418"/>
      <c r="G234" s="418"/>
      <c r="H234" s="418"/>
      <c r="I234" s="418"/>
      <c r="J234" s="418"/>
      <c r="K234" s="418"/>
      <c r="L234" s="418"/>
      <c r="M234" s="418"/>
      <c r="N234" s="418"/>
      <c r="O234" s="418">
        <v>4</v>
      </c>
      <c r="P234" s="418"/>
      <c r="Q234" s="418"/>
      <c r="R234" s="418"/>
      <c r="S234" s="418"/>
      <c r="T234" s="418">
        <v>8</v>
      </c>
      <c r="U234" s="418"/>
      <c r="V234" s="416">
        <v>1</v>
      </c>
      <c r="W234" s="416">
        <v>1</v>
      </c>
      <c r="X234" s="418"/>
      <c r="Y234" s="424"/>
    </row>
    <row r="235" spans="1:25">
      <c r="A235" s="421" t="s">
        <v>3373</v>
      </c>
      <c r="B235" s="423" t="s">
        <v>1791</v>
      </c>
      <c r="C235" s="418" t="s">
        <v>3546</v>
      </c>
      <c r="D235" s="418" t="s">
        <v>3401</v>
      </c>
      <c r="E235" s="418"/>
      <c r="F235" s="418"/>
      <c r="G235" s="418"/>
      <c r="H235" s="418"/>
      <c r="I235" s="418"/>
      <c r="J235" s="418"/>
      <c r="K235" s="418"/>
      <c r="L235" s="418"/>
      <c r="M235" s="418"/>
      <c r="N235" s="418"/>
      <c r="O235" s="418">
        <v>4</v>
      </c>
      <c r="P235" s="418"/>
      <c r="Q235" s="418"/>
      <c r="R235" s="418"/>
      <c r="S235" s="418"/>
      <c r="T235" s="418">
        <v>8</v>
      </c>
      <c r="U235" s="418"/>
      <c r="V235" s="416">
        <v>1</v>
      </c>
      <c r="W235" s="416">
        <v>1</v>
      </c>
      <c r="X235" s="418"/>
      <c r="Y235" s="424"/>
    </row>
    <row r="236" spans="1:25">
      <c r="A236" s="421" t="s">
        <v>3373</v>
      </c>
      <c r="B236" s="427" t="s">
        <v>1796</v>
      </c>
      <c r="C236" s="418" t="s">
        <v>3545</v>
      </c>
      <c r="D236" s="418" t="s">
        <v>3401</v>
      </c>
      <c r="E236" s="418"/>
      <c r="F236" s="418"/>
      <c r="G236" s="418"/>
      <c r="H236" s="418"/>
      <c r="I236" s="418"/>
      <c r="J236" s="418"/>
      <c r="K236" s="418"/>
      <c r="L236" s="418"/>
      <c r="M236" s="418"/>
      <c r="N236" s="418"/>
      <c r="O236" s="418"/>
      <c r="P236" s="418"/>
      <c r="Q236" s="418"/>
      <c r="R236" s="418"/>
      <c r="S236" s="418"/>
      <c r="T236" s="418"/>
      <c r="U236" s="418">
        <v>8</v>
      </c>
      <c r="V236" s="416">
        <v>1</v>
      </c>
      <c r="W236" s="416">
        <v>1</v>
      </c>
      <c r="X236" s="418"/>
      <c r="Y236" s="424"/>
    </row>
    <row r="237" spans="1:25">
      <c r="A237" s="421" t="s">
        <v>3373</v>
      </c>
      <c r="B237" s="427" t="s">
        <v>1796</v>
      </c>
      <c r="C237" s="418" t="s">
        <v>3544</v>
      </c>
      <c r="D237" s="418" t="s">
        <v>3401</v>
      </c>
      <c r="E237" s="418"/>
      <c r="F237" s="418"/>
      <c r="G237" s="418"/>
      <c r="H237" s="418"/>
      <c r="I237" s="418"/>
      <c r="J237" s="418"/>
      <c r="K237" s="418"/>
      <c r="L237" s="418"/>
      <c r="M237" s="418"/>
      <c r="N237" s="418"/>
      <c r="O237" s="418"/>
      <c r="P237" s="418"/>
      <c r="Q237" s="418"/>
      <c r="R237" s="418"/>
      <c r="S237" s="418"/>
      <c r="T237" s="418"/>
      <c r="U237" s="418">
        <v>8</v>
      </c>
      <c r="V237" s="416">
        <v>1</v>
      </c>
      <c r="W237" s="416">
        <v>1</v>
      </c>
      <c r="X237" s="418"/>
      <c r="Y237" s="424"/>
    </row>
    <row r="238" spans="1:25">
      <c r="A238" s="421" t="s">
        <v>3373</v>
      </c>
      <c r="B238" s="423" t="s">
        <v>1791</v>
      </c>
      <c r="C238" s="418" t="s">
        <v>3543</v>
      </c>
      <c r="D238" s="422" t="s">
        <v>3355</v>
      </c>
      <c r="E238" s="418"/>
      <c r="F238" s="418"/>
      <c r="G238" s="418"/>
      <c r="H238" s="418"/>
      <c r="I238" s="418"/>
      <c r="J238" s="418"/>
      <c r="K238" s="418"/>
      <c r="L238" s="418"/>
      <c r="M238" s="418"/>
      <c r="N238" s="418"/>
      <c r="O238" s="418"/>
      <c r="P238" s="418">
        <v>6</v>
      </c>
      <c r="Q238" s="418">
        <v>6</v>
      </c>
      <c r="R238" s="418"/>
      <c r="S238" s="418"/>
      <c r="T238" s="418"/>
      <c r="U238" s="418">
        <v>6</v>
      </c>
      <c r="V238" s="416">
        <v>1</v>
      </c>
      <c r="W238" s="416">
        <v>1</v>
      </c>
      <c r="X238" s="418"/>
      <c r="Y238" s="424"/>
    </row>
    <row r="239" spans="1:25">
      <c r="A239" s="421" t="s">
        <v>3373</v>
      </c>
      <c r="B239" s="423" t="s">
        <v>1791</v>
      </c>
      <c r="C239" s="418" t="s">
        <v>3542</v>
      </c>
      <c r="D239" s="422" t="s">
        <v>3355</v>
      </c>
      <c r="E239" s="418"/>
      <c r="F239" s="418"/>
      <c r="G239" s="418"/>
      <c r="H239" s="418"/>
      <c r="I239" s="418"/>
      <c r="J239" s="418"/>
      <c r="K239" s="418"/>
      <c r="L239" s="418"/>
      <c r="M239" s="418"/>
      <c r="N239" s="418"/>
      <c r="O239" s="418"/>
      <c r="P239" s="418"/>
      <c r="Q239" s="418"/>
      <c r="R239" s="418"/>
      <c r="S239" s="418"/>
      <c r="T239" s="418"/>
      <c r="U239" s="418">
        <v>8</v>
      </c>
      <c r="V239" s="416">
        <v>1</v>
      </c>
      <c r="W239" s="416">
        <v>1</v>
      </c>
      <c r="X239" s="418"/>
      <c r="Y239" s="424"/>
    </row>
    <row r="240" spans="1:25">
      <c r="A240" s="421" t="s">
        <v>3373</v>
      </c>
      <c r="B240" s="423" t="s">
        <v>1791</v>
      </c>
      <c r="C240" s="418" t="s">
        <v>3541</v>
      </c>
      <c r="D240" s="422" t="s">
        <v>3355</v>
      </c>
      <c r="E240" s="418"/>
      <c r="F240" s="418"/>
      <c r="G240" s="418"/>
      <c r="H240" s="418"/>
      <c r="I240" s="418"/>
      <c r="J240" s="418"/>
      <c r="K240" s="418"/>
      <c r="L240" s="418"/>
      <c r="M240" s="418"/>
      <c r="N240" s="418"/>
      <c r="O240" s="418"/>
      <c r="P240" s="418"/>
      <c r="Q240" s="418"/>
      <c r="R240" s="418"/>
      <c r="S240" s="418"/>
      <c r="T240" s="418"/>
      <c r="U240" s="418">
        <v>8</v>
      </c>
      <c r="V240" s="416">
        <v>1</v>
      </c>
      <c r="W240" s="416">
        <v>1</v>
      </c>
      <c r="X240" s="418"/>
      <c r="Y240" s="424"/>
    </row>
    <row r="241" spans="1:25">
      <c r="A241" s="421" t="s">
        <v>3373</v>
      </c>
      <c r="B241" s="423" t="s">
        <v>1791</v>
      </c>
      <c r="C241" s="418" t="s">
        <v>3540</v>
      </c>
      <c r="D241" s="422" t="s">
        <v>3355</v>
      </c>
      <c r="E241" s="418"/>
      <c r="F241" s="418"/>
      <c r="G241" s="418"/>
      <c r="H241" s="418"/>
      <c r="I241" s="418"/>
      <c r="J241" s="418"/>
      <c r="K241" s="418"/>
      <c r="L241" s="418"/>
      <c r="M241" s="418"/>
      <c r="N241" s="418"/>
      <c r="O241" s="418"/>
      <c r="P241" s="418"/>
      <c r="Q241" s="418"/>
      <c r="R241" s="418"/>
      <c r="S241" s="418"/>
      <c r="T241" s="418"/>
      <c r="U241" s="418">
        <v>8</v>
      </c>
      <c r="V241" s="416">
        <v>1</v>
      </c>
      <c r="W241" s="416">
        <v>1</v>
      </c>
      <c r="X241" s="418"/>
      <c r="Y241" s="424"/>
    </row>
    <row r="242" spans="1:25">
      <c r="A242" s="421" t="s">
        <v>3373</v>
      </c>
      <c r="B242" s="423" t="s">
        <v>1791</v>
      </c>
      <c r="C242" s="418" t="s">
        <v>3539</v>
      </c>
      <c r="D242" s="422" t="s">
        <v>3405</v>
      </c>
      <c r="E242" s="418"/>
      <c r="F242" s="418"/>
      <c r="G242" s="418"/>
      <c r="H242" s="418"/>
      <c r="I242" s="418"/>
      <c r="J242" s="418"/>
      <c r="K242" s="418"/>
      <c r="L242" s="418"/>
      <c r="M242" s="418">
        <v>6</v>
      </c>
      <c r="N242" s="418"/>
      <c r="O242" s="418"/>
      <c r="P242" s="418"/>
      <c r="Q242" s="418"/>
      <c r="R242" s="418">
        <v>12</v>
      </c>
      <c r="S242" s="418"/>
      <c r="T242" s="418"/>
      <c r="U242" s="418"/>
      <c r="V242" s="416">
        <v>1</v>
      </c>
      <c r="W242" s="416">
        <v>1</v>
      </c>
      <c r="X242" s="418"/>
      <c r="Y242" s="424"/>
    </row>
    <row r="243" spans="1:25">
      <c r="A243" s="421" t="s">
        <v>3373</v>
      </c>
      <c r="B243" s="420" t="s">
        <v>1991</v>
      </c>
      <c r="C243" s="418" t="s">
        <v>3538</v>
      </c>
      <c r="D243" s="422" t="s">
        <v>3355</v>
      </c>
      <c r="E243" s="418"/>
      <c r="F243" s="418"/>
      <c r="G243" s="418"/>
      <c r="H243" s="418"/>
      <c r="I243" s="418"/>
      <c r="J243" s="418"/>
      <c r="K243" s="418"/>
      <c r="L243" s="418"/>
      <c r="M243" s="418">
        <v>6</v>
      </c>
      <c r="N243" s="418"/>
      <c r="O243" s="418"/>
      <c r="P243" s="418"/>
      <c r="Q243" s="418"/>
      <c r="R243" s="418">
        <v>12</v>
      </c>
      <c r="S243" s="418"/>
      <c r="T243" s="418"/>
      <c r="U243" s="418"/>
      <c r="V243" s="416">
        <v>1</v>
      </c>
      <c r="W243" s="416">
        <v>1</v>
      </c>
      <c r="X243" s="418"/>
      <c r="Y243" s="424"/>
    </row>
    <row r="244" spans="1:25">
      <c r="A244" s="421" t="s">
        <v>3373</v>
      </c>
      <c r="B244" s="420" t="s">
        <v>1991</v>
      </c>
      <c r="C244" s="418" t="s">
        <v>3537</v>
      </c>
      <c r="D244" s="422" t="s">
        <v>3355</v>
      </c>
      <c r="E244" s="418"/>
      <c r="F244" s="418"/>
      <c r="G244" s="418"/>
      <c r="H244" s="418"/>
      <c r="I244" s="418"/>
      <c r="J244" s="418"/>
      <c r="K244" s="418"/>
      <c r="L244" s="418"/>
      <c r="M244" s="418">
        <v>6</v>
      </c>
      <c r="N244" s="418"/>
      <c r="O244" s="418"/>
      <c r="P244" s="418"/>
      <c r="Q244" s="418"/>
      <c r="R244" s="418">
        <v>12</v>
      </c>
      <c r="S244" s="418"/>
      <c r="T244" s="418"/>
      <c r="U244" s="418"/>
      <c r="V244" s="416">
        <v>1</v>
      </c>
      <c r="W244" s="416">
        <v>1</v>
      </c>
      <c r="X244" s="418"/>
      <c r="Y244" s="424"/>
    </row>
    <row r="245" spans="1:25">
      <c r="A245" s="421" t="s">
        <v>3373</v>
      </c>
      <c r="B245" s="420" t="s">
        <v>1991</v>
      </c>
      <c r="C245" s="418" t="s">
        <v>3536</v>
      </c>
      <c r="D245" s="422" t="s">
        <v>3355</v>
      </c>
      <c r="E245" s="418"/>
      <c r="F245" s="418"/>
      <c r="G245" s="418"/>
      <c r="H245" s="418"/>
      <c r="I245" s="418"/>
      <c r="J245" s="418"/>
      <c r="K245" s="418"/>
      <c r="L245" s="418"/>
      <c r="M245" s="418"/>
      <c r="N245" s="418"/>
      <c r="O245" s="418"/>
      <c r="P245" s="418"/>
      <c r="Q245" s="418">
        <v>6</v>
      </c>
      <c r="R245" s="418"/>
      <c r="S245" s="418">
        <v>12</v>
      </c>
      <c r="T245" s="418"/>
      <c r="U245" s="418"/>
      <c r="V245" s="416">
        <v>1</v>
      </c>
      <c r="W245" s="416">
        <v>1</v>
      </c>
      <c r="X245" s="418"/>
      <c r="Y245" s="424"/>
    </row>
    <row r="246" spans="1:25">
      <c r="A246" s="421" t="s">
        <v>3373</v>
      </c>
      <c r="B246" s="420" t="s">
        <v>1991</v>
      </c>
      <c r="C246" s="418" t="s">
        <v>3535</v>
      </c>
      <c r="D246" s="422" t="s">
        <v>3355</v>
      </c>
      <c r="E246" s="418"/>
      <c r="F246" s="418"/>
      <c r="G246" s="418"/>
      <c r="H246" s="418"/>
      <c r="I246" s="418"/>
      <c r="J246" s="418"/>
      <c r="K246" s="418"/>
      <c r="L246" s="418"/>
      <c r="M246" s="418"/>
      <c r="N246" s="418"/>
      <c r="O246" s="418"/>
      <c r="P246" s="418"/>
      <c r="Q246" s="418">
        <v>4</v>
      </c>
      <c r="R246" s="418"/>
      <c r="S246" s="418">
        <v>8</v>
      </c>
      <c r="T246" s="418"/>
      <c r="U246" s="418"/>
      <c r="V246" s="416">
        <v>1</v>
      </c>
      <c r="W246" s="416">
        <v>1</v>
      </c>
      <c r="X246" s="418"/>
      <c r="Y246" s="424"/>
    </row>
    <row r="247" spans="1:25">
      <c r="A247" s="421" t="s">
        <v>3373</v>
      </c>
      <c r="B247" s="420" t="s">
        <v>1991</v>
      </c>
      <c r="C247" s="418" t="s">
        <v>3534</v>
      </c>
      <c r="D247" s="422" t="s">
        <v>3355</v>
      </c>
      <c r="E247" s="418"/>
      <c r="F247" s="418"/>
      <c r="G247" s="418"/>
      <c r="H247" s="418"/>
      <c r="I247" s="418"/>
      <c r="J247" s="418"/>
      <c r="K247" s="418"/>
      <c r="L247" s="418"/>
      <c r="M247" s="418"/>
      <c r="N247" s="418"/>
      <c r="O247" s="418"/>
      <c r="P247" s="418"/>
      <c r="Q247" s="418">
        <v>4</v>
      </c>
      <c r="R247" s="418"/>
      <c r="S247" s="418">
        <v>8</v>
      </c>
      <c r="T247" s="418"/>
      <c r="U247" s="418"/>
      <c r="V247" s="416">
        <v>1</v>
      </c>
      <c r="W247" s="416">
        <v>1</v>
      </c>
      <c r="X247" s="418"/>
      <c r="Y247" s="424"/>
    </row>
    <row r="248" spans="1:25">
      <c r="A248" s="421" t="s">
        <v>3373</v>
      </c>
      <c r="B248" s="420" t="s">
        <v>1991</v>
      </c>
      <c r="C248" s="418" t="s">
        <v>3533</v>
      </c>
      <c r="D248" s="422" t="s">
        <v>3355</v>
      </c>
      <c r="E248" s="418"/>
      <c r="F248" s="418"/>
      <c r="G248" s="418"/>
      <c r="H248" s="418"/>
      <c r="I248" s="418"/>
      <c r="J248" s="418"/>
      <c r="K248" s="418"/>
      <c r="L248" s="418"/>
      <c r="M248" s="418"/>
      <c r="N248" s="418"/>
      <c r="O248" s="418"/>
      <c r="P248" s="418"/>
      <c r="Q248" s="418">
        <v>4</v>
      </c>
      <c r="R248" s="418"/>
      <c r="S248" s="418">
        <v>8</v>
      </c>
      <c r="T248" s="418"/>
      <c r="U248" s="418"/>
      <c r="V248" s="416">
        <v>1</v>
      </c>
      <c r="W248" s="416">
        <v>1</v>
      </c>
      <c r="X248" s="418"/>
      <c r="Y248" s="424"/>
    </row>
    <row r="249" spans="1:25">
      <c r="A249" s="421" t="s">
        <v>3373</v>
      </c>
      <c r="B249" s="420" t="s">
        <v>1991</v>
      </c>
      <c r="C249" s="418" t="s">
        <v>3532</v>
      </c>
      <c r="D249" s="422" t="s">
        <v>3355</v>
      </c>
      <c r="E249" s="418"/>
      <c r="F249" s="418"/>
      <c r="G249" s="418"/>
      <c r="H249" s="418"/>
      <c r="I249" s="418"/>
      <c r="J249" s="418"/>
      <c r="K249" s="418"/>
      <c r="L249" s="418"/>
      <c r="M249" s="418"/>
      <c r="N249" s="418"/>
      <c r="O249" s="418"/>
      <c r="P249" s="418"/>
      <c r="Q249" s="418">
        <v>4</v>
      </c>
      <c r="R249" s="418"/>
      <c r="S249" s="418">
        <v>8</v>
      </c>
      <c r="T249" s="418"/>
      <c r="U249" s="418"/>
      <c r="V249" s="416">
        <v>1</v>
      </c>
      <c r="W249" s="416">
        <v>1</v>
      </c>
      <c r="X249" s="418"/>
      <c r="Y249" s="424"/>
    </row>
    <row r="250" spans="1:25">
      <c r="A250" s="421" t="s">
        <v>3373</v>
      </c>
      <c r="B250" s="420" t="s">
        <v>1991</v>
      </c>
      <c r="C250" s="418" t="s">
        <v>3531</v>
      </c>
      <c r="D250" s="422" t="s">
        <v>3355</v>
      </c>
      <c r="E250" s="418"/>
      <c r="F250" s="418"/>
      <c r="G250" s="418"/>
      <c r="H250" s="418"/>
      <c r="I250" s="418"/>
      <c r="J250" s="418"/>
      <c r="K250" s="418"/>
      <c r="L250" s="418"/>
      <c r="M250" s="418"/>
      <c r="N250" s="418"/>
      <c r="O250" s="418"/>
      <c r="P250" s="418"/>
      <c r="Q250" s="418">
        <v>4</v>
      </c>
      <c r="R250" s="418"/>
      <c r="S250" s="418">
        <v>8</v>
      </c>
      <c r="T250" s="418"/>
      <c r="U250" s="418"/>
      <c r="V250" s="416">
        <v>1</v>
      </c>
      <c r="W250" s="416">
        <v>1</v>
      </c>
      <c r="X250" s="418"/>
      <c r="Y250" s="424"/>
    </row>
    <row r="251" spans="1:25">
      <c r="A251" s="421" t="s">
        <v>3373</v>
      </c>
      <c r="B251" s="420" t="s">
        <v>1991</v>
      </c>
      <c r="C251" s="418" t="s">
        <v>3530</v>
      </c>
      <c r="D251" s="422" t="s">
        <v>3355</v>
      </c>
      <c r="E251" s="418"/>
      <c r="F251" s="418"/>
      <c r="G251" s="418"/>
      <c r="H251" s="418"/>
      <c r="I251" s="418"/>
      <c r="J251" s="418"/>
      <c r="K251" s="418"/>
      <c r="L251" s="418"/>
      <c r="M251" s="418"/>
      <c r="N251" s="418"/>
      <c r="O251" s="418"/>
      <c r="P251" s="418"/>
      <c r="Q251" s="418">
        <v>4</v>
      </c>
      <c r="R251" s="418"/>
      <c r="S251" s="418">
        <v>8</v>
      </c>
      <c r="T251" s="418"/>
      <c r="U251" s="418"/>
      <c r="V251" s="416">
        <v>1</v>
      </c>
      <c r="W251" s="416">
        <v>1</v>
      </c>
      <c r="X251" s="418"/>
      <c r="Y251" s="424"/>
    </row>
    <row r="252" spans="1:25">
      <c r="A252" s="421" t="s">
        <v>3373</v>
      </c>
      <c r="B252" s="423" t="s">
        <v>1791</v>
      </c>
      <c r="C252" s="418" t="s">
        <v>3529</v>
      </c>
      <c r="D252" s="422" t="s">
        <v>3355</v>
      </c>
      <c r="E252" s="418"/>
      <c r="F252" s="418"/>
      <c r="G252" s="418"/>
      <c r="H252" s="418"/>
      <c r="I252" s="418"/>
      <c r="J252" s="418"/>
      <c r="K252" s="418"/>
      <c r="L252" s="418"/>
      <c r="M252" s="418"/>
      <c r="N252" s="418"/>
      <c r="O252" s="418"/>
      <c r="P252" s="418"/>
      <c r="Q252" s="418">
        <v>12</v>
      </c>
      <c r="R252" s="418"/>
      <c r="S252" s="418"/>
      <c r="T252" s="418"/>
      <c r="U252" s="418"/>
      <c r="V252" s="416">
        <v>1</v>
      </c>
      <c r="W252" s="416">
        <v>1</v>
      </c>
      <c r="X252" s="418"/>
      <c r="Y252" s="424"/>
    </row>
    <row r="253" spans="1:25">
      <c r="A253" s="421" t="s">
        <v>3373</v>
      </c>
      <c r="B253" s="423" t="s">
        <v>1791</v>
      </c>
      <c r="C253" s="418" t="s">
        <v>3528</v>
      </c>
      <c r="D253" s="422" t="s">
        <v>3355</v>
      </c>
      <c r="E253" s="418"/>
      <c r="F253" s="418"/>
      <c r="G253" s="418"/>
      <c r="H253" s="418"/>
      <c r="I253" s="418"/>
      <c r="J253" s="418"/>
      <c r="K253" s="418"/>
      <c r="L253" s="418"/>
      <c r="M253" s="418"/>
      <c r="N253" s="418"/>
      <c r="O253" s="418"/>
      <c r="P253" s="418"/>
      <c r="Q253" s="418"/>
      <c r="R253" s="418"/>
      <c r="S253" s="418"/>
      <c r="T253" s="418">
        <v>12</v>
      </c>
      <c r="U253" s="418"/>
      <c r="V253" s="416">
        <v>1</v>
      </c>
      <c r="W253" s="416">
        <v>1</v>
      </c>
      <c r="X253" s="418"/>
      <c r="Y253" s="424"/>
    </row>
    <row r="254" spans="1:25">
      <c r="A254" s="421" t="s">
        <v>3373</v>
      </c>
      <c r="B254" s="423" t="s">
        <v>1791</v>
      </c>
      <c r="C254" s="418" t="s">
        <v>3527</v>
      </c>
      <c r="D254" s="422" t="s">
        <v>3355</v>
      </c>
      <c r="E254" s="418"/>
      <c r="F254" s="418"/>
      <c r="G254" s="418"/>
      <c r="H254" s="418"/>
      <c r="I254" s="418"/>
      <c r="J254" s="418"/>
      <c r="K254" s="418"/>
      <c r="L254" s="418"/>
      <c r="M254" s="418"/>
      <c r="N254" s="418"/>
      <c r="O254" s="418"/>
      <c r="P254" s="418"/>
      <c r="Q254" s="418"/>
      <c r="R254" s="418"/>
      <c r="S254" s="418"/>
      <c r="T254" s="418">
        <v>8</v>
      </c>
      <c r="U254" s="418"/>
      <c r="V254" s="416">
        <v>1</v>
      </c>
      <c r="W254" s="416">
        <v>1</v>
      </c>
      <c r="X254" s="418"/>
      <c r="Y254" s="424"/>
    </row>
    <row r="255" spans="1:25">
      <c r="A255" s="421" t="s">
        <v>3373</v>
      </c>
      <c r="B255" s="423" t="s">
        <v>1791</v>
      </c>
      <c r="C255" s="418" t="s">
        <v>3526</v>
      </c>
      <c r="D255" s="422" t="s">
        <v>3355</v>
      </c>
      <c r="E255" s="418"/>
      <c r="F255" s="418"/>
      <c r="G255" s="418"/>
      <c r="H255" s="418"/>
      <c r="I255" s="418"/>
      <c r="J255" s="418"/>
      <c r="K255" s="418"/>
      <c r="L255" s="418"/>
      <c r="M255" s="418"/>
      <c r="N255" s="418"/>
      <c r="O255" s="418"/>
      <c r="P255" s="418"/>
      <c r="Q255" s="418"/>
      <c r="R255" s="418"/>
      <c r="S255" s="418"/>
      <c r="T255" s="418">
        <v>8</v>
      </c>
      <c r="U255" s="418"/>
      <c r="V255" s="416">
        <v>1</v>
      </c>
      <c r="W255" s="416">
        <v>1</v>
      </c>
      <c r="X255" s="418"/>
      <c r="Y255" s="424"/>
    </row>
    <row r="256" spans="1:25">
      <c r="A256" s="421" t="s">
        <v>3373</v>
      </c>
      <c r="B256" s="423" t="s">
        <v>1791</v>
      </c>
      <c r="C256" s="418" t="s">
        <v>3525</v>
      </c>
      <c r="D256" s="422" t="s">
        <v>3355</v>
      </c>
      <c r="E256" s="418"/>
      <c r="F256" s="418"/>
      <c r="G256" s="418"/>
      <c r="H256" s="418"/>
      <c r="I256" s="418"/>
      <c r="J256" s="418"/>
      <c r="K256" s="418"/>
      <c r="L256" s="418"/>
      <c r="M256" s="418"/>
      <c r="N256" s="418"/>
      <c r="O256" s="418"/>
      <c r="P256" s="418"/>
      <c r="Q256" s="418"/>
      <c r="R256" s="418"/>
      <c r="S256" s="418"/>
      <c r="T256" s="418">
        <v>12</v>
      </c>
      <c r="U256" s="418"/>
      <c r="V256" s="416">
        <v>1</v>
      </c>
      <c r="W256" s="416">
        <v>1</v>
      </c>
      <c r="X256" s="418"/>
      <c r="Y256" s="424"/>
    </row>
    <row r="257" spans="1:25">
      <c r="A257" s="421" t="s">
        <v>3373</v>
      </c>
      <c r="B257" s="420" t="s">
        <v>1991</v>
      </c>
      <c r="C257" s="418" t="s">
        <v>3524</v>
      </c>
      <c r="D257" s="422" t="s">
        <v>3355</v>
      </c>
      <c r="E257" s="418"/>
      <c r="F257" s="418"/>
      <c r="G257" s="418"/>
      <c r="H257" s="418"/>
      <c r="I257" s="418"/>
      <c r="J257" s="418"/>
      <c r="K257" s="418"/>
      <c r="L257" s="418"/>
      <c r="M257" s="418"/>
      <c r="N257" s="418"/>
      <c r="O257" s="418"/>
      <c r="P257" s="418"/>
      <c r="Q257" s="418">
        <v>12</v>
      </c>
      <c r="R257" s="418"/>
      <c r="S257" s="418"/>
      <c r="T257" s="418"/>
      <c r="U257" s="418"/>
      <c r="V257" s="416">
        <v>1</v>
      </c>
      <c r="W257" s="416">
        <v>1</v>
      </c>
      <c r="X257" s="418"/>
      <c r="Y257" s="424"/>
    </row>
    <row r="258" spans="1:25">
      <c r="A258" s="421" t="s">
        <v>3382</v>
      </c>
      <c r="B258" s="427" t="s">
        <v>1796</v>
      </c>
      <c r="C258" s="418" t="s">
        <v>3523</v>
      </c>
      <c r="D258" s="422" t="s">
        <v>3355</v>
      </c>
      <c r="E258" s="418"/>
      <c r="F258" s="418"/>
      <c r="G258" s="418">
        <v>6</v>
      </c>
      <c r="H258" s="418"/>
      <c r="I258" s="418"/>
      <c r="J258" s="418"/>
      <c r="K258" s="418"/>
      <c r="L258" s="418">
        <v>2</v>
      </c>
      <c r="M258" s="418"/>
      <c r="N258" s="418"/>
      <c r="O258" s="418"/>
      <c r="P258" s="418"/>
      <c r="Q258" s="418"/>
      <c r="R258" s="418"/>
      <c r="S258" s="418"/>
      <c r="T258" s="418"/>
      <c r="U258" s="418"/>
      <c r="V258" s="416">
        <v>1</v>
      </c>
      <c r="W258" s="416">
        <v>1</v>
      </c>
      <c r="X258" s="418"/>
      <c r="Y258" s="424"/>
    </row>
    <row r="259" spans="1:25">
      <c r="A259" s="421" t="s">
        <v>3382</v>
      </c>
      <c r="B259" s="423" t="s">
        <v>1791</v>
      </c>
      <c r="C259" s="418" t="s">
        <v>3522</v>
      </c>
      <c r="D259" s="422" t="s">
        <v>3355</v>
      </c>
      <c r="E259" s="418"/>
      <c r="F259" s="418"/>
      <c r="G259" s="418"/>
      <c r="H259" s="418"/>
      <c r="I259" s="418"/>
      <c r="J259" s="418"/>
      <c r="K259" s="418">
        <v>12</v>
      </c>
      <c r="L259" s="418">
        <v>4</v>
      </c>
      <c r="M259" s="418"/>
      <c r="N259" s="418"/>
      <c r="O259" s="418"/>
      <c r="P259" s="418"/>
      <c r="Q259" s="418"/>
      <c r="R259" s="418"/>
      <c r="S259" s="418"/>
      <c r="T259" s="418"/>
      <c r="U259" s="418"/>
      <c r="V259" s="416">
        <v>1</v>
      </c>
      <c r="W259" s="416">
        <v>1</v>
      </c>
      <c r="X259" s="418"/>
      <c r="Y259" s="424"/>
    </row>
    <row r="260" spans="1:25">
      <c r="A260" s="421" t="s">
        <v>3382</v>
      </c>
      <c r="B260" s="427" t="s">
        <v>1796</v>
      </c>
      <c r="C260" s="418" t="s">
        <v>3521</v>
      </c>
      <c r="D260" s="422" t="s">
        <v>3355</v>
      </c>
      <c r="E260" s="418"/>
      <c r="F260" s="418"/>
      <c r="G260" s="418">
        <v>8</v>
      </c>
      <c r="H260" s="418"/>
      <c r="I260" s="418"/>
      <c r="J260" s="418"/>
      <c r="K260" s="418"/>
      <c r="L260" s="418"/>
      <c r="M260" s="418"/>
      <c r="N260" s="418"/>
      <c r="O260" s="418"/>
      <c r="P260" s="418"/>
      <c r="Q260" s="418"/>
      <c r="R260" s="418"/>
      <c r="S260" s="418"/>
      <c r="T260" s="418"/>
      <c r="U260" s="418"/>
      <c r="V260" s="416">
        <v>1</v>
      </c>
      <c r="W260" s="416">
        <v>1</v>
      </c>
      <c r="X260" s="418"/>
      <c r="Y260" s="424"/>
    </row>
    <row r="261" spans="1:25">
      <c r="A261" s="421" t="s">
        <v>3382</v>
      </c>
      <c r="B261" s="423" t="s">
        <v>1791</v>
      </c>
      <c r="C261" s="418" t="s">
        <v>3520</v>
      </c>
      <c r="D261" s="422" t="s">
        <v>3355</v>
      </c>
      <c r="E261" s="418"/>
      <c r="F261" s="418"/>
      <c r="G261" s="418"/>
      <c r="H261" s="418"/>
      <c r="I261" s="418"/>
      <c r="J261" s="418"/>
      <c r="K261" s="418">
        <v>4</v>
      </c>
      <c r="L261" s="418"/>
      <c r="M261" s="418"/>
      <c r="N261" s="418"/>
      <c r="O261" s="418"/>
      <c r="P261" s="418">
        <v>8</v>
      </c>
      <c r="Q261" s="418"/>
      <c r="R261" s="418"/>
      <c r="S261" s="418"/>
      <c r="T261" s="418"/>
      <c r="U261" s="418"/>
      <c r="V261" s="416">
        <v>1</v>
      </c>
      <c r="W261" s="416">
        <v>1</v>
      </c>
      <c r="X261" s="418"/>
      <c r="Y261" s="424"/>
    </row>
    <row r="262" spans="1:25">
      <c r="A262" s="421" t="s">
        <v>3382</v>
      </c>
      <c r="B262" s="420" t="s">
        <v>1991</v>
      </c>
      <c r="C262" s="418" t="s">
        <v>3519</v>
      </c>
      <c r="D262" s="418" t="s">
        <v>3460</v>
      </c>
      <c r="E262" s="418"/>
      <c r="F262" s="418"/>
      <c r="G262" s="418"/>
      <c r="H262" s="418"/>
      <c r="I262" s="418"/>
      <c r="J262" s="418"/>
      <c r="K262" s="418"/>
      <c r="L262" s="418"/>
      <c r="M262" s="418"/>
      <c r="N262" s="418"/>
      <c r="O262" s="418"/>
      <c r="P262" s="418"/>
      <c r="Q262" s="418">
        <v>20</v>
      </c>
      <c r="R262" s="418"/>
      <c r="S262" s="418"/>
      <c r="T262" s="418"/>
      <c r="U262" s="418"/>
      <c r="V262" s="416">
        <v>1</v>
      </c>
      <c r="W262" s="416">
        <v>1</v>
      </c>
      <c r="X262" s="418"/>
      <c r="Y262" s="424"/>
    </row>
    <row r="263" spans="1:25">
      <c r="A263" s="421" t="s">
        <v>3382</v>
      </c>
      <c r="B263" s="423" t="s">
        <v>1791</v>
      </c>
      <c r="C263" s="418" t="s">
        <v>3518</v>
      </c>
      <c r="D263" s="422" t="s">
        <v>3355</v>
      </c>
      <c r="E263" s="418"/>
      <c r="F263" s="418"/>
      <c r="G263" s="418">
        <v>12</v>
      </c>
      <c r="H263" s="418"/>
      <c r="I263" s="418"/>
      <c r="J263" s="418"/>
      <c r="K263" s="418"/>
      <c r="L263" s="418"/>
      <c r="M263" s="418"/>
      <c r="N263" s="418"/>
      <c r="O263" s="418"/>
      <c r="P263" s="418"/>
      <c r="Q263" s="418"/>
      <c r="R263" s="418"/>
      <c r="S263" s="418"/>
      <c r="T263" s="418"/>
      <c r="U263" s="418"/>
      <c r="V263" s="416">
        <v>1</v>
      </c>
      <c r="W263" s="416">
        <v>1</v>
      </c>
      <c r="X263" s="418"/>
      <c r="Y263" s="424"/>
    </row>
    <row r="264" spans="1:25">
      <c r="A264" s="421" t="s">
        <v>3382</v>
      </c>
      <c r="B264" s="423" t="s">
        <v>1791</v>
      </c>
      <c r="C264" s="418" t="s">
        <v>3517</v>
      </c>
      <c r="D264" s="422" t="s">
        <v>3355</v>
      </c>
      <c r="E264" s="418"/>
      <c r="F264" s="418"/>
      <c r="G264" s="418"/>
      <c r="H264" s="418"/>
      <c r="I264" s="418"/>
      <c r="J264" s="418"/>
      <c r="K264" s="418">
        <v>8</v>
      </c>
      <c r="L264" s="418">
        <v>4</v>
      </c>
      <c r="M264" s="418"/>
      <c r="N264" s="418"/>
      <c r="O264" s="418">
        <v>4</v>
      </c>
      <c r="P264" s="418"/>
      <c r="Q264" s="418"/>
      <c r="R264" s="418"/>
      <c r="S264" s="418"/>
      <c r="T264" s="418"/>
      <c r="U264" s="418"/>
      <c r="V264" s="416">
        <v>1</v>
      </c>
      <c r="W264" s="416">
        <v>1</v>
      </c>
      <c r="X264" s="418"/>
      <c r="Y264" s="424"/>
    </row>
    <row r="265" spans="1:25">
      <c r="A265" s="421" t="s">
        <v>3382</v>
      </c>
      <c r="B265" s="423" t="s">
        <v>1791</v>
      </c>
      <c r="C265" s="418" t="s">
        <v>3516</v>
      </c>
      <c r="D265" s="418" t="s">
        <v>3468</v>
      </c>
      <c r="E265" s="418"/>
      <c r="F265" s="418"/>
      <c r="G265" s="418">
        <v>9</v>
      </c>
      <c r="H265" s="418"/>
      <c r="I265" s="418"/>
      <c r="J265" s="418"/>
      <c r="K265" s="418"/>
      <c r="L265" s="418"/>
      <c r="M265" s="418"/>
      <c r="N265" s="418"/>
      <c r="O265" s="418"/>
      <c r="P265" s="418"/>
      <c r="Q265" s="418"/>
      <c r="R265" s="418"/>
      <c r="S265" s="418"/>
      <c r="T265" s="418"/>
      <c r="U265" s="418"/>
      <c r="V265" s="416">
        <v>1</v>
      </c>
      <c r="W265" s="416">
        <v>1</v>
      </c>
      <c r="X265" s="418"/>
      <c r="Y265" s="424"/>
    </row>
    <row r="266" spans="1:25">
      <c r="A266" s="421" t="s">
        <v>3382</v>
      </c>
      <c r="B266" s="427" t="s">
        <v>1796</v>
      </c>
      <c r="C266" s="418" t="s">
        <v>3515</v>
      </c>
      <c r="D266" s="422" t="s">
        <v>3355</v>
      </c>
      <c r="E266" s="418"/>
      <c r="F266" s="418"/>
      <c r="G266" s="418"/>
      <c r="H266" s="418"/>
      <c r="I266" s="418">
        <v>4</v>
      </c>
      <c r="J266" s="418"/>
      <c r="K266" s="418"/>
      <c r="L266" s="418"/>
      <c r="M266" s="418"/>
      <c r="N266" s="418"/>
      <c r="O266" s="418"/>
      <c r="P266" s="418"/>
      <c r="Q266" s="418"/>
      <c r="R266" s="418"/>
      <c r="S266" s="418"/>
      <c r="T266" s="418"/>
      <c r="U266" s="418"/>
      <c r="V266" s="416">
        <v>1</v>
      </c>
      <c r="W266" s="416">
        <v>1</v>
      </c>
      <c r="X266" s="418"/>
      <c r="Y266" s="424"/>
    </row>
    <row r="267" spans="1:25">
      <c r="A267" s="421" t="s">
        <v>3382</v>
      </c>
      <c r="B267" s="427" t="s">
        <v>1796</v>
      </c>
      <c r="C267" s="418" t="s">
        <v>3514</v>
      </c>
      <c r="D267" s="418" t="s">
        <v>3460</v>
      </c>
      <c r="E267" s="418"/>
      <c r="F267" s="418"/>
      <c r="G267" s="418">
        <v>4</v>
      </c>
      <c r="H267" s="418"/>
      <c r="I267" s="418"/>
      <c r="J267" s="418"/>
      <c r="K267" s="418"/>
      <c r="L267" s="418"/>
      <c r="M267" s="418"/>
      <c r="N267" s="418"/>
      <c r="O267" s="418"/>
      <c r="P267" s="418"/>
      <c r="Q267" s="418"/>
      <c r="R267" s="418"/>
      <c r="S267" s="418"/>
      <c r="T267" s="418"/>
      <c r="U267" s="418"/>
      <c r="V267" s="416">
        <v>1</v>
      </c>
      <c r="W267" s="416">
        <v>1</v>
      </c>
      <c r="X267" s="418"/>
      <c r="Y267" s="424"/>
    </row>
    <row r="268" spans="1:25">
      <c r="A268" s="421" t="s">
        <v>3382</v>
      </c>
      <c r="B268" s="427" t="s">
        <v>1796</v>
      </c>
      <c r="C268" s="418" t="s">
        <v>3513</v>
      </c>
      <c r="D268" s="422" t="s">
        <v>3355</v>
      </c>
      <c r="E268" s="418"/>
      <c r="F268" s="418"/>
      <c r="G268" s="418"/>
      <c r="H268" s="418"/>
      <c r="I268" s="418"/>
      <c r="J268" s="418"/>
      <c r="K268" s="418">
        <v>4</v>
      </c>
      <c r="L268" s="418"/>
      <c r="M268" s="418"/>
      <c r="N268" s="418"/>
      <c r="O268" s="418"/>
      <c r="P268" s="418"/>
      <c r="Q268" s="418"/>
      <c r="R268" s="418"/>
      <c r="S268" s="418"/>
      <c r="T268" s="418"/>
      <c r="U268" s="418"/>
      <c r="V268" s="416">
        <v>1</v>
      </c>
      <c r="W268" s="416">
        <v>1</v>
      </c>
      <c r="X268" s="418"/>
      <c r="Y268" s="424"/>
    </row>
    <row r="269" spans="1:25">
      <c r="A269" s="421" t="s">
        <v>3382</v>
      </c>
      <c r="B269" s="427" t="s">
        <v>1796</v>
      </c>
      <c r="C269" s="418" t="s">
        <v>3512</v>
      </c>
      <c r="D269" s="422" t="s">
        <v>3355</v>
      </c>
      <c r="E269" s="418"/>
      <c r="F269" s="418"/>
      <c r="G269" s="418"/>
      <c r="H269" s="418"/>
      <c r="I269" s="418"/>
      <c r="J269" s="418"/>
      <c r="K269" s="418">
        <v>4</v>
      </c>
      <c r="L269" s="418"/>
      <c r="M269" s="418"/>
      <c r="N269" s="418"/>
      <c r="O269" s="418"/>
      <c r="P269" s="418"/>
      <c r="Q269" s="418"/>
      <c r="R269" s="418"/>
      <c r="S269" s="418"/>
      <c r="T269" s="418"/>
      <c r="U269" s="418"/>
      <c r="V269" s="416">
        <v>1</v>
      </c>
      <c r="W269" s="416">
        <v>1</v>
      </c>
      <c r="X269" s="418"/>
      <c r="Y269" s="424"/>
    </row>
    <row r="270" spans="1:25">
      <c r="A270" s="421" t="s">
        <v>3382</v>
      </c>
      <c r="B270" s="427" t="s">
        <v>1796</v>
      </c>
      <c r="C270" s="418" t="s">
        <v>3511</v>
      </c>
      <c r="D270" s="422" t="s">
        <v>3355</v>
      </c>
      <c r="E270" s="418"/>
      <c r="F270" s="418"/>
      <c r="G270" s="418"/>
      <c r="H270" s="418"/>
      <c r="I270" s="418"/>
      <c r="J270" s="418"/>
      <c r="K270" s="418">
        <v>4</v>
      </c>
      <c r="L270" s="418"/>
      <c r="M270" s="418"/>
      <c r="N270" s="418"/>
      <c r="O270" s="418"/>
      <c r="P270" s="418"/>
      <c r="Q270" s="418"/>
      <c r="R270" s="418"/>
      <c r="S270" s="418"/>
      <c r="T270" s="418"/>
      <c r="U270" s="418"/>
      <c r="V270" s="416">
        <v>1</v>
      </c>
      <c r="W270" s="416">
        <v>1</v>
      </c>
      <c r="X270" s="418"/>
      <c r="Y270" s="424"/>
    </row>
    <row r="271" spans="1:25">
      <c r="A271" s="421" t="s">
        <v>3382</v>
      </c>
      <c r="B271" s="427" t="s">
        <v>1796</v>
      </c>
      <c r="C271" s="418" t="s">
        <v>3510</v>
      </c>
      <c r="D271" s="422" t="s">
        <v>3355</v>
      </c>
      <c r="E271" s="418"/>
      <c r="F271" s="418"/>
      <c r="G271" s="418"/>
      <c r="H271" s="418"/>
      <c r="I271" s="418"/>
      <c r="J271" s="418"/>
      <c r="K271" s="418"/>
      <c r="L271" s="418"/>
      <c r="M271" s="418"/>
      <c r="N271" s="418"/>
      <c r="O271" s="418"/>
      <c r="P271" s="418"/>
      <c r="Q271" s="418">
        <v>4</v>
      </c>
      <c r="R271" s="418"/>
      <c r="S271" s="418"/>
      <c r="T271" s="418"/>
      <c r="U271" s="418"/>
      <c r="V271" s="416">
        <v>1</v>
      </c>
      <c r="W271" s="416">
        <v>1</v>
      </c>
      <c r="X271" s="418"/>
      <c r="Y271" s="424"/>
    </row>
    <row r="272" spans="1:25">
      <c r="A272" s="421" t="s">
        <v>3382</v>
      </c>
      <c r="B272" s="423" t="s">
        <v>1791</v>
      </c>
      <c r="C272" s="418" t="s">
        <v>3509</v>
      </c>
      <c r="D272" s="422" t="s">
        <v>3355</v>
      </c>
      <c r="E272" s="418"/>
      <c r="F272" s="418"/>
      <c r="G272" s="418"/>
      <c r="H272" s="418"/>
      <c r="I272" s="418">
        <v>12</v>
      </c>
      <c r="J272" s="418"/>
      <c r="K272" s="418"/>
      <c r="L272" s="418"/>
      <c r="M272" s="418"/>
      <c r="N272" s="418"/>
      <c r="O272" s="418"/>
      <c r="P272" s="418"/>
      <c r="Q272" s="418"/>
      <c r="R272" s="418"/>
      <c r="S272" s="418"/>
      <c r="T272" s="418"/>
      <c r="U272" s="418"/>
      <c r="V272" s="416">
        <v>1</v>
      </c>
      <c r="W272" s="416">
        <v>1</v>
      </c>
      <c r="X272" s="418"/>
      <c r="Y272" s="424"/>
    </row>
    <row r="273" spans="1:25">
      <c r="A273" s="421" t="s">
        <v>3382</v>
      </c>
      <c r="B273" s="423" t="s">
        <v>1791</v>
      </c>
      <c r="C273" s="418" t="s">
        <v>3508</v>
      </c>
      <c r="D273" s="418" t="s">
        <v>3474</v>
      </c>
      <c r="E273" s="418"/>
      <c r="F273" s="418"/>
      <c r="G273" s="418"/>
      <c r="H273" s="418"/>
      <c r="I273" s="418"/>
      <c r="J273" s="418"/>
      <c r="K273" s="418">
        <v>12</v>
      </c>
      <c r="L273" s="418"/>
      <c r="M273" s="418"/>
      <c r="N273" s="418"/>
      <c r="O273" s="418"/>
      <c r="P273" s="418"/>
      <c r="Q273" s="418"/>
      <c r="R273" s="418"/>
      <c r="S273" s="418"/>
      <c r="T273" s="418"/>
      <c r="U273" s="418"/>
      <c r="V273" s="416">
        <v>1</v>
      </c>
      <c r="W273" s="416">
        <v>1</v>
      </c>
      <c r="X273" s="418"/>
      <c r="Y273" s="424"/>
    </row>
    <row r="274" spans="1:25">
      <c r="A274" s="421" t="s">
        <v>3382</v>
      </c>
      <c r="B274" s="423" t="s">
        <v>1791</v>
      </c>
      <c r="C274" s="418" t="s">
        <v>3507</v>
      </c>
      <c r="D274" s="422" t="s">
        <v>3355</v>
      </c>
      <c r="E274" s="418"/>
      <c r="F274" s="418"/>
      <c r="G274" s="418"/>
      <c r="H274" s="418"/>
      <c r="I274" s="418"/>
      <c r="J274" s="418"/>
      <c r="K274" s="418">
        <v>12</v>
      </c>
      <c r="L274" s="418"/>
      <c r="M274" s="418"/>
      <c r="N274" s="418"/>
      <c r="O274" s="418"/>
      <c r="P274" s="418"/>
      <c r="Q274" s="418"/>
      <c r="R274" s="418"/>
      <c r="S274" s="418"/>
      <c r="T274" s="418"/>
      <c r="U274" s="418"/>
      <c r="V274" s="416">
        <v>1</v>
      </c>
      <c r="W274" s="416">
        <v>1</v>
      </c>
      <c r="X274" s="418"/>
      <c r="Y274" s="424"/>
    </row>
    <row r="275" spans="1:25">
      <c r="A275" s="421" t="s">
        <v>3382</v>
      </c>
      <c r="B275" s="423" t="s">
        <v>1791</v>
      </c>
      <c r="C275" s="418" t="s">
        <v>3506</v>
      </c>
      <c r="D275" s="422" t="s">
        <v>3355</v>
      </c>
      <c r="E275" s="418"/>
      <c r="F275" s="418"/>
      <c r="G275" s="418"/>
      <c r="H275" s="418"/>
      <c r="I275" s="418"/>
      <c r="J275" s="418"/>
      <c r="K275" s="418">
        <v>8</v>
      </c>
      <c r="L275" s="418"/>
      <c r="M275" s="418"/>
      <c r="N275" s="418"/>
      <c r="O275" s="418"/>
      <c r="P275" s="418"/>
      <c r="Q275" s="418"/>
      <c r="R275" s="418"/>
      <c r="S275" s="418"/>
      <c r="T275" s="418"/>
      <c r="U275" s="418"/>
      <c r="V275" s="416">
        <v>1</v>
      </c>
      <c r="W275" s="416">
        <v>1</v>
      </c>
      <c r="X275" s="418"/>
      <c r="Y275" s="424"/>
    </row>
    <row r="276" spans="1:25">
      <c r="A276" s="421" t="s">
        <v>3382</v>
      </c>
      <c r="B276" s="427" t="s">
        <v>1796</v>
      </c>
      <c r="C276" s="418" t="s">
        <v>3505</v>
      </c>
      <c r="D276" s="422" t="s">
        <v>3355</v>
      </c>
      <c r="E276" s="418"/>
      <c r="F276" s="418"/>
      <c r="G276" s="418"/>
      <c r="H276" s="418"/>
      <c r="I276" s="418"/>
      <c r="J276" s="418"/>
      <c r="K276" s="418">
        <v>4</v>
      </c>
      <c r="L276" s="418"/>
      <c r="M276" s="418"/>
      <c r="N276" s="418"/>
      <c r="O276" s="418"/>
      <c r="P276" s="418"/>
      <c r="Q276" s="418"/>
      <c r="R276" s="418"/>
      <c r="S276" s="418"/>
      <c r="T276" s="418"/>
      <c r="U276" s="418"/>
      <c r="V276" s="416">
        <v>1</v>
      </c>
      <c r="W276" s="416">
        <v>1</v>
      </c>
      <c r="X276" s="418"/>
      <c r="Y276" s="424"/>
    </row>
    <row r="277" spans="1:25">
      <c r="A277" s="421" t="s">
        <v>3382</v>
      </c>
      <c r="B277" s="427" t="s">
        <v>1796</v>
      </c>
      <c r="C277" s="418" t="s">
        <v>3504</v>
      </c>
      <c r="D277" s="422" t="s">
        <v>3355</v>
      </c>
      <c r="E277" s="418"/>
      <c r="F277" s="418"/>
      <c r="G277" s="418"/>
      <c r="H277" s="418"/>
      <c r="I277" s="418"/>
      <c r="J277" s="418"/>
      <c r="K277" s="418">
        <v>4</v>
      </c>
      <c r="L277" s="418"/>
      <c r="M277" s="418"/>
      <c r="N277" s="418"/>
      <c r="O277" s="418"/>
      <c r="P277" s="418"/>
      <c r="Q277" s="418"/>
      <c r="R277" s="418"/>
      <c r="S277" s="418"/>
      <c r="T277" s="418"/>
      <c r="U277" s="418"/>
      <c r="V277" s="416">
        <v>1</v>
      </c>
      <c r="W277" s="416">
        <v>1</v>
      </c>
      <c r="X277" s="418"/>
      <c r="Y277" s="424"/>
    </row>
    <row r="278" spans="1:25" ht="27">
      <c r="A278" s="421" t="s">
        <v>3382</v>
      </c>
      <c r="B278" s="423" t="s">
        <v>1791</v>
      </c>
      <c r="C278" s="429" t="s">
        <v>3503</v>
      </c>
      <c r="D278" s="422" t="s">
        <v>3443</v>
      </c>
      <c r="E278" s="418">
        <v>4</v>
      </c>
      <c r="F278" s="418">
        <v>4</v>
      </c>
      <c r="G278" s="418"/>
      <c r="H278" s="418"/>
      <c r="I278" s="418"/>
      <c r="J278" s="418"/>
      <c r="K278" s="418">
        <v>4</v>
      </c>
      <c r="L278" s="418"/>
      <c r="M278" s="418"/>
      <c r="N278" s="418"/>
      <c r="O278" s="418"/>
      <c r="P278" s="418"/>
      <c r="Q278" s="418"/>
      <c r="R278" s="418"/>
      <c r="S278" s="418"/>
      <c r="T278" s="418"/>
      <c r="U278" s="418"/>
      <c r="V278" s="417">
        <v>0</v>
      </c>
      <c r="W278" s="416">
        <v>1</v>
      </c>
      <c r="X278" s="418"/>
      <c r="Y278" s="424"/>
    </row>
    <row r="279" spans="1:25" ht="27">
      <c r="A279" s="421" t="s">
        <v>3382</v>
      </c>
      <c r="B279" s="420" t="s">
        <v>1991</v>
      </c>
      <c r="C279" s="418" t="s">
        <v>3502</v>
      </c>
      <c r="D279" s="422" t="s">
        <v>3440</v>
      </c>
      <c r="E279" s="418"/>
      <c r="F279" s="418"/>
      <c r="G279" s="418">
        <v>4</v>
      </c>
      <c r="H279" s="418"/>
      <c r="I279" s="418"/>
      <c r="J279" s="418"/>
      <c r="K279" s="418"/>
      <c r="L279" s="418"/>
      <c r="M279" s="418"/>
      <c r="N279" s="418"/>
      <c r="O279" s="418"/>
      <c r="P279" s="418"/>
      <c r="Q279" s="418">
        <v>8</v>
      </c>
      <c r="R279" s="418"/>
      <c r="S279" s="418"/>
      <c r="T279" s="418"/>
      <c r="U279" s="418"/>
      <c r="V279" s="416">
        <v>1</v>
      </c>
      <c r="W279" s="416">
        <v>1</v>
      </c>
      <c r="X279" s="418"/>
      <c r="Y279" s="424"/>
    </row>
    <row r="280" spans="1:25">
      <c r="A280" s="421" t="s">
        <v>3382</v>
      </c>
      <c r="B280" s="420" t="s">
        <v>1991</v>
      </c>
      <c r="C280" s="418" t="s">
        <v>3501</v>
      </c>
      <c r="D280" s="418" t="s">
        <v>3500</v>
      </c>
      <c r="E280" s="418"/>
      <c r="F280" s="418"/>
      <c r="G280" s="418"/>
      <c r="H280" s="418"/>
      <c r="I280" s="418"/>
      <c r="J280" s="418">
        <v>8</v>
      </c>
      <c r="K280" s="418"/>
      <c r="L280" s="418"/>
      <c r="M280" s="418"/>
      <c r="N280" s="418"/>
      <c r="O280" s="418"/>
      <c r="P280" s="418"/>
      <c r="Q280" s="418">
        <v>4</v>
      </c>
      <c r="R280" s="418"/>
      <c r="S280" s="418"/>
      <c r="T280" s="418"/>
      <c r="U280" s="418"/>
      <c r="V280" s="416">
        <v>1</v>
      </c>
      <c r="W280" s="416">
        <v>1</v>
      </c>
      <c r="X280" s="418"/>
      <c r="Y280" s="424"/>
    </row>
    <row r="281" spans="1:25">
      <c r="A281" s="421" t="s">
        <v>3382</v>
      </c>
      <c r="B281" s="423" t="s">
        <v>1791</v>
      </c>
      <c r="C281" s="418" t="s">
        <v>3499</v>
      </c>
      <c r="D281" s="422" t="s">
        <v>3355</v>
      </c>
      <c r="E281" s="418"/>
      <c r="F281" s="418"/>
      <c r="G281" s="418"/>
      <c r="H281" s="418"/>
      <c r="I281" s="418"/>
      <c r="J281" s="418"/>
      <c r="K281" s="418"/>
      <c r="L281" s="418"/>
      <c r="M281" s="418"/>
      <c r="N281" s="418"/>
      <c r="O281" s="418"/>
      <c r="P281" s="418"/>
      <c r="Q281" s="418">
        <v>8</v>
      </c>
      <c r="R281" s="418"/>
      <c r="S281" s="418"/>
      <c r="T281" s="418"/>
      <c r="U281" s="418"/>
      <c r="V281" s="416">
        <v>1</v>
      </c>
      <c r="W281" s="416">
        <v>1</v>
      </c>
      <c r="X281" s="418"/>
      <c r="Y281" s="424"/>
    </row>
    <row r="282" spans="1:25">
      <c r="A282" s="421" t="s">
        <v>3382</v>
      </c>
      <c r="B282" s="423" t="s">
        <v>1791</v>
      </c>
      <c r="C282" s="418" t="s">
        <v>3498</v>
      </c>
      <c r="D282" s="422" t="s">
        <v>3355</v>
      </c>
      <c r="E282" s="418"/>
      <c r="F282" s="418"/>
      <c r="G282" s="418"/>
      <c r="H282" s="418"/>
      <c r="I282" s="418"/>
      <c r="J282" s="418"/>
      <c r="K282" s="418"/>
      <c r="L282" s="418"/>
      <c r="M282" s="418"/>
      <c r="N282" s="418"/>
      <c r="O282" s="418"/>
      <c r="P282" s="418"/>
      <c r="Q282" s="418">
        <v>4</v>
      </c>
      <c r="R282" s="418"/>
      <c r="S282" s="418"/>
      <c r="T282" s="418"/>
      <c r="U282" s="418"/>
      <c r="V282" s="416">
        <v>1</v>
      </c>
      <c r="W282" s="416">
        <v>1</v>
      </c>
      <c r="X282" s="418"/>
      <c r="Y282" s="424"/>
    </row>
    <row r="283" spans="1:25">
      <c r="A283" s="421" t="s">
        <v>3382</v>
      </c>
      <c r="B283" s="423" t="s">
        <v>1791</v>
      </c>
      <c r="C283" s="418" t="s">
        <v>3497</v>
      </c>
      <c r="D283" s="422" t="s">
        <v>3355</v>
      </c>
      <c r="E283" s="418"/>
      <c r="F283" s="418"/>
      <c r="G283" s="418"/>
      <c r="H283" s="418"/>
      <c r="I283" s="418"/>
      <c r="J283" s="418"/>
      <c r="K283" s="418"/>
      <c r="L283" s="418"/>
      <c r="M283" s="418"/>
      <c r="N283" s="418"/>
      <c r="O283" s="418"/>
      <c r="P283" s="418"/>
      <c r="Q283" s="418">
        <v>4</v>
      </c>
      <c r="R283" s="418"/>
      <c r="S283" s="418"/>
      <c r="T283" s="418"/>
      <c r="U283" s="418"/>
      <c r="V283" s="416">
        <v>1</v>
      </c>
      <c r="W283" s="416">
        <v>1</v>
      </c>
      <c r="X283" s="418"/>
      <c r="Y283" s="424"/>
    </row>
    <row r="284" spans="1:25">
      <c r="A284" s="421" t="s">
        <v>3382</v>
      </c>
      <c r="B284" s="427" t="s">
        <v>1796</v>
      </c>
      <c r="C284" s="418" t="s">
        <v>3496</v>
      </c>
      <c r="D284" s="418" t="s">
        <v>3401</v>
      </c>
      <c r="E284" s="418"/>
      <c r="F284" s="418"/>
      <c r="G284" s="418"/>
      <c r="H284" s="418"/>
      <c r="I284" s="418"/>
      <c r="J284" s="418"/>
      <c r="K284" s="418"/>
      <c r="L284" s="418"/>
      <c r="M284" s="418"/>
      <c r="N284" s="418"/>
      <c r="O284" s="418"/>
      <c r="P284" s="418"/>
      <c r="Q284" s="418"/>
      <c r="R284" s="418"/>
      <c r="S284" s="418"/>
      <c r="T284" s="418"/>
      <c r="U284" s="418">
        <v>4</v>
      </c>
      <c r="V284" s="416">
        <v>1</v>
      </c>
      <c r="W284" s="416">
        <v>1</v>
      </c>
      <c r="X284" s="418"/>
      <c r="Y284" s="424"/>
    </row>
    <row r="285" spans="1:25">
      <c r="A285" s="421" t="s">
        <v>3382</v>
      </c>
      <c r="B285" s="427" t="s">
        <v>1796</v>
      </c>
      <c r="C285" s="418" t="s">
        <v>3495</v>
      </c>
      <c r="D285" s="418" t="s">
        <v>3401</v>
      </c>
      <c r="E285" s="418"/>
      <c r="F285" s="418"/>
      <c r="G285" s="418"/>
      <c r="H285" s="418"/>
      <c r="I285" s="418"/>
      <c r="J285" s="418"/>
      <c r="K285" s="418"/>
      <c r="L285" s="418"/>
      <c r="M285" s="418"/>
      <c r="N285" s="418"/>
      <c r="O285" s="418"/>
      <c r="P285" s="418"/>
      <c r="Q285" s="418"/>
      <c r="R285" s="418"/>
      <c r="S285" s="418"/>
      <c r="T285" s="418"/>
      <c r="U285" s="418">
        <v>4</v>
      </c>
      <c r="V285" s="416">
        <v>1</v>
      </c>
      <c r="W285" s="416">
        <v>1</v>
      </c>
      <c r="X285" s="418"/>
      <c r="Y285" s="424"/>
    </row>
    <row r="286" spans="1:25">
      <c r="A286" s="421" t="s">
        <v>3382</v>
      </c>
      <c r="B286" s="423" t="s">
        <v>1791</v>
      </c>
      <c r="C286" s="418" t="s">
        <v>3494</v>
      </c>
      <c r="D286" s="418" t="s">
        <v>3401</v>
      </c>
      <c r="E286" s="418"/>
      <c r="F286" s="418"/>
      <c r="G286" s="418"/>
      <c r="H286" s="418"/>
      <c r="I286" s="418"/>
      <c r="J286" s="418"/>
      <c r="K286" s="418"/>
      <c r="L286" s="418"/>
      <c r="M286" s="418"/>
      <c r="N286" s="418"/>
      <c r="O286" s="418"/>
      <c r="P286" s="418"/>
      <c r="Q286" s="418"/>
      <c r="R286" s="418"/>
      <c r="S286" s="418"/>
      <c r="T286" s="418"/>
      <c r="U286" s="418">
        <v>8</v>
      </c>
      <c r="V286" s="416">
        <v>1</v>
      </c>
      <c r="W286" s="416">
        <v>1</v>
      </c>
      <c r="X286" s="418"/>
      <c r="Y286" s="424"/>
    </row>
    <row r="287" spans="1:25">
      <c r="A287" s="421" t="s">
        <v>3382</v>
      </c>
      <c r="B287" s="423" t="s">
        <v>1791</v>
      </c>
      <c r="C287" s="418" t="s">
        <v>3493</v>
      </c>
      <c r="D287" s="422" t="s">
        <v>3355</v>
      </c>
      <c r="E287" s="418"/>
      <c r="F287" s="418"/>
      <c r="G287" s="418"/>
      <c r="H287" s="418"/>
      <c r="I287" s="418"/>
      <c r="J287" s="418"/>
      <c r="K287" s="418"/>
      <c r="L287" s="418"/>
      <c r="M287" s="418"/>
      <c r="N287" s="418"/>
      <c r="O287" s="418"/>
      <c r="P287" s="418"/>
      <c r="Q287" s="418"/>
      <c r="R287" s="418"/>
      <c r="S287" s="418"/>
      <c r="T287" s="418"/>
      <c r="U287" s="418">
        <v>8</v>
      </c>
      <c r="V287" s="416">
        <v>1</v>
      </c>
      <c r="W287" s="416">
        <v>1</v>
      </c>
      <c r="X287" s="418"/>
      <c r="Y287" s="424"/>
    </row>
    <row r="288" spans="1:25">
      <c r="A288" s="421" t="s">
        <v>3382</v>
      </c>
      <c r="B288" s="423" t="s">
        <v>1791</v>
      </c>
      <c r="C288" s="418" t="s">
        <v>3492</v>
      </c>
      <c r="D288" s="422" t="s">
        <v>3355</v>
      </c>
      <c r="E288" s="418"/>
      <c r="F288" s="418"/>
      <c r="G288" s="418"/>
      <c r="H288" s="418"/>
      <c r="I288" s="418"/>
      <c r="J288" s="418"/>
      <c r="K288" s="418"/>
      <c r="L288" s="418"/>
      <c r="M288" s="418"/>
      <c r="N288" s="418"/>
      <c r="O288" s="418"/>
      <c r="P288" s="418"/>
      <c r="Q288" s="418"/>
      <c r="R288" s="418"/>
      <c r="S288" s="418"/>
      <c r="T288" s="418"/>
      <c r="U288" s="418">
        <v>8</v>
      </c>
      <c r="V288" s="416">
        <v>1</v>
      </c>
      <c r="W288" s="416">
        <v>1</v>
      </c>
      <c r="X288" s="418"/>
      <c r="Y288" s="424"/>
    </row>
    <row r="289" spans="1:25">
      <c r="A289" s="421" t="s">
        <v>3382</v>
      </c>
      <c r="B289" s="423" t="s">
        <v>1791</v>
      </c>
      <c r="C289" s="418" t="s">
        <v>3491</v>
      </c>
      <c r="D289" s="422" t="s">
        <v>3355</v>
      </c>
      <c r="E289" s="418"/>
      <c r="F289" s="418"/>
      <c r="G289" s="418"/>
      <c r="H289" s="418"/>
      <c r="I289" s="418"/>
      <c r="J289" s="418"/>
      <c r="K289" s="418"/>
      <c r="L289" s="418"/>
      <c r="M289" s="418"/>
      <c r="N289" s="418"/>
      <c r="O289" s="418"/>
      <c r="P289" s="418"/>
      <c r="Q289" s="418">
        <v>4</v>
      </c>
      <c r="R289" s="418"/>
      <c r="S289" s="418"/>
      <c r="T289" s="418"/>
      <c r="U289" s="418"/>
      <c r="V289" s="416">
        <v>1</v>
      </c>
      <c r="W289" s="416">
        <v>1</v>
      </c>
      <c r="X289" s="418"/>
      <c r="Y289" s="424"/>
    </row>
    <row r="290" spans="1:25">
      <c r="A290" s="421" t="s">
        <v>3354</v>
      </c>
      <c r="B290" s="427" t="s">
        <v>1796</v>
      </c>
      <c r="C290" s="418" t="s">
        <v>3490</v>
      </c>
      <c r="D290" s="422" t="s">
        <v>3355</v>
      </c>
      <c r="E290" s="418"/>
      <c r="F290" s="418"/>
      <c r="G290" s="418"/>
      <c r="H290" s="418"/>
      <c r="I290" s="418"/>
      <c r="J290" s="418"/>
      <c r="K290" s="418">
        <v>4</v>
      </c>
      <c r="L290" s="418"/>
      <c r="M290" s="418"/>
      <c r="N290" s="418"/>
      <c r="O290" s="418"/>
      <c r="P290" s="418"/>
      <c r="Q290" s="418"/>
      <c r="R290" s="418"/>
      <c r="S290" s="418"/>
      <c r="T290" s="418"/>
      <c r="U290" s="418"/>
      <c r="V290" s="416">
        <v>1</v>
      </c>
      <c r="W290" s="416">
        <v>1</v>
      </c>
      <c r="X290" s="418"/>
      <c r="Y290" s="424"/>
    </row>
    <row r="291" spans="1:25">
      <c r="A291" s="421" t="s">
        <v>3354</v>
      </c>
      <c r="B291" s="427" t="s">
        <v>1796</v>
      </c>
      <c r="C291" s="418" t="s">
        <v>3489</v>
      </c>
      <c r="D291" s="422" t="s">
        <v>3355</v>
      </c>
      <c r="E291" s="418"/>
      <c r="F291" s="418"/>
      <c r="G291" s="418"/>
      <c r="H291" s="418"/>
      <c r="I291" s="418"/>
      <c r="J291" s="418"/>
      <c r="K291" s="418">
        <v>4</v>
      </c>
      <c r="L291" s="418"/>
      <c r="M291" s="418"/>
      <c r="N291" s="418"/>
      <c r="O291" s="418"/>
      <c r="P291" s="418"/>
      <c r="Q291" s="418"/>
      <c r="R291" s="418"/>
      <c r="S291" s="418"/>
      <c r="T291" s="418"/>
      <c r="U291" s="418"/>
      <c r="V291" s="416">
        <v>1</v>
      </c>
      <c r="W291" s="416">
        <v>1</v>
      </c>
      <c r="X291" s="418"/>
      <c r="Y291" s="424"/>
    </row>
    <row r="292" spans="1:25">
      <c r="A292" s="421" t="s">
        <v>3354</v>
      </c>
      <c r="B292" s="423" t="s">
        <v>1791</v>
      </c>
      <c r="C292" s="418" t="s">
        <v>3488</v>
      </c>
      <c r="D292" s="422" t="s">
        <v>3355</v>
      </c>
      <c r="E292" s="418"/>
      <c r="F292" s="418"/>
      <c r="G292" s="418"/>
      <c r="H292" s="418"/>
      <c r="I292" s="418"/>
      <c r="J292" s="418"/>
      <c r="K292" s="418">
        <v>8</v>
      </c>
      <c r="L292" s="418"/>
      <c r="M292" s="418"/>
      <c r="N292" s="418"/>
      <c r="O292" s="418"/>
      <c r="P292" s="418"/>
      <c r="Q292" s="418"/>
      <c r="R292" s="418"/>
      <c r="S292" s="418"/>
      <c r="T292" s="418"/>
      <c r="U292" s="418"/>
      <c r="V292" s="416">
        <v>1</v>
      </c>
      <c r="W292" s="416">
        <v>1</v>
      </c>
      <c r="X292" s="418"/>
      <c r="Y292" s="424"/>
    </row>
    <row r="293" spans="1:25">
      <c r="A293" s="421" t="s">
        <v>3354</v>
      </c>
      <c r="B293" s="427" t="s">
        <v>1796</v>
      </c>
      <c r="C293" s="418" t="s">
        <v>3487</v>
      </c>
      <c r="D293" s="422" t="s">
        <v>3355</v>
      </c>
      <c r="E293" s="418"/>
      <c r="F293" s="418"/>
      <c r="G293" s="418"/>
      <c r="H293" s="418"/>
      <c r="I293" s="418"/>
      <c r="J293" s="418"/>
      <c r="K293" s="418">
        <v>4</v>
      </c>
      <c r="L293" s="418"/>
      <c r="M293" s="418"/>
      <c r="N293" s="418"/>
      <c r="O293" s="418"/>
      <c r="P293" s="418"/>
      <c r="Q293" s="418"/>
      <c r="R293" s="418"/>
      <c r="S293" s="418"/>
      <c r="T293" s="418"/>
      <c r="U293" s="418"/>
      <c r="V293" s="416">
        <v>1</v>
      </c>
      <c r="W293" s="416">
        <v>1</v>
      </c>
      <c r="X293" s="418"/>
      <c r="Y293" s="424"/>
    </row>
    <row r="294" spans="1:25">
      <c r="A294" s="421" t="s">
        <v>3354</v>
      </c>
      <c r="B294" s="427" t="s">
        <v>1796</v>
      </c>
      <c r="C294" s="418" t="s">
        <v>3486</v>
      </c>
      <c r="D294" s="422" t="s">
        <v>3355</v>
      </c>
      <c r="E294" s="418"/>
      <c r="F294" s="418"/>
      <c r="G294" s="418"/>
      <c r="H294" s="418"/>
      <c r="I294" s="418"/>
      <c r="J294" s="418"/>
      <c r="K294" s="418">
        <v>4</v>
      </c>
      <c r="L294" s="418"/>
      <c r="M294" s="418"/>
      <c r="N294" s="418"/>
      <c r="O294" s="418"/>
      <c r="P294" s="418"/>
      <c r="Q294" s="418"/>
      <c r="R294" s="418"/>
      <c r="S294" s="418"/>
      <c r="T294" s="418"/>
      <c r="U294" s="418"/>
      <c r="V294" s="416">
        <v>1</v>
      </c>
      <c r="W294" s="416">
        <v>1</v>
      </c>
      <c r="X294" s="418"/>
      <c r="Y294" s="424"/>
    </row>
    <row r="295" spans="1:25">
      <c r="A295" s="421" t="s">
        <v>3354</v>
      </c>
      <c r="B295" s="427" t="s">
        <v>1796</v>
      </c>
      <c r="C295" s="418" t="s">
        <v>3485</v>
      </c>
      <c r="D295" s="422" t="s">
        <v>3355</v>
      </c>
      <c r="E295" s="418"/>
      <c r="F295" s="418"/>
      <c r="G295" s="418"/>
      <c r="H295" s="418"/>
      <c r="I295" s="418"/>
      <c r="J295" s="418"/>
      <c r="K295" s="418">
        <v>4</v>
      </c>
      <c r="L295" s="418"/>
      <c r="M295" s="418"/>
      <c r="N295" s="418"/>
      <c r="O295" s="418"/>
      <c r="P295" s="418"/>
      <c r="Q295" s="418"/>
      <c r="R295" s="418"/>
      <c r="S295" s="418"/>
      <c r="T295" s="418"/>
      <c r="U295" s="418"/>
      <c r="V295" s="416">
        <v>1</v>
      </c>
      <c r="W295" s="416">
        <v>1</v>
      </c>
      <c r="X295" s="418"/>
      <c r="Y295" s="424"/>
    </row>
    <row r="296" spans="1:25">
      <c r="A296" s="421" t="s">
        <v>3354</v>
      </c>
      <c r="B296" s="427" t="s">
        <v>1796</v>
      </c>
      <c r="C296" s="418" t="s">
        <v>3484</v>
      </c>
      <c r="D296" s="422" t="s">
        <v>3355</v>
      </c>
      <c r="E296" s="418"/>
      <c r="F296" s="418"/>
      <c r="G296" s="418"/>
      <c r="H296" s="418"/>
      <c r="I296" s="418"/>
      <c r="J296" s="418"/>
      <c r="K296" s="418">
        <v>4</v>
      </c>
      <c r="L296" s="418"/>
      <c r="M296" s="418"/>
      <c r="N296" s="418"/>
      <c r="O296" s="418"/>
      <c r="P296" s="418"/>
      <c r="Q296" s="418"/>
      <c r="R296" s="418"/>
      <c r="S296" s="418"/>
      <c r="T296" s="418"/>
      <c r="U296" s="418"/>
      <c r="V296" s="416">
        <v>1</v>
      </c>
      <c r="W296" s="416">
        <v>1</v>
      </c>
      <c r="X296" s="418"/>
      <c r="Y296" s="424"/>
    </row>
    <row r="297" spans="1:25">
      <c r="A297" s="421" t="s">
        <v>3354</v>
      </c>
      <c r="B297" s="423" t="s">
        <v>1791</v>
      </c>
      <c r="C297" s="418" t="s">
        <v>3483</v>
      </c>
      <c r="D297" s="422" t="s">
        <v>3355</v>
      </c>
      <c r="E297" s="418"/>
      <c r="F297" s="418"/>
      <c r="G297" s="418"/>
      <c r="H297" s="418"/>
      <c r="I297" s="418"/>
      <c r="J297" s="418"/>
      <c r="K297" s="418">
        <v>4</v>
      </c>
      <c r="L297" s="418"/>
      <c r="M297" s="418"/>
      <c r="N297" s="418"/>
      <c r="O297" s="418"/>
      <c r="P297" s="418"/>
      <c r="Q297" s="418">
        <v>8</v>
      </c>
      <c r="R297" s="418"/>
      <c r="S297" s="418"/>
      <c r="T297" s="418"/>
      <c r="U297" s="418"/>
      <c r="V297" s="416">
        <v>1</v>
      </c>
      <c r="W297" s="416">
        <v>1</v>
      </c>
      <c r="X297" s="418"/>
      <c r="Y297" s="424"/>
    </row>
    <row r="298" spans="1:25">
      <c r="A298" s="421" t="s">
        <v>3354</v>
      </c>
      <c r="B298" s="423" t="s">
        <v>1791</v>
      </c>
      <c r="C298" s="418" t="s">
        <v>3482</v>
      </c>
      <c r="D298" s="422" t="s">
        <v>3355</v>
      </c>
      <c r="E298" s="418"/>
      <c r="F298" s="418"/>
      <c r="G298" s="418"/>
      <c r="H298" s="418"/>
      <c r="I298" s="418">
        <v>12</v>
      </c>
      <c r="J298" s="418"/>
      <c r="K298" s="418"/>
      <c r="L298" s="418"/>
      <c r="M298" s="418"/>
      <c r="N298" s="418"/>
      <c r="O298" s="418"/>
      <c r="P298" s="418"/>
      <c r="Q298" s="418"/>
      <c r="R298" s="418"/>
      <c r="S298" s="418"/>
      <c r="T298" s="418"/>
      <c r="U298" s="418"/>
      <c r="V298" s="416">
        <v>1</v>
      </c>
      <c r="W298" s="416">
        <v>1</v>
      </c>
      <c r="X298" s="418"/>
      <c r="Y298" s="424"/>
    </row>
    <row r="299" spans="1:25">
      <c r="A299" s="421" t="s">
        <v>3354</v>
      </c>
      <c r="B299" s="423" t="s">
        <v>1791</v>
      </c>
      <c r="C299" s="418" t="s">
        <v>3481</v>
      </c>
      <c r="D299" s="422" t="s">
        <v>3355</v>
      </c>
      <c r="E299" s="418"/>
      <c r="F299" s="418"/>
      <c r="G299" s="418">
        <v>8</v>
      </c>
      <c r="H299" s="418"/>
      <c r="I299" s="418"/>
      <c r="J299" s="418"/>
      <c r="K299" s="418"/>
      <c r="L299" s="418"/>
      <c r="M299" s="418"/>
      <c r="N299" s="418"/>
      <c r="O299" s="418"/>
      <c r="P299" s="418"/>
      <c r="Q299" s="418">
        <v>4</v>
      </c>
      <c r="R299" s="418"/>
      <c r="S299" s="418"/>
      <c r="T299" s="418"/>
      <c r="U299" s="418"/>
      <c r="V299" s="416">
        <v>1</v>
      </c>
      <c r="W299" s="416">
        <v>1</v>
      </c>
      <c r="X299" s="418"/>
      <c r="Y299" s="424"/>
    </row>
    <row r="300" spans="1:25">
      <c r="A300" s="421" t="s">
        <v>3354</v>
      </c>
      <c r="B300" s="423" t="s">
        <v>1791</v>
      </c>
      <c r="C300" s="418" t="s">
        <v>3480</v>
      </c>
      <c r="D300" s="418" t="s">
        <v>3468</v>
      </c>
      <c r="E300" s="418"/>
      <c r="F300" s="418"/>
      <c r="G300" s="418"/>
      <c r="H300" s="418"/>
      <c r="I300" s="418">
        <v>4</v>
      </c>
      <c r="J300" s="418"/>
      <c r="K300" s="418">
        <v>4</v>
      </c>
      <c r="L300" s="418">
        <v>4</v>
      </c>
      <c r="M300" s="418"/>
      <c r="N300" s="418"/>
      <c r="O300" s="418"/>
      <c r="P300" s="418"/>
      <c r="Q300" s="418"/>
      <c r="R300" s="418"/>
      <c r="S300" s="418"/>
      <c r="T300" s="418"/>
      <c r="U300" s="418"/>
      <c r="V300" s="416">
        <v>1</v>
      </c>
      <c r="W300" s="416">
        <v>1</v>
      </c>
      <c r="X300" s="418"/>
      <c r="Y300" s="424"/>
    </row>
    <row r="301" spans="1:25">
      <c r="A301" s="421" t="s">
        <v>3354</v>
      </c>
      <c r="B301" s="423" t="s">
        <v>1791</v>
      </c>
      <c r="C301" s="418" t="s">
        <v>3479</v>
      </c>
      <c r="D301" s="418" t="s">
        <v>3468</v>
      </c>
      <c r="E301" s="418"/>
      <c r="F301" s="418"/>
      <c r="G301" s="418"/>
      <c r="H301" s="418"/>
      <c r="I301" s="418">
        <v>4</v>
      </c>
      <c r="J301" s="418"/>
      <c r="K301" s="418">
        <v>4</v>
      </c>
      <c r="L301" s="418">
        <v>4</v>
      </c>
      <c r="M301" s="418"/>
      <c r="N301" s="418"/>
      <c r="O301" s="418"/>
      <c r="P301" s="418"/>
      <c r="Q301" s="418"/>
      <c r="R301" s="418"/>
      <c r="S301" s="418"/>
      <c r="T301" s="418"/>
      <c r="U301" s="418"/>
      <c r="V301" s="416">
        <v>1</v>
      </c>
      <c r="W301" s="416">
        <v>1</v>
      </c>
      <c r="X301" s="418"/>
      <c r="Y301" s="424"/>
    </row>
    <row r="302" spans="1:25">
      <c r="A302" s="421" t="s">
        <v>3354</v>
      </c>
      <c r="B302" s="423" t="s">
        <v>1791</v>
      </c>
      <c r="C302" s="418" t="s">
        <v>3478</v>
      </c>
      <c r="D302" s="422" t="s">
        <v>3355</v>
      </c>
      <c r="E302" s="418"/>
      <c r="F302" s="418"/>
      <c r="G302" s="418"/>
      <c r="H302" s="418"/>
      <c r="I302" s="418"/>
      <c r="J302" s="418"/>
      <c r="K302" s="418">
        <v>4</v>
      </c>
      <c r="L302" s="418">
        <v>4</v>
      </c>
      <c r="M302" s="418">
        <v>4</v>
      </c>
      <c r="N302" s="418"/>
      <c r="O302" s="418"/>
      <c r="P302" s="418"/>
      <c r="Q302" s="418"/>
      <c r="R302" s="418"/>
      <c r="S302" s="418"/>
      <c r="T302" s="418"/>
      <c r="U302" s="418"/>
      <c r="V302" s="416">
        <v>1</v>
      </c>
      <c r="W302" s="416">
        <v>1</v>
      </c>
      <c r="X302" s="418"/>
      <c r="Y302" s="424"/>
    </row>
    <row r="303" spans="1:25">
      <c r="A303" s="421" t="s">
        <v>3354</v>
      </c>
      <c r="B303" s="427" t="s">
        <v>1796</v>
      </c>
      <c r="C303" s="418" t="s">
        <v>3477</v>
      </c>
      <c r="D303" s="422" t="s">
        <v>3355</v>
      </c>
      <c r="E303" s="418"/>
      <c r="F303" s="418"/>
      <c r="G303" s="418"/>
      <c r="H303" s="418"/>
      <c r="I303" s="418"/>
      <c r="J303" s="418"/>
      <c r="K303" s="418"/>
      <c r="L303" s="418">
        <v>4</v>
      </c>
      <c r="M303" s="418"/>
      <c r="N303" s="418"/>
      <c r="O303" s="418"/>
      <c r="P303" s="418"/>
      <c r="Q303" s="418"/>
      <c r="R303" s="418"/>
      <c r="S303" s="418"/>
      <c r="T303" s="418"/>
      <c r="U303" s="418"/>
      <c r="V303" s="416">
        <v>1</v>
      </c>
      <c r="W303" s="416">
        <v>1</v>
      </c>
      <c r="X303" s="418"/>
      <c r="Y303" s="424"/>
    </row>
    <row r="304" spans="1:25">
      <c r="A304" s="421" t="s">
        <v>3354</v>
      </c>
      <c r="B304" s="427" t="s">
        <v>1796</v>
      </c>
      <c r="C304" s="418" t="s">
        <v>3476</v>
      </c>
      <c r="D304" s="422" t="s">
        <v>3355</v>
      </c>
      <c r="E304" s="418"/>
      <c r="F304" s="418"/>
      <c r="G304" s="418"/>
      <c r="H304" s="418"/>
      <c r="I304" s="418"/>
      <c r="J304" s="418"/>
      <c r="K304" s="418"/>
      <c r="L304" s="418"/>
      <c r="M304" s="418"/>
      <c r="N304" s="418"/>
      <c r="O304" s="418"/>
      <c r="P304" s="418"/>
      <c r="Q304" s="418">
        <v>4</v>
      </c>
      <c r="R304" s="418"/>
      <c r="S304" s="418"/>
      <c r="T304" s="418"/>
      <c r="U304" s="418"/>
      <c r="V304" s="416">
        <v>1</v>
      </c>
      <c r="W304" s="416">
        <v>1</v>
      </c>
      <c r="X304" s="418"/>
      <c r="Y304" s="424"/>
    </row>
    <row r="305" spans="1:25">
      <c r="A305" s="421" t="s">
        <v>3354</v>
      </c>
      <c r="B305" s="423" t="s">
        <v>1791</v>
      </c>
      <c r="C305" s="418" t="s">
        <v>3475</v>
      </c>
      <c r="D305" s="418" t="s">
        <v>3474</v>
      </c>
      <c r="E305" s="418"/>
      <c r="F305" s="418"/>
      <c r="G305" s="418"/>
      <c r="H305" s="418"/>
      <c r="I305" s="418"/>
      <c r="J305" s="418"/>
      <c r="K305" s="418">
        <v>8</v>
      </c>
      <c r="L305" s="418"/>
      <c r="M305" s="418"/>
      <c r="N305" s="418"/>
      <c r="O305" s="418"/>
      <c r="P305" s="418"/>
      <c r="Q305" s="418">
        <v>4</v>
      </c>
      <c r="R305" s="418"/>
      <c r="S305" s="418"/>
      <c r="T305" s="418"/>
      <c r="U305" s="418"/>
      <c r="V305" s="416">
        <v>1</v>
      </c>
      <c r="W305" s="416">
        <v>1</v>
      </c>
      <c r="X305" s="418"/>
      <c r="Y305" s="424"/>
    </row>
    <row r="306" spans="1:25">
      <c r="A306" s="421" t="s">
        <v>3354</v>
      </c>
      <c r="B306" s="420" t="s">
        <v>1991</v>
      </c>
      <c r="C306" s="418" t="s">
        <v>3473</v>
      </c>
      <c r="D306" s="418" t="s">
        <v>3460</v>
      </c>
      <c r="E306" s="418"/>
      <c r="F306" s="418"/>
      <c r="G306" s="418"/>
      <c r="H306" s="418"/>
      <c r="I306" s="418"/>
      <c r="J306" s="418"/>
      <c r="K306" s="418"/>
      <c r="L306" s="418"/>
      <c r="M306" s="418"/>
      <c r="N306" s="418"/>
      <c r="O306" s="418"/>
      <c r="P306" s="418"/>
      <c r="Q306" s="418">
        <v>12</v>
      </c>
      <c r="R306" s="418"/>
      <c r="S306" s="418"/>
      <c r="T306" s="418"/>
      <c r="U306" s="418"/>
      <c r="V306" s="416">
        <v>1</v>
      </c>
      <c r="W306" s="416">
        <v>1</v>
      </c>
      <c r="X306" s="418"/>
      <c r="Y306" s="424"/>
    </row>
    <row r="307" spans="1:25">
      <c r="A307" s="421" t="s">
        <v>3354</v>
      </c>
      <c r="B307" s="420" t="s">
        <v>1991</v>
      </c>
      <c r="C307" s="418" t="s">
        <v>3472</v>
      </c>
      <c r="D307" s="418" t="s">
        <v>3460</v>
      </c>
      <c r="E307" s="418"/>
      <c r="F307" s="418"/>
      <c r="G307" s="418"/>
      <c r="H307" s="418"/>
      <c r="I307" s="418"/>
      <c r="J307" s="418"/>
      <c r="K307" s="418"/>
      <c r="L307" s="418"/>
      <c r="M307" s="418"/>
      <c r="N307" s="418"/>
      <c r="O307" s="418"/>
      <c r="P307" s="418"/>
      <c r="Q307" s="418">
        <v>12</v>
      </c>
      <c r="R307" s="418"/>
      <c r="S307" s="418"/>
      <c r="T307" s="418"/>
      <c r="U307" s="418"/>
      <c r="V307" s="416">
        <v>1</v>
      </c>
      <c r="W307" s="416">
        <v>1</v>
      </c>
      <c r="X307" s="418"/>
      <c r="Y307" s="424"/>
    </row>
    <row r="308" spans="1:25">
      <c r="A308" s="421" t="s">
        <v>3354</v>
      </c>
      <c r="B308" s="423" t="s">
        <v>1791</v>
      </c>
      <c r="C308" s="418" t="s">
        <v>3471</v>
      </c>
      <c r="D308" s="422" t="s">
        <v>3355</v>
      </c>
      <c r="E308" s="418"/>
      <c r="F308" s="418"/>
      <c r="G308" s="418"/>
      <c r="H308" s="418"/>
      <c r="I308" s="418"/>
      <c r="J308" s="418"/>
      <c r="K308" s="418"/>
      <c r="L308" s="418">
        <v>12</v>
      </c>
      <c r="M308" s="418"/>
      <c r="N308" s="418"/>
      <c r="O308" s="418"/>
      <c r="P308" s="418"/>
      <c r="Q308" s="418"/>
      <c r="R308" s="418"/>
      <c r="S308" s="418"/>
      <c r="T308" s="418"/>
      <c r="U308" s="418"/>
      <c r="V308" s="416">
        <v>1</v>
      </c>
      <c r="W308" s="416">
        <v>1</v>
      </c>
      <c r="X308" s="418"/>
      <c r="Y308" s="424"/>
    </row>
    <row r="309" spans="1:25">
      <c r="A309" s="421" t="s">
        <v>3354</v>
      </c>
      <c r="B309" s="423" t="s">
        <v>1791</v>
      </c>
      <c r="C309" s="418" t="s">
        <v>3470</v>
      </c>
      <c r="D309" s="422" t="s">
        <v>3355</v>
      </c>
      <c r="E309" s="418"/>
      <c r="F309" s="418"/>
      <c r="G309" s="418"/>
      <c r="H309" s="418"/>
      <c r="I309" s="418"/>
      <c r="J309" s="418"/>
      <c r="K309" s="418"/>
      <c r="L309" s="418">
        <v>12</v>
      </c>
      <c r="M309" s="418"/>
      <c r="N309" s="418"/>
      <c r="O309" s="418"/>
      <c r="P309" s="418"/>
      <c r="Q309" s="418"/>
      <c r="R309" s="418"/>
      <c r="S309" s="418"/>
      <c r="T309" s="418"/>
      <c r="U309" s="418"/>
      <c r="V309" s="416">
        <v>1</v>
      </c>
      <c r="W309" s="416">
        <v>1</v>
      </c>
      <c r="X309" s="418"/>
      <c r="Y309" s="424"/>
    </row>
    <row r="310" spans="1:25">
      <c r="A310" s="421" t="s">
        <v>3354</v>
      </c>
      <c r="B310" s="427" t="s">
        <v>1796</v>
      </c>
      <c r="C310" s="418" t="s">
        <v>3469</v>
      </c>
      <c r="D310" s="418" t="s">
        <v>3468</v>
      </c>
      <c r="E310" s="418"/>
      <c r="F310" s="418"/>
      <c r="G310" s="418"/>
      <c r="H310" s="418"/>
      <c r="I310" s="418"/>
      <c r="J310" s="418"/>
      <c r="K310" s="418"/>
      <c r="L310" s="418"/>
      <c r="M310" s="418"/>
      <c r="N310" s="418"/>
      <c r="O310" s="418"/>
      <c r="P310" s="418">
        <v>4</v>
      </c>
      <c r="Q310" s="418"/>
      <c r="R310" s="418"/>
      <c r="S310" s="418"/>
      <c r="T310" s="418"/>
      <c r="U310" s="418"/>
      <c r="V310" s="416">
        <v>1</v>
      </c>
      <c r="W310" s="416">
        <v>1</v>
      </c>
      <c r="X310" s="418"/>
      <c r="Y310" s="424"/>
    </row>
    <row r="311" spans="1:25">
      <c r="A311" s="421" t="s">
        <v>3354</v>
      </c>
      <c r="B311" s="423" t="s">
        <v>1791</v>
      </c>
      <c r="C311" s="418" t="s">
        <v>3467</v>
      </c>
      <c r="D311" s="422" t="s">
        <v>3355</v>
      </c>
      <c r="E311" s="418"/>
      <c r="F311" s="418"/>
      <c r="G311" s="418"/>
      <c r="H311" s="418"/>
      <c r="I311" s="418"/>
      <c r="J311" s="418"/>
      <c r="K311" s="418">
        <v>8</v>
      </c>
      <c r="L311" s="418"/>
      <c r="M311" s="418"/>
      <c r="N311" s="418"/>
      <c r="O311" s="418"/>
      <c r="P311" s="418"/>
      <c r="Q311" s="418"/>
      <c r="R311" s="418"/>
      <c r="S311" s="418"/>
      <c r="T311" s="418"/>
      <c r="U311" s="418"/>
      <c r="V311" s="416">
        <v>1</v>
      </c>
      <c r="W311" s="416">
        <v>1</v>
      </c>
      <c r="X311" s="418"/>
      <c r="Y311" s="424"/>
    </row>
    <row r="312" spans="1:25">
      <c r="A312" s="421" t="s">
        <v>3354</v>
      </c>
      <c r="B312" s="423" t="s">
        <v>1791</v>
      </c>
      <c r="C312" s="418" t="s">
        <v>3466</v>
      </c>
      <c r="D312" s="422" t="s">
        <v>3355</v>
      </c>
      <c r="E312" s="418"/>
      <c r="F312" s="418"/>
      <c r="G312" s="418"/>
      <c r="H312" s="418"/>
      <c r="I312" s="418"/>
      <c r="J312" s="418"/>
      <c r="K312" s="418"/>
      <c r="L312" s="418"/>
      <c r="M312" s="418"/>
      <c r="N312" s="418"/>
      <c r="O312" s="418"/>
      <c r="P312" s="418">
        <v>12</v>
      </c>
      <c r="Q312" s="418"/>
      <c r="R312" s="418"/>
      <c r="S312" s="418"/>
      <c r="T312" s="418"/>
      <c r="U312" s="418"/>
      <c r="V312" s="416">
        <v>1</v>
      </c>
      <c r="W312" s="416">
        <v>1</v>
      </c>
      <c r="X312" s="418"/>
      <c r="Y312" s="424"/>
    </row>
    <row r="313" spans="1:25">
      <c r="A313" s="421" t="s">
        <v>3354</v>
      </c>
      <c r="B313" s="427" t="s">
        <v>1796</v>
      </c>
      <c r="C313" s="418" t="s">
        <v>3465</v>
      </c>
      <c r="D313" s="418" t="s">
        <v>3464</v>
      </c>
      <c r="E313" s="418"/>
      <c r="F313" s="418"/>
      <c r="G313" s="418"/>
      <c r="H313" s="418"/>
      <c r="I313" s="418"/>
      <c r="J313" s="418"/>
      <c r="K313" s="418">
        <v>4</v>
      </c>
      <c r="L313" s="418"/>
      <c r="M313" s="418"/>
      <c r="N313" s="418"/>
      <c r="O313" s="418"/>
      <c r="P313" s="418"/>
      <c r="Q313" s="418"/>
      <c r="R313" s="418"/>
      <c r="S313" s="418"/>
      <c r="T313" s="418"/>
      <c r="U313" s="418"/>
      <c r="V313" s="416">
        <v>1</v>
      </c>
      <c r="W313" s="416">
        <v>1</v>
      </c>
      <c r="X313" s="418"/>
      <c r="Y313" s="424"/>
    </row>
    <row r="314" spans="1:25">
      <c r="A314" s="421" t="s">
        <v>3354</v>
      </c>
      <c r="B314" s="423" t="s">
        <v>1791</v>
      </c>
      <c r="C314" s="418" t="s">
        <v>3463</v>
      </c>
      <c r="D314" s="422" t="s">
        <v>3355</v>
      </c>
      <c r="E314" s="418"/>
      <c r="F314" s="418"/>
      <c r="G314" s="418"/>
      <c r="H314" s="418"/>
      <c r="I314" s="418"/>
      <c r="J314" s="418"/>
      <c r="K314" s="418">
        <v>12</v>
      </c>
      <c r="L314" s="418"/>
      <c r="M314" s="418"/>
      <c r="N314" s="418"/>
      <c r="O314" s="418"/>
      <c r="P314" s="418"/>
      <c r="Q314" s="418"/>
      <c r="R314" s="418"/>
      <c r="S314" s="418"/>
      <c r="T314" s="418"/>
      <c r="U314" s="418"/>
      <c r="V314" s="416">
        <v>1</v>
      </c>
      <c r="W314" s="416">
        <v>1</v>
      </c>
      <c r="X314" s="418"/>
      <c r="Y314" s="424"/>
    </row>
    <row r="315" spans="1:25">
      <c r="A315" s="421" t="s">
        <v>3354</v>
      </c>
      <c r="B315" s="423" t="s">
        <v>1791</v>
      </c>
      <c r="C315" s="418" t="s">
        <v>3462</v>
      </c>
      <c r="D315" s="422" t="s">
        <v>3355</v>
      </c>
      <c r="E315" s="418"/>
      <c r="F315" s="418"/>
      <c r="G315" s="418"/>
      <c r="H315" s="418"/>
      <c r="I315" s="418"/>
      <c r="J315" s="418"/>
      <c r="K315" s="418"/>
      <c r="L315" s="418">
        <v>4</v>
      </c>
      <c r="M315" s="418"/>
      <c r="N315" s="418"/>
      <c r="O315" s="418">
        <v>4</v>
      </c>
      <c r="P315" s="418">
        <v>4</v>
      </c>
      <c r="Q315" s="418"/>
      <c r="R315" s="418"/>
      <c r="S315" s="418"/>
      <c r="T315" s="418"/>
      <c r="U315" s="418"/>
      <c r="V315" s="416">
        <v>1</v>
      </c>
      <c r="W315" s="416">
        <v>1</v>
      </c>
      <c r="X315" s="418"/>
      <c r="Y315" s="424"/>
    </row>
    <row r="316" spans="1:25">
      <c r="A316" s="421" t="s">
        <v>3354</v>
      </c>
      <c r="B316" s="427" t="s">
        <v>1796</v>
      </c>
      <c r="C316" s="418" t="s">
        <v>3461</v>
      </c>
      <c r="D316" s="418" t="s">
        <v>3460</v>
      </c>
      <c r="E316" s="418"/>
      <c r="F316" s="418"/>
      <c r="G316" s="418">
        <v>4</v>
      </c>
      <c r="H316" s="418"/>
      <c r="I316" s="418"/>
      <c r="J316" s="418"/>
      <c r="K316" s="418"/>
      <c r="L316" s="418"/>
      <c r="M316" s="418"/>
      <c r="N316" s="418"/>
      <c r="O316" s="418"/>
      <c r="P316" s="418"/>
      <c r="Q316" s="418"/>
      <c r="R316" s="418"/>
      <c r="S316" s="418"/>
      <c r="T316" s="418"/>
      <c r="U316" s="418"/>
      <c r="V316" s="416">
        <v>1</v>
      </c>
      <c r="W316" s="416">
        <v>1</v>
      </c>
      <c r="X316" s="418"/>
      <c r="Y316" s="424"/>
    </row>
    <row r="317" spans="1:25">
      <c r="A317" s="421" t="s">
        <v>3354</v>
      </c>
      <c r="B317" s="423" t="s">
        <v>1791</v>
      </c>
      <c r="C317" s="418" t="s">
        <v>3459</v>
      </c>
      <c r="D317" s="422" t="s">
        <v>3355</v>
      </c>
      <c r="E317" s="418"/>
      <c r="F317" s="418"/>
      <c r="G317" s="418">
        <v>4</v>
      </c>
      <c r="H317" s="418"/>
      <c r="I317" s="418">
        <v>4</v>
      </c>
      <c r="J317" s="418"/>
      <c r="K317" s="418"/>
      <c r="L317" s="418"/>
      <c r="M317" s="418"/>
      <c r="N317" s="418"/>
      <c r="O317" s="418"/>
      <c r="P317" s="418"/>
      <c r="Q317" s="418"/>
      <c r="R317" s="418"/>
      <c r="S317" s="418"/>
      <c r="T317" s="418"/>
      <c r="U317" s="418"/>
      <c r="V317" s="416">
        <v>1</v>
      </c>
      <c r="W317" s="416">
        <v>1</v>
      </c>
      <c r="X317" s="418"/>
      <c r="Y317" s="424"/>
    </row>
    <row r="318" spans="1:25">
      <c r="A318" s="421" t="s">
        <v>3354</v>
      </c>
      <c r="B318" s="423" t="s">
        <v>1791</v>
      </c>
      <c r="C318" s="418" t="s">
        <v>3458</v>
      </c>
      <c r="D318" s="422" t="s">
        <v>3355</v>
      </c>
      <c r="E318" s="418"/>
      <c r="F318" s="418"/>
      <c r="G318" s="418">
        <v>4</v>
      </c>
      <c r="H318" s="418"/>
      <c r="I318" s="418">
        <v>4</v>
      </c>
      <c r="J318" s="418"/>
      <c r="K318" s="418"/>
      <c r="L318" s="418"/>
      <c r="M318" s="418"/>
      <c r="N318" s="418"/>
      <c r="O318" s="418"/>
      <c r="P318" s="418"/>
      <c r="Q318" s="418"/>
      <c r="R318" s="418"/>
      <c r="S318" s="418"/>
      <c r="T318" s="418"/>
      <c r="U318" s="418"/>
      <c r="V318" s="416">
        <v>1</v>
      </c>
      <c r="W318" s="416">
        <v>1</v>
      </c>
      <c r="X318" s="418"/>
      <c r="Y318" s="424"/>
    </row>
    <row r="319" spans="1:25">
      <c r="A319" s="421" t="s">
        <v>3354</v>
      </c>
      <c r="B319" s="423" t="s">
        <v>1791</v>
      </c>
      <c r="C319" s="418" t="s">
        <v>3457</v>
      </c>
      <c r="D319" s="422" t="s">
        <v>3355</v>
      </c>
      <c r="E319" s="418"/>
      <c r="F319" s="418"/>
      <c r="G319" s="418"/>
      <c r="H319" s="418">
        <v>4</v>
      </c>
      <c r="I319" s="418">
        <v>4</v>
      </c>
      <c r="J319" s="418"/>
      <c r="K319" s="418"/>
      <c r="L319" s="418"/>
      <c r="M319" s="418"/>
      <c r="N319" s="418"/>
      <c r="O319" s="418"/>
      <c r="P319" s="418"/>
      <c r="Q319" s="418"/>
      <c r="R319" s="418"/>
      <c r="S319" s="418"/>
      <c r="T319" s="418"/>
      <c r="U319" s="418"/>
      <c r="V319" s="416">
        <v>1</v>
      </c>
      <c r="W319" s="416">
        <v>1</v>
      </c>
      <c r="X319" s="418"/>
      <c r="Y319" s="424"/>
    </row>
    <row r="320" spans="1:25">
      <c r="A320" s="421" t="s">
        <v>3354</v>
      </c>
      <c r="B320" s="423" t="s">
        <v>1791</v>
      </c>
      <c r="C320" s="418" t="s">
        <v>3456</v>
      </c>
      <c r="D320" s="418" t="s">
        <v>3455</v>
      </c>
      <c r="E320" s="418"/>
      <c r="F320" s="418"/>
      <c r="G320" s="418">
        <v>4</v>
      </c>
      <c r="H320" s="418"/>
      <c r="I320" s="418"/>
      <c r="J320" s="418"/>
      <c r="K320" s="418"/>
      <c r="L320" s="418">
        <v>4</v>
      </c>
      <c r="M320" s="418"/>
      <c r="N320" s="418"/>
      <c r="O320" s="418"/>
      <c r="P320" s="418"/>
      <c r="Q320" s="418"/>
      <c r="R320" s="418"/>
      <c r="S320" s="418"/>
      <c r="T320" s="418"/>
      <c r="U320" s="418"/>
      <c r="V320" s="416">
        <v>1</v>
      </c>
      <c r="W320" s="416">
        <v>1</v>
      </c>
      <c r="X320" s="418"/>
      <c r="Y320" s="424"/>
    </row>
    <row r="321" spans="1:25">
      <c r="A321" s="421" t="s">
        <v>3354</v>
      </c>
      <c r="B321" s="427" t="s">
        <v>1796</v>
      </c>
      <c r="C321" s="418" t="s">
        <v>3454</v>
      </c>
      <c r="D321" s="422" t="s">
        <v>3355</v>
      </c>
      <c r="E321" s="418"/>
      <c r="F321" s="418"/>
      <c r="G321" s="418"/>
      <c r="H321" s="418"/>
      <c r="I321" s="418"/>
      <c r="J321" s="418"/>
      <c r="K321" s="418">
        <v>4</v>
      </c>
      <c r="L321" s="418"/>
      <c r="M321" s="418"/>
      <c r="N321" s="418"/>
      <c r="O321" s="418"/>
      <c r="P321" s="418"/>
      <c r="Q321" s="418"/>
      <c r="R321" s="418"/>
      <c r="S321" s="418"/>
      <c r="T321" s="418"/>
      <c r="U321" s="418"/>
      <c r="V321" s="416">
        <v>1</v>
      </c>
      <c r="W321" s="416">
        <v>1</v>
      </c>
      <c r="X321" s="418"/>
      <c r="Y321" s="424"/>
    </row>
    <row r="322" spans="1:25">
      <c r="A322" s="421" t="s">
        <v>3354</v>
      </c>
      <c r="B322" s="427" t="s">
        <v>1796</v>
      </c>
      <c r="C322" s="418" t="s">
        <v>3453</v>
      </c>
      <c r="D322" s="422" t="s">
        <v>3355</v>
      </c>
      <c r="E322" s="418"/>
      <c r="F322" s="418"/>
      <c r="G322" s="418"/>
      <c r="H322" s="418"/>
      <c r="I322" s="418"/>
      <c r="J322" s="418"/>
      <c r="K322" s="418">
        <v>4</v>
      </c>
      <c r="L322" s="418"/>
      <c r="M322" s="418"/>
      <c r="N322" s="418"/>
      <c r="O322" s="418"/>
      <c r="P322" s="418"/>
      <c r="Q322" s="418"/>
      <c r="R322" s="418"/>
      <c r="S322" s="418"/>
      <c r="T322" s="418"/>
      <c r="U322" s="418"/>
      <c r="V322" s="416">
        <v>1</v>
      </c>
      <c r="W322" s="416">
        <v>1</v>
      </c>
      <c r="X322" s="418"/>
      <c r="Y322" s="424"/>
    </row>
    <row r="323" spans="1:25">
      <c r="A323" s="421" t="s">
        <v>3354</v>
      </c>
      <c r="B323" s="427" t="s">
        <v>1796</v>
      </c>
      <c r="C323" s="418" t="s">
        <v>3452</v>
      </c>
      <c r="D323" s="422" t="s">
        <v>3355</v>
      </c>
      <c r="E323" s="418"/>
      <c r="F323" s="418"/>
      <c r="G323" s="418"/>
      <c r="H323" s="418"/>
      <c r="I323" s="418"/>
      <c r="J323" s="418"/>
      <c r="K323" s="418">
        <v>4</v>
      </c>
      <c r="L323" s="418"/>
      <c r="M323" s="418"/>
      <c r="N323" s="418"/>
      <c r="O323" s="418"/>
      <c r="P323" s="418"/>
      <c r="Q323" s="418"/>
      <c r="R323" s="418"/>
      <c r="S323" s="418"/>
      <c r="T323" s="418"/>
      <c r="U323" s="418"/>
      <c r="V323" s="416">
        <v>1</v>
      </c>
      <c r="W323" s="416">
        <v>1</v>
      </c>
      <c r="X323" s="418"/>
      <c r="Y323" s="424"/>
    </row>
    <row r="324" spans="1:25">
      <c r="A324" s="421" t="s">
        <v>3354</v>
      </c>
      <c r="B324" s="427" t="s">
        <v>1796</v>
      </c>
      <c r="C324" s="422" t="s">
        <v>3451</v>
      </c>
      <c r="D324" s="422" t="s">
        <v>3355</v>
      </c>
      <c r="E324" s="418"/>
      <c r="F324" s="418"/>
      <c r="G324" s="418"/>
      <c r="H324" s="418"/>
      <c r="I324" s="418"/>
      <c r="J324" s="418"/>
      <c r="K324" s="418">
        <v>4</v>
      </c>
      <c r="L324" s="418"/>
      <c r="M324" s="418"/>
      <c r="N324" s="418"/>
      <c r="O324" s="418"/>
      <c r="P324" s="418"/>
      <c r="Q324" s="418"/>
      <c r="R324" s="418"/>
      <c r="S324" s="418"/>
      <c r="T324" s="418"/>
      <c r="U324" s="418"/>
      <c r="V324" s="416">
        <v>1</v>
      </c>
      <c r="W324" s="416">
        <v>1</v>
      </c>
      <c r="X324" s="418"/>
      <c r="Y324" s="424"/>
    </row>
    <row r="325" spans="1:25">
      <c r="A325" s="421" t="s">
        <v>3354</v>
      </c>
      <c r="B325" s="423" t="s">
        <v>1791</v>
      </c>
      <c r="C325" s="418" t="s">
        <v>3450</v>
      </c>
      <c r="D325" s="422" t="s">
        <v>3355</v>
      </c>
      <c r="E325" s="418"/>
      <c r="F325" s="418"/>
      <c r="G325" s="418"/>
      <c r="H325" s="418"/>
      <c r="I325" s="418"/>
      <c r="J325" s="418"/>
      <c r="K325" s="418">
        <v>4</v>
      </c>
      <c r="L325" s="418">
        <v>4</v>
      </c>
      <c r="M325" s="418"/>
      <c r="N325" s="418"/>
      <c r="O325" s="418"/>
      <c r="P325" s="418"/>
      <c r="Q325" s="418"/>
      <c r="R325" s="418"/>
      <c r="S325" s="418"/>
      <c r="T325" s="418"/>
      <c r="U325" s="418"/>
      <c r="V325" s="416">
        <v>1</v>
      </c>
      <c r="W325" s="416">
        <v>1</v>
      </c>
      <c r="X325" s="418"/>
      <c r="Y325" s="424"/>
    </row>
    <row r="326" spans="1:25">
      <c r="A326" s="421" t="s">
        <v>3354</v>
      </c>
      <c r="B326" s="423" t="s">
        <v>1791</v>
      </c>
      <c r="C326" s="418" t="s">
        <v>3449</v>
      </c>
      <c r="D326" s="422" t="s">
        <v>3355</v>
      </c>
      <c r="E326" s="418"/>
      <c r="F326" s="418"/>
      <c r="G326" s="418">
        <v>8</v>
      </c>
      <c r="H326" s="418"/>
      <c r="I326" s="418"/>
      <c r="J326" s="418"/>
      <c r="K326" s="418"/>
      <c r="L326" s="418"/>
      <c r="M326" s="418"/>
      <c r="N326" s="418"/>
      <c r="O326" s="418"/>
      <c r="P326" s="418"/>
      <c r="Q326" s="418"/>
      <c r="R326" s="418"/>
      <c r="S326" s="418"/>
      <c r="T326" s="418"/>
      <c r="U326" s="418"/>
      <c r="V326" s="416">
        <v>1</v>
      </c>
      <c r="W326" s="416">
        <v>1</v>
      </c>
      <c r="X326" s="418"/>
      <c r="Y326" s="424"/>
    </row>
    <row r="327" spans="1:25">
      <c r="A327" s="421" t="s">
        <v>3354</v>
      </c>
      <c r="B327" s="423" t="s">
        <v>1791</v>
      </c>
      <c r="C327" s="418" t="s">
        <v>3448</v>
      </c>
      <c r="D327" s="422" t="s">
        <v>3355</v>
      </c>
      <c r="E327" s="418"/>
      <c r="F327" s="418"/>
      <c r="G327" s="418">
        <v>4</v>
      </c>
      <c r="H327" s="418"/>
      <c r="I327" s="418"/>
      <c r="J327" s="418"/>
      <c r="K327" s="418"/>
      <c r="L327" s="418">
        <v>4</v>
      </c>
      <c r="M327" s="418"/>
      <c r="N327" s="418"/>
      <c r="O327" s="418"/>
      <c r="P327" s="418"/>
      <c r="Q327" s="418"/>
      <c r="R327" s="418"/>
      <c r="S327" s="418"/>
      <c r="T327" s="418"/>
      <c r="U327" s="418"/>
      <c r="V327" s="416">
        <v>1</v>
      </c>
      <c r="W327" s="416">
        <v>1</v>
      </c>
      <c r="X327" s="418"/>
      <c r="Y327" s="424"/>
    </row>
    <row r="328" spans="1:25">
      <c r="A328" s="421" t="s">
        <v>3354</v>
      </c>
      <c r="B328" s="423" t="s">
        <v>1791</v>
      </c>
      <c r="C328" s="418" t="s">
        <v>3447</v>
      </c>
      <c r="D328" s="422" t="s">
        <v>3355</v>
      </c>
      <c r="E328" s="418"/>
      <c r="F328" s="418"/>
      <c r="G328" s="418"/>
      <c r="H328" s="418"/>
      <c r="I328" s="418"/>
      <c r="J328" s="418"/>
      <c r="K328" s="418"/>
      <c r="L328" s="418"/>
      <c r="M328" s="418"/>
      <c r="N328" s="418"/>
      <c r="O328" s="418"/>
      <c r="P328" s="418"/>
      <c r="Q328" s="418">
        <v>8</v>
      </c>
      <c r="R328" s="418"/>
      <c r="S328" s="418"/>
      <c r="T328" s="418"/>
      <c r="U328" s="418"/>
      <c r="V328" s="416">
        <v>1</v>
      </c>
      <c r="W328" s="416">
        <v>1</v>
      </c>
      <c r="X328" s="418"/>
      <c r="Y328" s="424"/>
    </row>
    <row r="329" spans="1:25" ht="27">
      <c r="A329" s="421" t="s">
        <v>3354</v>
      </c>
      <c r="B329" s="420" t="s">
        <v>1991</v>
      </c>
      <c r="C329" s="418" t="s">
        <v>3446</v>
      </c>
      <c r="D329" s="422" t="s">
        <v>3440</v>
      </c>
      <c r="E329" s="418"/>
      <c r="F329" s="418"/>
      <c r="G329" s="418">
        <v>4</v>
      </c>
      <c r="H329" s="418"/>
      <c r="I329" s="418"/>
      <c r="J329" s="418"/>
      <c r="K329" s="418"/>
      <c r="L329" s="418">
        <v>8</v>
      </c>
      <c r="M329" s="418"/>
      <c r="N329" s="418"/>
      <c r="O329" s="418"/>
      <c r="P329" s="418"/>
      <c r="Q329" s="418"/>
      <c r="R329" s="418"/>
      <c r="S329" s="418"/>
      <c r="T329" s="418"/>
      <c r="U329" s="418"/>
      <c r="V329" s="416">
        <v>1</v>
      </c>
      <c r="W329" s="416">
        <v>1</v>
      </c>
      <c r="X329" s="418"/>
      <c r="Y329" s="424"/>
    </row>
    <row r="330" spans="1:25" ht="27">
      <c r="A330" s="421" t="s">
        <v>3354</v>
      </c>
      <c r="B330" s="420" t="s">
        <v>1991</v>
      </c>
      <c r="C330" s="418" t="s">
        <v>3445</v>
      </c>
      <c r="D330" s="422" t="s">
        <v>3440</v>
      </c>
      <c r="E330" s="418"/>
      <c r="F330" s="418">
        <v>4</v>
      </c>
      <c r="G330" s="418"/>
      <c r="H330" s="418"/>
      <c r="I330" s="418"/>
      <c r="J330" s="418"/>
      <c r="K330" s="418"/>
      <c r="L330" s="418"/>
      <c r="M330" s="418"/>
      <c r="N330" s="418"/>
      <c r="O330" s="418"/>
      <c r="P330" s="418">
        <v>4</v>
      </c>
      <c r="Q330" s="418">
        <v>4</v>
      </c>
      <c r="R330" s="418"/>
      <c r="S330" s="418"/>
      <c r="T330" s="418"/>
      <c r="U330" s="418"/>
      <c r="V330" s="416">
        <v>1</v>
      </c>
      <c r="W330" s="416">
        <v>1</v>
      </c>
      <c r="X330" s="418"/>
      <c r="Y330" s="424"/>
    </row>
    <row r="331" spans="1:25" ht="27">
      <c r="A331" s="421" t="s">
        <v>3354</v>
      </c>
      <c r="B331" s="423" t="s">
        <v>1791</v>
      </c>
      <c r="C331" s="429" t="s">
        <v>3444</v>
      </c>
      <c r="D331" s="422" t="s">
        <v>3443</v>
      </c>
      <c r="E331" s="418"/>
      <c r="F331" s="418"/>
      <c r="G331" s="418"/>
      <c r="H331" s="418"/>
      <c r="I331" s="418"/>
      <c r="J331" s="418"/>
      <c r="K331" s="418"/>
      <c r="L331" s="418">
        <v>8</v>
      </c>
      <c r="M331" s="418"/>
      <c r="N331" s="418"/>
      <c r="O331" s="418"/>
      <c r="P331" s="418"/>
      <c r="Q331" s="418"/>
      <c r="R331" s="418"/>
      <c r="S331" s="418"/>
      <c r="T331" s="418"/>
      <c r="U331" s="418"/>
      <c r="V331" s="417">
        <v>0</v>
      </c>
      <c r="W331" s="416">
        <v>1</v>
      </c>
      <c r="X331" s="418"/>
      <c r="Y331" s="424"/>
    </row>
    <row r="332" spans="1:25" ht="27">
      <c r="A332" s="421" t="s">
        <v>3354</v>
      </c>
      <c r="B332" s="423" t="s">
        <v>1791</v>
      </c>
      <c r="C332" s="418" t="s">
        <v>3442</v>
      </c>
      <c r="D332" s="422" t="s">
        <v>3440</v>
      </c>
      <c r="E332" s="418">
        <v>4</v>
      </c>
      <c r="F332" s="418"/>
      <c r="G332" s="418">
        <v>4</v>
      </c>
      <c r="H332" s="418"/>
      <c r="I332" s="418"/>
      <c r="J332" s="418"/>
      <c r="K332" s="418"/>
      <c r="L332" s="418"/>
      <c r="M332" s="418"/>
      <c r="N332" s="418"/>
      <c r="O332" s="418"/>
      <c r="P332" s="418"/>
      <c r="Q332" s="418"/>
      <c r="R332" s="418"/>
      <c r="S332" s="418"/>
      <c r="T332" s="418"/>
      <c r="U332" s="418"/>
      <c r="V332" s="416">
        <v>1</v>
      </c>
      <c r="W332" s="416">
        <v>1</v>
      </c>
      <c r="X332" s="418"/>
      <c r="Y332" s="424"/>
    </row>
    <row r="333" spans="1:25" ht="27">
      <c r="A333" s="421" t="s">
        <v>3354</v>
      </c>
      <c r="B333" s="423" t="s">
        <v>1791</v>
      </c>
      <c r="C333" s="418" t="s">
        <v>3441</v>
      </c>
      <c r="D333" s="422" t="s">
        <v>3440</v>
      </c>
      <c r="E333" s="418">
        <v>4</v>
      </c>
      <c r="F333" s="418"/>
      <c r="G333" s="418">
        <v>4</v>
      </c>
      <c r="H333" s="418"/>
      <c r="I333" s="418"/>
      <c r="J333" s="418"/>
      <c r="K333" s="418"/>
      <c r="L333" s="418"/>
      <c r="M333" s="418"/>
      <c r="N333" s="418"/>
      <c r="O333" s="418"/>
      <c r="P333" s="418"/>
      <c r="Q333" s="418"/>
      <c r="R333" s="418"/>
      <c r="S333" s="418"/>
      <c r="T333" s="418"/>
      <c r="U333" s="418"/>
      <c r="V333" s="416">
        <v>1</v>
      </c>
      <c r="W333" s="416">
        <v>1</v>
      </c>
      <c r="X333" s="418"/>
      <c r="Y333" s="424"/>
    </row>
    <row r="334" spans="1:25">
      <c r="A334" s="421" t="s">
        <v>3354</v>
      </c>
      <c r="B334" s="423" t="s">
        <v>1791</v>
      </c>
      <c r="C334" s="418" t="s">
        <v>3439</v>
      </c>
      <c r="D334" s="418" t="s">
        <v>3438</v>
      </c>
      <c r="E334" s="418"/>
      <c r="F334" s="418"/>
      <c r="G334" s="418">
        <v>4</v>
      </c>
      <c r="H334" s="418"/>
      <c r="I334" s="418"/>
      <c r="J334" s="418"/>
      <c r="K334" s="418"/>
      <c r="L334" s="418"/>
      <c r="M334" s="418"/>
      <c r="N334" s="418"/>
      <c r="O334" s="418"/>
      <c r="P334" s="418"/>
      <c r="Q334" s="418">
        <v>4</v>
      </c>
      <c r="R334" s="418"/>
      <c r="S334" s="418"/>
      <c r="T334" s="418"/>
      <c r="U334" s="418"/>
      <c r="V334" s="416">
        <v>1</v>
      </c>
      <c r="W334" s="416">
        <v>1</v>
      </c>
      <c r="X334" s="418"/>
      <c r="Y334" s="424"/>
    </row>
    <row r="335" spans="1:25">
      <c r="A335" s="421" t="s">
        <v>3354</v>
      </c>
      <c r="B335" s="423" t="s">
        <v>1791</v>
      </c>
      <c r="C335" s="418" t="s">
        <v>3437</v>
      </c>
      <c r="D335" s="418" t="s">
        <v>3436</v>
      </c>
      <c r="E335" s="418"/>
      <c r="F335" s="418"/>
      <c r="G335" s="418"/>
      <c r="H335" s="418"/>
      <c r="I335" s="418"/>
      <c r="J335" s="418"/>
      <c r="K335" s="418"/>
      <c r="L335" s="418"/>
      <c r="M335" s="418"/>
      <c r="N335" s="418"/>
      <c r="O335" s="418"/>
      <c r="P335" s="418">
        <v>4</v>
      </c>
      <c r="Q335" s="418">
        <v>4</v>
      </c>
      <c r="R335" s="418"/>
      <c r="S335" s="418"/>
      <c r="T335" s="418"/>
      <c r="U335" s="418"/>
      <c r="V335" s="416">
        <v>1</v>
      </c>
      <c r="W335" s="416">
        <v>1</v>
      </c>
      <c r="X335" s="418"/>
      <c r="Y335" s="424"/>
    </row>
    <row r="336" spans="1:25">
      <c r="A336" s="421" t="s">
        <v>3354</v>
      </c>
      <c r="B336" s="423" t="s">
        <v>1791</v>
      </c>
      <c r="C336" s="418" t="s">
        <v>3435</v>
      </c>
      <c r="D336" s="418" t="s">
        <v>3434</v>
      </c>
      <c r="E336" s="418"/>
      <c r="F336" s="418"/>
      <c r="G336" s="418"/>
      <c r="H336" s="418"/>
      <c r="I336" s="418"/>
      <c r="J336" s="418"/>
      <c r="K336" s="418"/>
      <c r="L336" s="418"/>
      <c r="M336" s="418"/>
      <c r="N336" s="418"/>
      <c r="O336" s="418"/>
      <c r="P336" s="418"/>
      <c r="Q336" s="418">
        <v>4</v>
      </c>
      <c r="R336" s="418"/>
      <c r="S336" s="418"/>
      <c r="T336" s="418"/>
      <c r="U336" s="418">
        <v>8</v>
      </c>
      <c r="V336" s="416">
        <v>1</v>
      </c>
      <c r="W336" s="416">
        <v>1</v>
      </c>
      <c r="X336" s="418"/>
      <c r="Y336" s="424"/>
    </row>
    <row r="337" spans="1:25" ht="40.5">
      <c r="A337" s="421" t="s">
        <v>3354</v>
      </c>
      <c r="B337" s="420" t="s">
        <v>1991</v>
      </c>
      <c r="C337" s="418" t="s">
        <v>3433</v>
      </c>
      <c r="D337" s="428" t="s">
        <v>3432</v>
      </c>
      <c r="E337" s="418"/>
      <c r="F337" s="418"/>
      <c r="G337" s="418"/>
      <c r="H337" s="418"/>
      <c r="I337" s="418"/>
      <c r="J337" s="418"/>
      <c r="K337" s="418"/>
      <c r="L337" s="418">
        <v>4</v>
      </c>
      <c r="M337" s="418"/>
      <c r="N337" s="418"/>
      <c r="O337" s="418">
        <v>4</v>
      </c>
      <c r="P337" s="418"/>
      <c r="Q337" s="418"/>
      <c r="R337" s="418"/>
      <c r="S337" s="418">
        <v>8</v>
      </c>
      <c r="T337" s="418"/>
      <c r="U337" s="418"/>
      <c r="V337" s="416">
        <v>1</v>
      </c>
      <c r="W337" s="416">
        <v>1</v>
      </c>
      <c r="X337" s="418"/>
      <c r="Y337" s="424"/>
    </row>
    <row r="338" spans="1:25">
      <c r="A338" s="421" t="s">
        <v>3354</v>
      </c>
      <c r="B338" s="423" t="s">
        <v>1791</v>
      </c>
      <c r="C338" s="418" t="s">
        <v>3431</v>
      </c>
      <c r="D338" s="422" t="s">
        <v>3355</v>
      </c>
      <c r="E338" s="418"/>
      <c r="F338" s="418"/>
      <c r="G338" s="418"/>
      <c r="H338" s="418"/>
      <c r="I338" s="418"/>
      <c r="J338" s="418"/>
      <c r="K338" s="418"/>
      <c r="L338" s="418">
        <v>2</v>
      </c>
      <c r="M338" s="418">
        <v>2</v>
      </c>
      <c r="N338" s="418"/>
      <c r="O338" s="418"/>
      <c r="P338" s="418"/>
      <c r="Q338" s="418"/>
      <c r="R338" s="418"/>
      <c r="S338" s="418"/>
      <c r="T338" s="418">
        <v>4</v>
      </c>
      <c r="U338" s="418"/>
      <c r="V338" s="416">
        <v>1</v>
      </c>
      <c r="W338" s="416">
        <v>1</v>
      </c>
      <c r="X338" s="418"/>
      <c r="Y338" s="424"/>
    </row>
    <row r="339" spans="1:25">
      <c r="A339" s="421" t="s">
        <v>3354</v>
      </c>
      <c r="B339" s="423" t="s">
        <v>1791</v>
      </c>
      <c r="C339" s="418" t="s">
        <v>3430</v>
      </c>
      <c r="D339" s="422" t="s">
        <v>3355</v>
      </c>
      <c r="E339" s="418"/>
      <c r="F339" s="418"/>
      <c r="G339" s="418"/>
      <c r="H339" s="418"/>
      <c r="I339" s="418"/>
      <c r="J339" s="418"/>
      <c r="K339" s="418"/>
      <c r="L339" s="418"/>
      <c r="M339" s="418"/>
      <c r="N339" s="418"/>
      <c r="O339" s="418"/>
      <c r="P339" s="418">
        <v>8</v>
      </c>
      <c r="Q339" s="418"/>
      <c r="R339" s="418"/>
      <c r="S339" s="418"/>
      <c r="T339" s="418"/>
      <c r="U339" s="418"/>
      <c r="V339" s="416">
        <v>1</v>
      </c>
      <c r="W339" s="416">
        <v>1</v>
      </c>
      <c r="X339" s="418"/>
      <c r="Y339" s="424"/>
    </row>
    <row r="340" spans="1:25">
      <c r="A340" s="421" t="s">
        <v>3354</v>
      </c>
      <c r="B340" s="423" t="s">
        <v>1791</v>
      </c>
      <c r="C340" s="418" t="s">
        <v>3429</v>
      </c>
      <c r="D340" s="422" t="s">
        <v>3355</v>
      </c>
      <c r="E340" s="418"/>
      <c r="F340" s="418"/>
      <c r="G340" s="418"/>
      <c r="H340" s="418"/>
      <c r="I340" s="418"/>
      <c r="J340" s="418"/>
      <c r="K340" s="418"/>
      <c r="L340" s="418"/>
      <c r="M340" s="418"/>
      <c r="N340" s="418"/>
      <c r="O340" s="418"/>
      <c r="P340" s="418"/>
      <c r="Q340" s="418"/>
      <c r="R340" s="418"/>
      <c r="S340" s="418"/>
      <c r="T340" s="418"/>
      <c r="U340" s="418">
        <v>8</v>
      </c>
      <c r="V340" s="416">
        <v>1</v>
      </c>
      <c r="W340" s="416">
        <v>1</v>
      </c>
      <c r="X340" s="418"/>
      <c r="Y340" s="424"/>
    </row>
    <row r="341" spans="1:25">
      <c r="A341" s="421" t="s">
        <v>3354</v>
      </c>
      <c r="B341" s="423" t="s">
        <v>1791</v>
      </c>
      <c r="C341" s="418" t="s">
        <v>3428</v>
      </c>
      <c r="D341" s="418" t="s">
        <v>3401</v>
      </c>
      <c r="E341" s="418"/>
      <c r="F341" s="418"/>
      <c r="G341" s="418"/>
      <c r="H341" s="418"/>
      <c r="I341" s="418"/>
      <c r="J341" s="418"/>
      <c r="K341" s="418"/>
      <c r="L341" s="418"/>
      <c r="M341" s="418">
        <v>6</v>
      </c>
      <c r="N341" s="418"/>
      <c r="O341" s="418"/>
      <c r="P341" s="418"/>
      <c r="Q341" s="418"/>
      <c r="R341" s="418">
        <v>12</v>
      </c>
      <c r="S341" s="418"/>
      <c r="T341" s="418"/>
      <c r="U341" s="418"/>
      <c r="V341" s="416">
        <v>1</v>
      </c>
      <c r="W341" s="416">
        <v>1</v>
      </c>
      <c r="X341" s="418"/>
      <c r="Y341" s="424"/>
    </row>
    <row r="342" spans="1:25">
      <c r="A342" s="421" t="s">
        <v>3354</v>
      </c>
      <c r="B342" s="427" t="s">
        <v>1796</v>
      </c>
      <c r="C342" s="418" t="s">
        <v>3427</v>
      </c>
      <c r="D342" s="418" t="s">
        <v>3405</v>
      </c>
      <c r="E342" s="418"/>
      <c r="F342" s="418"/>
      <c r="G342" s="418"/>
      <c r="H342" s="418"/>
      <c r="I342" s="418"/>
      <c r="J342" s="418"/>
      <c r="K342" s="418"/>
      <c r="L342" s="418"/>
      <c r="M342" s="418"/>
      <c r="N342" s="418"/>
      <c r="O342" s="418"/>
      <c r="P342" s="418"/>
      <c r="Q342" s="418"/>
      <c r="R342" s="418"/>
      <c r="S342" s="418"/>
      <c r="T342" s="418"/>
      <c r="U342" s="418">
        <v>8</v>
      </c>
      <c r="V342" s="416">
        <v>1</v>
      </c>
      <c r="W342" s="416">
        <v>1</v>
      </c>
      <c r="X342" s="418"/>
      <c r="Y342" s="424"/>
    </row>
    <row r="343" spans="1:25">
      <c r="A343" s="421" t="s">
        <v>3354</v>
      </c>
      <c r="B343" s="427" t="s">
        <v>1796</v>
      </c>
      <c r="C343" s="418" t="s">
        <v>3426</v>
      </c>
      <c r="D343" s="418" t="s">
        <v>3401</v>
      </c>
      <c r="E343" s="418"/>
      <c r="F343" s="418"/>
      <c r="G343" s="418"/>
      <c r="H343" s="418"/>
      <c r="I343" s="418"/>
      <c r="J343" s="418"/>
      <c r="K343" s="418"/>
      <c r="L343" s="418">
        <v>2</v>
      </c>
      <c r="M343" s="418"/>
      <c r="N343" s="418"/>
      <c r="O343" s="418"/>
      <c r="P343" s="418"/>
      <c r="Q343" s="418"/>
      <c r="R343" s="418"/>
      <c r="S343" s="418"/>
      <c r="T343" s="418"/>
      <c r="U343" s="418">
        <v>4</v>
      </c>
      <c r="V343" s="416">
        <v>1</v>
      </c>
      <c r="W343" s="416">
        <v>1</v>
      </c>
      <c r="X343" s="418"/>
      <c r="Y343" s="424"/>
    </row>
    <row r="344" spans="1:25">
      <c r="A344" s="421" t="s">
        <v>3354</v>
      </c>
      <c r="B344" s="423" t="s">
        <v>1791</v>
      </c>
      <c r="C344" s="418" t="s">
        <v>3425</v>
      </c>
      <c r="D344" s="418" t="s">
        <v>3401</v>
      </c>
      <c r="E344" s="418"/>
      <c r="F344" s="418"/>
      <c r="G344" s="418"/>
      <c r="H344" s="418"/>
      <c r="I344" s="418"/>
      <c r="J344" s="418"/>
      <c r="K344" s="418"/>
      <c r="L344" s="418"/>
      <c r="M344" s="418">
        <v>4</v>
      </c>
      <c r="N344" s="418"/>
      <c r="O344" s="418"/>
      <c r="P344" s="418"/>
      <c r="Q344" s="418"/>
      <c r="R344" s="418">
        <v>8</v>
      </c>
      <c r="S344" s="418"/>
      <c r="T344" s="418"/>
      <c r="U344" s="418"/>
      <c r="V344" s="416">
        <v>1</v>
      </c>
      <c r="W344" s="416">
        <v>1</v>
      </c>
      <c r="X344" s="418"/>
      <c r="Y344" s="424"/>
    </row>
    <row r="345" spans="1:25">
      <c r="A345" s="421" t="s">
        <v>3354</v>
      </c>
      <c r="B345" s="423" t="s">
        <v>1791</v>
      </c>
      <c r="C345" s="418" t="s">
        <v>3424</v>
      </c>
      <c r="D345" s="422" t="s">
        <v>3355</v>
      </c>
      <c r="E345" s="418"/>
      <c r="F345" s="418"/>
      <c r="G345" s="418"/>
      <c r="H345" s="418"/>
      <c r="I345" s="418"/>
      <c r="J345" s="418"/>
      <c r="K345" s="418"/>
      <c r="L345" s="418"/>
      <c r="M345" s="418">
        <v>4</v>
      </c>
      <c r="N345" s="418"/>
      <c r="O345" s="418"/>
      <c r="P345" s="418"/>
      <c r="Q345" s="418"/>
      <c r="R345" s="418">
        <v>8</v>
      </c>
      <c r="S345" s="418"/>
      <c r="T345" s="418"/>
      <c r="U345" s="418"/>
      <c r="V345" s="416">
        <v>1</v>
      </c>
      <c r="W345" s="416">
        <v>1</v>
      </c>
      <c r="X345" s="418"/>
      <c r="Y345" s="424"/>
    </row>
    <row r="346" spans="1:25">
      <c r="A346" s="421" t="s">
        <v>3354</v>
      </c>
      <c r="B346" s="427" t="s">
        <v>1796</v>
      </c>
      <c r="C346" s="418" t="s">
        <v>3423</v>
      </c>
      <c r="D346" s="418" t="s">
        <v>3401</v>
      </c>
      <c r="E346" s="418"/>
      <c r="F346" s="418"/>
      <c r="G346" s="418"/>
      <c r="H346" s="418"/>
      <c r="I346" s="418"/>
      <c r="J346" s="418"/>
      <c r="K346" s="418"/>
      <c r="L346" s="418"/>
      <c r="M346" s="418"/>
      <c r="N346" s="418"/>
      <c r="O346" s="418"/>
      <c r="P346" s="418"/>
      <c r="Q346" s="418">
        <v>4</v>
      </c>
      <c r="R346" s="418"/>
      <c r="S346" s="418"/>
      <c r="T346" s="418"/>
      <c r="U346" s="418"/>
      <c r="V346" s="416">
        <v>1</v>
      </c>
      <c r="W346" s="416">
        <v>1</v>
      </c>
      <c r="X346" s="418"/>
      <c r="Y346" s="424"/>
    </row>
    <row r="347" spans="1:25">
      <c r="A347" s="421" t="s">
        <v>3354</v>
      </c>
      <c r="B347" s="427" t="s">
        <v>1796</v>
      </c>
      <c r="C347" s="418" t="s">
        <v>3422</v>
      </c>
      <c r="D347" s="418" t="s">
        <v>3401</v>
      </c>
      <c r="E347" s="418"/>
      <c r="F347" s="418"/>
      <c r="G347" s="418"/>
      <c r="H347" s="418"/>
      <c r="I347" s="418"/>
      <c r="J347" s="418"/>
      <c r="K347" s="418"/>
      <c r="L347" s="418">
        <v>2</v>
      </c>
      <c r="M347" s="418"/>
      <c r="N347" s="418"/>
      <c r="O347" s="418"/>
      <c r="P347" s="418"/>
      <c r="Q347" s="418"/>
      <c r="R347" s="418"/>
      <c r="S347" s="418"/>
      <c r="T347" s="418"/>
      <c r="U347" s="418">
        <v>4</v>
      </c>
      <c r="V347" s="416">
        <v>1</v>
      </c>
      <c r="W347" s="416">
        <v>1</v>
      </c>
      <c r="X347" s="418"/>
      <c r="Y347" s="424"/>
    </row>
    <row r="348" spans="1:25">
      <c r="A348" s="421" t="s">
        <v>3354</v>
      </c>
      <c r="B348" s="427" t="s">
        <v>1796</v>
      </c>
      <c r="C348" s="418" t="s">
        <v>3421</v>
      </c>
      <c r="D348" s="418" t="s">
        <v>3401</v>
      </c>
      <c r="E348" s="418"/>
      <c r="F348" s="418"/>
      <c r="G348" s="418"/>
      <c r="H348" s="418"/>
      <c r="I348" s="418"/>
      <c r="J348" s="418"/>
      <c r="K348" s="418"/>
      <c r="L348" s="418">
        <v>2</v>
      </c>
      <c r="M348" s="418"/>
      <c r="N348" s="418"/>
      <c r="O348" s="418"/>
      <c r="P348" s="418"/>
      <c r="Q348" s="418"/>
      <c r="R348" s="418"/>
      <c r="S348" s="418"/>
      <c r="T348" s="418"/>
      <c r="U348" s="418">
        <v>4</v>
      </c>
      <c r="V348" s="416">
        <v>1</v>
      </c>
      <c r="W348" s="416">
        <v>1</v>
      </c>
      <c r="X348" s="418"/>
      <c r="Y348" s="424"/>
    </row>
    <row r="349" spans="1:25">
      <c r="A349" s="421" t="s">
        <v>3354</v>
      </c>
      <c r="B349" s="423" t="s">
        <v>1791</v>
      </c>
      <c r="C349" s="418" t="s">
        <v>3420</v>
      </c>
      <c r="D349" s="422" t="s">
        <v>3355</v>
      </c>
      <c r="E349" s="418"/>
      <c r="F349" s="418"/>
      <c r="G349" s="418"/>
      <c r="H349" s="418"/>
      <c r="I349" s="418"/>
      <c r="J349" s="418"/>
      <c r="K349" s="418"/>
      <c r="L349" s="418"/>
      <c r="M349" s="418"/>
      <c r="N349" s="418"/>
      <c r="O349" s="418">
        <v>4</v>
      </c>
      <c r="P349" s="418"/>
      <c r="Q349" s="418"/>
      <c r="R349" s="418"/>
      <c r="S349" s="418"/>
      <c r="T349" s="418">
        <v>8</v>
      </c>
      <c r="U349" s="418"/>
      <c r="V349" s="416">
        <v>1</v>
      </c>
      <c r="W349" s="416">
        <v>1</v>
      </c>
      <c r="X349" s="418"/>
      <c r="Y349" s="424"/>
    </row>
    <row r="350" spans="1:25">
      <c r="A350" s="421" t="s">
        <v>3354</v>
      </c>
      <c r="B350" s="423" t="s">
        <v>1791</v>
      </c>
      <c r="C350" s="418" t="s">
        <v>3419</v>
      </c>
      <c r="D350" s="422" t="s">
        <v>3355</v>
      </c>
      <c r="E350" s="418"/>
      <c r="F350" s="418"/>
      <c r="G350" s="418"/>
      <c r="H350" s="418"/>
      <c r="I350" s="418"/>
      <c r="J350" s="418"/>
      <c r="K350" s="418"/>
      <c r="L350" s="418">
        <v>8</v>
      </c>
      <c r="M350" s="418">
        <v>4</v>
      </c>
      <c r="N350" s="418"/>
      <c r="O350" s="418">
        <v>4</v>
      </c>
      <c r="P350" s="418"/>
      <c r="Q350" s="418"/>
      <c r="R350" s="418"/>
      <c r="S350" s="418"/>
      <c r="T350" s="418"/>
      <c r="U350" s="418"/>
      <c r="V350" s="416">
        <v>1</v>
      </c>
      <c r="W350" s="416">
        <v>1</v>
      </c>
      <c r="X350" s="418"/>
      <c r="Y350" s="424"/>
    </row>
    <row r="351" spans="1:25">
      <c r="A351" s="421" t="s">
        <v>3354</v>
      </c>
      <c r="B351" s="423" t="s">
        <v>1791</v>
      </c>
      <c r="C351" s="418" t="s">
        <v>3418</v>
      </c>
      <c r="D351" s="422" t="s">
        <v>3355</v>
      </c>
      <c r="E351" s="418"/>
      <c r="F351" s="418"/>
      <c r="G351" s="418"/>
      <c r="H351" s="418"/>
      <c r="I351" s="418"/>
      <c r="J351" s="418"/>
      <c r="K351" s="418"/>
      <c r="L351" s="418"/>
      <c r="M351" s="418"/>
      <c r="N351" s="418"/>
      <c r="O351" s="418"/>
      <c r="P351" s="418"/>
      <c r="Q351" s="418"/>
      <c r="R351" s="418"/>
      <c r="S351" s="418"/>
      <c r="T351" s="418">
        <v>12</v>
      </c>
      <c r="U351" s="418"/>
      <c r="V351" s="416">
        <v>1</v>
      </c>
      <c r="W351" s="416">
        <v>1</v>
      </c>
      <c r="X351" s="418"/>
      <c r="Y351" s="424"/>
    </row>
    <row r="352" spans="1:25">
      <c r="A352" s="421" t="s">
        <v>3354</v>
      </c>
      <c r="B352" s="423" t="s">
        <v>1791</v>
      </c>
      <c r="C352" s="418" t="s">
        <v>3417</v>
      </c>
      <c r="D352" s="422" t="s">
        <v>3355</v>
      </c>
      <c r="E352" s="418"/>
      <c r="F352" s="418"/>
      <c r="G352" s="418"/>
      <c r="H352" s="418"/>
      <c r="I352" s="418"/>
      <c r="J352" s="418"/>
      <c r="K352" s="418"/>
      <c r="L352" s="418"/>
      <c r="M352" s="418"/>
      <c r="N352" s="418"/>
      <c r="O352" s="418"/>
      <c r="P352" s="418"/>
      <c r="Q352" s="418">
        <v>4</v>
      </c>
      <c r="R352" s="418"/>
      <c r="S352" s="418"/>
      <c r="T352" s="418">
        <v>8</v>
      </c>
      <c r="U352" s="418"/>
      <c r="V352" s="416">
        <v>1</v>
      </c>
      <c r="W352" s="416">
        <v>1</v>
      </c>
      <c r="X352" s="418"/>
      <c r="Y352" s="424"/>
    </row>
    <row r="353" spans="1:25">
      <c r="A353" s="421" t="s">
        <v>3354</v>
      </c>
      <c r="B353" s="427" t="s">
        <v>1796</v>
      </c>
      <c r="C353" s="418" t="s">
        <v>3416</v>
      </c>
      <c r="D353" s="422" t="s">
        <v>3405</v>
      </c>
      <c r="E353" s="418"/>
      <c r="F353" s="418"/>
      <c r="G353" s="418"/>
      <c r="H353" s="418"/>
      <c r="I353" s="418"/>
      <c r="J353" s="418"/>
      <c r="K353" s="418"/>
      <c r="L353" s="418"/>
      <c r="M353" s="418"/>
      <c r="N353" s="418"/>
      <c r="O353" s="418"/>
      <c r="P353" s="418">
        <v>2</v>
      </c>
      <c r="Q353" s="418"/>
      <c r="R353" s="418"/>
      <c r="S353" s="418"/>
      <c r="T353" s="418"/>
      <c r="U353" s="418">
        <v>4</v>
      </c>
      <c r="V353" s="416">
        <v>1</v>
      </c>
      <c r="W353" s="416">
        <v>1</v>
      </c>
      <c r="X353" s="418"/>
      <c r="Y353" s="424"/>
    </row>
    <row r="354" spans="1:25">
      <c r="A354" s="421" t="s">
        <v>3354</v>
      </c>
      <c r="B354" s="427" t="s">
        <v>1796</v>
      </c>
      <c r="C354" s="418" t="s">
        <v>3415</v>
      </c>
      <c r="D354" s="422" t="s">
        <v>3405</v>
      </c>
      <c r="E354" s="418"/>
      <c r="F354" s="418"/>
      <c r="G354" s="418"/>
      <c r="H354" s="418"/>
      <c r="I354" s="418"/>
      <c r="J354" s="418"/>
      <c r="K354" s="418"/>
      <c r="L354" s="418"/>
      <c r="M354" s="418"/>
      <c r="N354" s="418"/>
      <c r="O354" s="418"/>
      <c r="P354" s="418"/>
      <c r="Q354" s="418"/>
      <c r="R354" s="418"/>
      <c r="S354" s="418"/>
      <c r="T354" s="418"/>
      <c r="U354" s="418">
        <v>4</v>
      </c>
      <c r="V354" s="416">
        <v>1</v>
      </c>
      <c r="W354" s="416">
        <v>1</v>
      </c>
      <c r="X354" s="418"/>
      <c r="Y354" s="424"/>
    </row>
    <row r="355" spans="1:25">
      <c r="A355" s="421" t="s">
        <v>3354</v>
      </c>
      <c r="B355" s="423" t="s">
        <v>1791</v>
      </c>
      <c r="C355" s="418" t="s">
        <v>3414</v>
      </c>
      <c r="D355" s="418" t="s">
        <v>3401</v>
      </c>
      <c r="E355" s="418"/>
      <c r="F355" s="418"/>
      <c r="G355" s="418"/>
      <c r="H355" s="418"/>
      <c r="I355" s="418"/>
      <c r="J355" s="418"/>
      <c r="K355" s="418"/>
      <c r="L355" s="418"/>
      <c r="M355" s="418"/>
      <c r="N355" s="418"/>
      <c r="O355" s="418"/>
      <c r="P355" s="418"/>
      <c r="Q355" s="418">
        <v>8</v>
      </c>
      <c r="R355" s="418"/>
      <c r="S355" s="418"/>
      <c r="T355" s="418"/>
      <c r="U355" s="418"/>
      <c r="V355" s="416">
        <v>1</v>
      </c>
      <c r="W355" s="416">
        <v>1</v>
      </c>
      <c r="X355" s="418"/>
      <c r="Y355" s="424"/>
    </row>
    <row r="356" spans="1:25">
      <c r="A356" s="421" t="s">
        <v>3354</v>
      </c>
      <c r="B356" s="423" t="s">
        <v>1791</v>
      </c>
      <c r="C356" s="418" t="s">
        <v>3413</v>
      </c>
      <c r="D356" s="418" t="s">
        <v>3401</v>
      </c>
      <c r="E356" s="418"/>
      <c r="F356" s="418"/>
      <c r="G356" s="418"/>
      <c r="H356" s="418"/>
      <c r="I356" s="418"/>
      <c r="J356" s="418"/>
      <c r="K356" s="418"/>
      <c r="L356" s="418"/>
      <c r="M356" s="418"/>
      <c r="N356" s="418">
        <v>4</v>
      </c>
      <c r="O356" s="418">
        <v>4</v>
      </c>
      <c r="P356" s="418"/>
      <c r="Q356" s="418"/>
      <c r="R356" s="418"/>
      <c r="S356" s="418"/>
      <c r="T356" s="418"/>
      <c r="U356" s="418">
        <v>6</v>
      </c>
      <c r="V356" s="416">
        <v>1</v>
      </c>
      <c r="W356" s="416">
        <v>1</v>
      </c>
      <c r="X356" s="418"/>
      <c r="Y356" s="424"/>
    </row>
    <row r="357" spans="1:25">
      <c r="A357" s="421" t="s">
        <v>3354</v>
      </c>
      <c r="B357" s="427" t="s">
        <v>1796</v>
      </c>
      <c r="C357" s="418" t="s">
        <v>3412</v>
      </c>
      <c r="D357" s="422" t="s">
        <v>3355</v>
      </c>
      <c r="E357" s="418"/>
      <c r="F357" s="418"/>
      <c r="G357" s="418"/>
      <c r="H357" s="418"/>
      <c r="I357" s="418"/>
      <c r="J357" s="418"/>
      <c r="K357" s="418"/>
      <c r="L357" s="418">
        <v>2</v>
      </c>
      <c r="M357" s="418"/>
      <c r="N357" s="418"/>
      <c r="O357" s="418"/>
      <c r="P357" s="418"/>
      <c r="Q357" s="418"/>
      <c r="R357" s="418"/>
      <c r="S357" s="418"/>
      <c r="T357" s="418"/>
      <c r="U357" s="418">
        <v>4</v>
      </c>
      <c r="V357" s="416">
        <v>1</v>
      </c>
      <c r="W357" s="416">
        <v>1</v>
      </c>
      <c r="X357" s="418"/>
      <c r="Y357" s="424"/>
    </row>
    <row r="358" spans="1:25">
      <c r="A358" s="421" t="s">
        <v>3354</v>
      </c>
      <c r="B358" s="427" t="s">
        <v>1796</v>
      </c>
      <c r="C358" s="418" t="s">
        <v>3411</v>
      </c>
      <c r="D358" s="418" t="s">
        <v>3401</v>
      </c>
      <c r="E358" s="418"/>
      <c r="F358" s="418"/>
      <c r="G358" s="418"/>
      <c r="H358" s="418"/>
      <c r="I358" s="418"/>
      <c r="J358" s="418"/>
      <c r="K358" s="418"/>
      <c r="L358" s="418">
        <v>2</v>
      </c>
      <c r="M358" s="418"/>
      <c r="N358" s="418"/>
      <c r="O358" s="418"/>
      <c r="P358" s="418"/>
      <c r="Q358" s="418"/>
      <c r="R358" s="418"/>
      <c r="S358" s="418"/>
      <c r="T358" s="418"/>
      <c r="U358" s="418">
        <v>4</v>
      </c>
      <c r="V358" s="416">
        <v>1</v>
      </c>
      <c r="W358" s="416">
        <v>1</v>
      </c>
      <c r="X358" s="418"/>
      <c r="Y358" s="424"/>
    </row>
    <row r="359" spans="1:25">
      <c r="A359" s="421" t="s">
        <v>3354</v>
      </c>
      <c r="B359" s="427" t="s">
        <v>1796</v>
      </c>
      <c r="C359" s="418" t="s">
        <v>3410</v>
      </c>
      <c r="D359" s="418" t="s">
        <v>3401</v>
      </c>
      <c r="E359" s="418"/>
      <c r="F359" s="418"/>
      <c r="G359" s="418"/>
      <c r="H359" s="418"/>
      <c r="I359" s="418"/>
      <c r="J359" s="418"/>
      <c r="K359" s="418"/>
      <c r="L359" s="418"/>
      <c r="M359" s="418"/>
      <c r="N359" s="418"/>
      <c r="O359" s="418"/>
      <c r="P359" s="418">
        <v>4</v>
      </c>
      <c r="Q359" s="418"/>
      <c r="R359" s="418"/>
      <c r="S359" s="418"/>
      <c r="T359" s="418"/>
      <c r="U359" s="418">
        <v>4</v>
      </c>
      <c r="V359" s="416">
        <v>1</v>
      </c>
      <c r="W359" s="416">
        <v>1</v>
      </c>
      <c r="X359" s="418"/>
      <c r="Y359" s="424"/>
    </row>
    <row r="360" spans="1:25">
      <c r="A360" s="421" t="s">
        <v>3354</v>
      </c>
      <c r="B360" s="423" t="s">
        <v>1791</v>
      </c>
      <c r="C360" s="418" t="s">
        <v>3409</v>
      </c>
      <c r="D360" s="418" t="s">
        <v>3405</v>
      </c>
      <c r="E360" s="418"/>
      <c r="F360" s="418"/>
      <c r="G360" s="418"/>
      <c r="H360" s="418"/>
      <c r="I360" s="418"/>
      <c r="J360" s="418"/>
      <c r="K360" s="418"/>
      <c r="L360" s="418">
        <v>4</v>
      </c>
      <c r="M360" s="418">
        <v>4</v>
      </c>
      <c r="N360" s="418"/>
      <c r="O360" s="418"/>
      <c r="P360" s="418"/>
      <c r="Q360" s="418">
        <v>6</v>
      </c>
      <c r="R360" s="418"/>
      <c r="S360" s="418"/>
      <c r="T360" s="418"/>
      <c r="U360" s="418"/>
      <c r="V360" s="416">
        <v>1</v>
      </c>
      <c r="W360" s="416">
        <v>1</v>
      </c>
      <c r="X360" s="418"/>
      <c r="Y360" s="424"/>
    </row>
    <row r="361" spans="1:25">
      <c r="A361" s="421" t="s">
        <v>3354</v>
      </c>
      <c r="B361" s="423" t="s">
        <v>1791</v>
      </c>
      <c r="C361" s="418" t="s">
        <v>3408</v>
      </c>
      <c r="D361" s="422" t="s">
        <v>3355</v>
      </c>
      <c r="E361" s="418"/>
      <c r="F361" s="418"/>
      <c r="G361" s="418"/>
      <c r="H361" s="418"/>
      <c r="I361" s="418"/>
      <c r="J361" s="418"/>
      <c r="K361" s="418"/>
      <c r="L361" s="418"/>
      <c r="M361" s="418"/>
      <c r="N361" s="418"/>
      <c r="O361" s="418"/>
      <c r="P361" s="418">
        <v>6</v>
      </c>
      <c r="Q361" s="418"/>
      <c r="R361" s="418"/>
      <c r="S361" s="418"/>
      <c r="T361" s="418"/>
      <c r="U361" s="418">
        <v>6</v>
      </c>
      <c r="V361" s="416">
        <v>1</v>
      </c>
      <c r="W361" s="416">
        <v>1</v>
      </c>
      <c r="X361" s="418"/>
      <c r="Y361" s="424"/>
    </row>
    <row r="362" spans="1:25">
      <c r="A362" s="421" t="s">
        <v>3354</v>
      </c>
      <c r="B362" s="423" t="s">
        <v>1791</v>
      </c>
      <c r="C362" s="418" t="s">
        <v>3407</v>
      </c>
      <c r="D362" s="418" t="s">
        <v>3401</v>
      </c>
      <c r="E362" s="418"/>
      <c r="F362" s="418"/>
      <c r="G362" s="418"/>
      <c r="H362" s="418"/>
      <c r="I362" s="418"/>
      <c r="J362" s="418"/>
      <c r="K362" s="418"/>
      <c r="L362" s="418"/>
      <c r="M362" s="418"/>
      <c r="N362" s="418"/>
      <c r="O362" s="418"/>
      <c r="P362" s="418"/>
      <c r="Q362" s="418"/>
      <c r="R362" s="418">
        <v>8</v>
      </c>
      <c r="S362" s="418"/>
      <c r="T362" s="418"/>
      <c r="U362" s="418"/>
      <c r="V362" s="416">
        <v>1</v>
      </c>
      <c r="W362" s="416">
        <v>1</v>
      </c>
      <c r="X362" s="418"/>
      <c r="Y362" s="424"/>
    </row>
    <row r="363" spans="1:25">
      <c r="A363" s="421" t="s">
        <v>3354</v>
      </c>
      <c r="B363" s="423" t="s">
        <v>1791</v>
      </c>
      <c r="C363" s="418" t="s">
        <v>3406</v>
      </c>
      <c r="D363" s="418" t="s">
        <v>3405</v>
      </c>
      <c r="E363" s="418"/>
      <c r="F363" s="418"/>
      <c r="G363" s="418"/>
      <c r="H363" s="418"/>
      <c r="I363" s="418"/>
      <c r="J363" s="418"/>
      <c r="K363" s="418"/>
      <c r="L363" s="418"/>
      <c r="M363" s="418"/>
      <c r="N363" s="418"/>
      <c r="O363" s="418"/>
      <c r="P363" s="418"/>
      <c r="Q363" s="418">
        <v>8</v>
      </c>
      <c r="R363" s="418"/>
      <c r="S363" s="418"/>
      <c r="T363" s="418"/>
      <c r="U363" s="418"/>
      <c r="V363" s="416">
        <v>1</v>
      </c>
      <c r="W363" s="416">
        <v>1</v>
      </c>
      <c r="X363" s="418"/>
      <c r="Y363" s="424"/>
    </row>
    <row r="364" spans="1:25">
      <c r="A364" s="421" t="s">
        <v>3354</v>
      </c>
      <c r="B364" s="427" t="s">
        <v>1796</v>
      </c>
      <c r="C364" s="418" t="s">
        <v>3404</v>
      </c>
      <c r="D364" s="422" t="s">
        <v>3355</v>
      </c>
      <c r="E364" s="418"/>
      <c r="F364" s="418"/>
      <c r="G364" s="418"/>
      <c r="H364" s="418"/>
      <c r="I364" s="418"/>
      <c r="J364" s="418"/>
      <c r="K364" s="418"/>
      <c r="L364" s="418"/>
      <c r="M364" s="418"/>
      <c r="N364" s="418"/>
      <c r="O364" s="418"/>
      <c r="P364" s="418"/>
      <c r="Q364" s="418"/>
      <c r="R364" s="418"/>
      <c r="S364" s="418"/>
      <c r="T364" s="418">
        <v>4</v>
      </c>
      <c r="U364" s="418"/>
      <c r="V364" s="416">
        <v>1</v>
      </c>
      <c r="W364" s="416">
        <v>1</v>
      </c>
      <c r="X364" s="418"/>
      <c r="Y364" s="424"/>
    </row>
    <row r="365" spans="1:25">
      <c r="A365" s="421" t="s">
        <v>3354</v>
      </c>
      <c r="B365" s="427" t="s">
        <v>1796</v>
      </c>
      <c r="C365" s="418" t="s">
        <v>3403</v>
      </c>
      <c r="D365" s="422" t="s">
        <v>3355</v>
      </c>
      <c r="E365" s="418"/>
      <c r="F365" s="418"/>
      <c r="G365" s="418"/>
      <c r="H365" s="418"/>
      <c r="I365" s="418"/>
      <c r="J365" s="418"/>
      <c r="K365" s="418"/>
      <c r="L365" s="418"/>
      <c r="M365" s="418"/>
      <c r="N365" s="418"/>
      <c r="O365" s="418"/>
      <c r="P365" s="418"/>
      <c r="Q365" s="418"/>
      <c r="R365" s="418"/>
      <c r="S365" s="418"/>
      <c r="T365" s="418"/>
      <c r="U365" s="418">
        <v>4</v>
      </c>
      <c r="V365" s="416">
        <v>1</v>
      </c>
      <c r="W365" s="416">
        <v>1</v>
      </c>
      <c r="X365" s="418"/>
      <c r="Y365" s="424"/>
    </row>
    <row r="366" spans="1:25">
      <c r="A366" s="421" t="s">
        <v>3354</v>
      </c>
      <c r="B366" s="427" t="s">
        <v>1796</v>
      </c>
      <c r="C366" s="418" t="s">
        <v>3402</v>
      </c>
      <c r="D366" s="418" t="s">
        <v>3401</v>
      </c>
      <c r="E366" s="418"/>
      <c r="F366" s="418"/>
      <c r="G366" s="418"/>
      <c r="H366" s="418"/>
      <c r="I366" s="418"/>
      <c r="J366" s="418"/>
      <c r="K366" s="418"/>
      <c r="L366" s="418"/>
      <c r="M366" s="418"/>
      <c r="N366" s="418"/>
      <c r="O366" s="418"/>
      <c r="P366" s="418"/>
      <c r="Q366" s="418"/>
      <c r="R366" s="418"/>
      <c r="S366" s="418"/>
      <c r="T366" s="418"/>
      <c r="U366" s="418">
        <v>4</v>
      </c>
      <c r="V366" s="416">
        <v>1</v>
      </c>
      <c r="W366" s="416">
        <v>1</v>
      </c>
      <c r="X366" s="418"/>
      <c r="Y366" s="424"/>
    </row>
    <row r="367" spans="1:25">
      <c r="A367" s="421" t="s">
        <v>3354</v>
      </c>
      <c r="B367" s="423" t="s">
        <v>1791</v>
      </c>
      <c r="C367" s="418" t="s">
        <v>3400</v>
      </c>
      <c r="D367" s="422" t="s">
        <v>3355</v>
      </c>
      <c r="E367" s="418"/>
      <c r="F367" s="418"/>
      <c r="G367" s="418"/>
      <c r="H367" s="418"/>
      <c r="I367" s="418"/>
      <c r="J367" s="418"/>
      <c r="K367" s="418"/>
      <c r="L367" s="418">
        <v>4</v>
      </c>
      <c r="M367" s="418">
        <v>8</v>
      </c>
      <c r="N367" s="418"/>
      <c r="O367" s="418"/>
      <c r="P367" s="418"/>
      <c r="Q367" s="418"/>
      <c r="R367" s="418"/>
      <c r="S367" s="418"/>
      <c r="T367" s="418"/>
      <c r="U367" s="418"/>
      <c r="V367" s="416">
        <v>1</v>
      </c>
      <c r="W367" s="416">
        <v>1</v>
      </c>
      <c r="X367" s="418"/>
      <c r="Y367" s="424"/>
    </row>
    <row r="368" spans="1:25">
      <c r="A368" s="421" t="s">
        <v>3354</v>
      </c>
      <c r="B368" s="423" t="s">
        <v>1791</v>
      </c>
      <c r="C368" s="418" t="s">
        <v>3399</v>
      </c>
      <c r="D368" s="422" t="s">
        <v>3355</v>
      </c>
      <c r="E368" s="418"/>
      <c r="F368" s="418"/>
      <c r="G368" s="418"/>
      <c r="H368" s="418"/>
      <c r="I368" s="418"/>
      <c r="J368" s="418"/>
      <c r="K368" s="418"/>
      <c r="L368" s="418">
        <v>4</v>
      </c>
      <c r="M368" s="418">
        <v>4</v>
      </c>
      <c r="N368" s="418"/>
      <c r="O368" s="418">
        <v>4</v>
      </c>
      <c r="P368" s="418"/>
      <c r="Q368" s="418"/>
      <c r="R368" s="418"/>
      <c r="S368" s="418"/>
      <c r="T368" s="418"/>
      <c r="U368" s="418"/>
      <c r="V368" s="416">
        <v>1</v>
      </c>
      <c r="W368" s="416">
        <v>1</v>
      </c>
      <c r="X368" s="418"/>
      <c r="Y368" s="424"/>
    </row>
    <row r="369" spans="1:25">
      <c r="A369" s="421" t="s">
        <v>3354</v>
      </c>
      <c r="B369" s="423" t="s">
        <v>1791</v>
      </c>
      <c r="C369" s="418" t="s">
        <v>3398</v>
      </c>
      <c r="D369" s="422" t="s">
        <v>3355</v>
      </c>
      <c r="E369" s="418"/>
      <c r="F369" s="418"/>
      <c r="G369" s="418"/>
      <c r="H369" s="418"/>
      <c r="I369" s="418"/>
      <c r="J369" s="418"/>
      <c r="K369" s="418"/>
      <c r="L369" s="418"/>
      <c r="M369" s="418"/>
      <c r="N369" s="418"/>
      <c r="O369" s="418"/>
      <c r="P369" s="418">
        <v>4</v>
      </c>
      <c r="Q369" s="418"/>
      <c r="R369" s="418"/>
      <c r="S369" s="418"/>
      <c r="T369" s="418"/>
      <c r="U369" s="418">
        <v>8</v>
      </c>
      <c r="V369" s="416">
        <v>1</v>
      </c>
      <c r="W369" s="416">
        <v>1</v>
      </c>
      <c r="X369" s="418"/>
      <c r="Y369" s="424"/>
    </row>
    <row r="370" spans="1:25">
      <c r="A370" s="421" t="s">
        <v>3354</v>
      </c>
      <c r="B370" s="423" t="s">
        <v>1791</v>
      </c>
      <c r="C370" s="418" t="s">
        <v>3397</v>
      </c>
      <c r="D370" s="422" t="s">
        <v>3393</v>
      </c>
      <c r="E370" s="418"/>
      <c r="F370" s="418"/>
      <c r="G370" s="418"/>
      <c r="H370" s="418">
        <v>4</v>
      </c>
      <c r="I370" s="418"/>
      <c r="J370" s="418"/>
      <c r="K370" s="418"/>
      <c r="L370" s="418">
        <v>4</v>
      </c>
      <c r="M370" s="418">
        <v>4</v>
      </c>
      <c r="N370" s="418"/>
      <c r="O370" s="418"/>
      <c r="P370" s="418"/>
      <c r="Q370" s="418"/>
      <c r="R370" s="418"/>
      <c r="S370" s="418"/>
      <c r="T370" s="418"/>
      <c r="U370" s="418"/>
      <c r="V370" s="416">
        <v>1</v>
      </c>
      <c r="W370" s="416">
        <v>1</v>
      </c>
      <c r="X370" s="418"/>
      <c r="Y370" s="424"/>
    </row>
    <row r="371" spans="1:25">
      <c r="A371" s="421" t="s">
        <v>3354</v>
      </c>
      <c r="B371" s="423" t="s">
        <v>1791</v>
      </c>
      <c r="C371" s="418" t="s">
        <v>3396</v>
      </c>
      <c r="D371" s="422" t="s">
        <v>3393</v>
      </c>
      <c r="E371" s="418"/>
      <c r="F371" s="418"/>
      <c r="G371" s="418"/>
      <c r="H371" s="418">
        <v>4</v>
      </c>
      <c r="I371" s="418"/>
      <c r="J371" s="418"/>
      <c r="K371" s="418"/>
      <c r="L371" s="418">
        <v>4</v>
      </c>
      <c r="M371" s="418">
        <v>4</v>
      </c>
      <c r="N371" s="418"/>
      <c r="O371" s="418"/>
      <c r="P371" s="418"/>
      <c r="Q371" s="418"/>
      <c r="R371" s="418"/>
      <c r="S371" s="418"/>
      <c r="T371" s="418"/>
      <c r="U371" s="418"/>
      <c r="V371" s="416">
        <v>1</v>
      </c>
      <c r="W371" s="416">
        <v>1</v>
      </c>
      <c r="X371" s="418"/>
      <c r="Y371" s="424"/>
    </row>
    <row r="372" spans="1:25">
      <c r="A372" s="421" t="s">
        <v>3354</v>
      </c>
      <c r="B372" s="423" t="s">
        <v>1791</v>
      </c>
      <c r="C372" s="418" t="s">
        <v>3395</v>
      </c>
      <c r="D372" s="422" t="s">
        <v>3393</v>
      </c>
      <c r="E372" s="418"/>
      <c r="F372" s="418"/>
      <c r="G372" s="418"/>
      <c r="H372" s="418"/>
      <c r="I372" s="418"/>
      <c r="J372" s="418"/>
      <c r="K372" s="418"/>
      <c r="L372" s="418"/>
      <c r="M372" s="418"/>
      <c r="N372" s="418">
        <v>4</v>
      </c>
      <c r="O372" s="418"/>
      <c r="P372" s="418"/>
      <c r="Q372" s="418">
        <v>4</v>
      </c>
      <c r="R372" s="418"/>
      <c r="S372" s="418"/>
      <c r="T372" s="418"/>
      <c r="U372" s="418"/>
      <c r="V372" s="416">
        <v>1</v>
      </c>
      <c r="W372" s="416">
        <v>1</v>
      </c>
      <c r="X372" s="418"/>
      <c r="Y372" s="424"/>
    </row>
    <row r="373" spans="1:25">
      <c r="A373" s="421" t="s">
        <v>3354</v>
      </c>
      <c r="B373" s="423" t="s">
        <v>1791</v>
      </c>
      <c r="C373" s="418" t="s">
        <v>3394</v>
      </c>
      <c r="D373" s="422" t="s">
        <v>3393</v>
      </c>
      <c r="E373" s="418"/>
      <c r="F373" s="418"/>
      <c r="G373" s="418"/>
      <c r="H373" s="418">
        <v>4</v>
      </c>
      <c r="I373" s="418"/>
      <c r="J373" s="418"/>
      <c r="K373" s="418"/>
      <c r="L373" s="418">
        <v>4</v>
      </c>
      <c r="M373" s="418">
        <v>4</v>
      </c>
      <c r="N373" s="418"/>
      <c r="O373" s="418"/>
      <c r="P373" s="418"/>
      <c r="Q373" s="418"/>
      <c r="R373" s="418"/>
      <c r="S373" s="418"/>
      <c r="T373" s="418"/>
      <c r="U373" s="418"/>
      <c r="V373" s="416">
        <v>1</v>
      </c>
      <c r="W373" s="416">
        <v>1</v>
      </c>
      <c r="X373" s="418"/>
      <c r="Y373" s="424"/>
    </row>
    <row r="374" spans="1:25">
      <c r="A374" s="421" t="s">
        <v>3392</v>
      </c>
      <c r="B374" s="423" t="s">
        <v>1791</v>
      </c>
      <c r="C374" s="418" t="s">
        <v>3391</v>
      </c>
      <c r="D374" s="422" t="s">
        <v>3355</v>
      </c>
      <c r="E374" s="418"/>
      <c r="F374" s="418"/>
      <c r="G374" s="418"/>
      <c r="H374" s="418"/>
      <c r="I374" s="418"/>
      <c r="J374" s="418"/>
      <c r="K374" s="418"/>
      <c r="L374" s="418"/>
      <c r="M374" s="418"/>
      <c r="N374" s="418"/>
      <c r="O374" s="418"/>
      <c r="P374" s="418"/>
      <c r="Q374" s="418">
        <v>8</v>
      </c>
      <c r="R374" s="418"/>
      <c r="S374" s="418"/>
      <c r="T374" s="418"/>
      <c r="U374" s="418"/>
      <c r="V374" s="416">
        <v>1</v>
      </c>
      <c r="W374" s="416">
        <v>1</v>
      </c>
      <c r="X374" s="418"/>
      <c r="Y374" s="424"/>
    </row>
    <row r="375" spans="1:25">
      <c r="A375" s="421" t="s">
        <v>3387</v>
      </c>
      <c r="B375" s="426" t="s">
        <v>1982</v>
      </c>
      <c r="C375" s="425" t="s">
        <v>3390</v>
      </c>
      <c r="D375" s="418" t="s">
        <v>3388</v>
      </c>
      <c r="E375" s="418"/>
      <c r="F375" s="418">
        <v>50</v>
      </c>
      <c r="G375" s="418"/>
      <c r="H375" s="418"/>
      <c r="I375" s="418"/>
      <c r="J375" s="418"/>
      <c r="K375" s="418"/>
      <c r="L375" s="418"/>
      <c r="M375" s="418"/>
      <c r="N375" s="418">
        <v>20</v>
      </c>
      <c r="O375" s="418"/>
      <c r="P375" s="418"/>
      <c r="Q375" s="418"/>
      <c r="R375" s="418"/>
      <c r="S375" s="418"/>
      <c r="T375" s="418"/>
      <c r="U375" s="418"/>
      <c r="V375" s="416"/>
      <c r="W375" s="416"/>
      <c r="X375" s="418"/>
      <c r="Y375" s="424"/>
    </row>
    <row r="376" spans="1:25">
      <c r="A376" s="421" t="s">
        <v>3387</v>
      </c>
      <c r="B376" s="426" t="s">
        <v>1982</v>
      </c>
      <c r="C376" s="425" t="s">
        <v>3389</v>
      </c>
      <c r="D376" s="418" t="s">
        <v>3388</v>
      </c>
      <c r="E376" s="418"/>
      <c r="F376" s="418"/>
      <c r="G376" s="418"/>
      <c r="H376" s="418"/>
      <c r="I376" s="418"/>
      <c r="J376" s="418"/>
      <c r="K376" s="418"/>
      <c r="L376" s="418"/>
      <c r="M376" s="418"/>
      <c r="N376" s="418"/>
      <c r="O376" s="418"/>
      <c r="P376" s="418"/>
      <c r="Q376" s="418"/>
      <c r="R376" s="418"/>
      <c r="S376" s="418"/>
      <c r="T376" s="418"/>
      <c r="U376" s="418"/>
      <c r="V376" s="416"/>
      <c r="W376" s="416"/>
      <c r="X376" s="418"/>
      <c r="Y376" s="424"/>
    </row>
    <row r="377" spans="1:25">
      <c r="A377" s="421" t="s">
        <v>3387</v>
      </c>
      <c r="B377" s="426" t="s">
        <v>1982</v>
      </c>
      <c r="C377" s="425" t="s">
        <v>3386</v>
      </c>
      <c r="D377" s="418" t="s">
        <v>3385</v>
      </c>
      <c r="E377" s="418"/>
      <c r="F377" s="418"/>
      <c r="G377" s="418"/>
      <c r="H377" s="418"/>
      <c r="I377" s="418"/>
      <c r="J377" s="418"/>
      <c r="K377" s="418"/>
      <c r="L377" s="418"/>
      <c r="M377" s="418"/>
      <c r="N377" s="418"/>
      <c r="O377" s="418"/>
      <c r="P377" s="418"/>
      <c r="Q377" s="418"/>
      <c r="R377" s="418"/>
      <c r="S377" s="418"/>
      <c r="T377" s="418"/>
      <c r="U377" s="418"/>
      <c r="V377" s="416"/>
      <c r="W377" s="416"/>
      <c r="X377" s="418"/>
      <c r="Y377" s="424"/>
    </row>
    <row r="378" spans="1:25">
      <c r="A378" s="421" t="s">
        <v>3363</v>
      </c>
      <c r="B378" s="420" t="s">
        <v>1991</v>
      </c>
      <c r="C378" s="418" t="s">
        <v>3384</v>
      </c>
      <c r="D378" s="418" t="s">
        <v>3383</v>
      </c>
      <c r="E378" s="418"/>
      <c r="F378" s="418"/>
      <c r="G378" s="418"/>
      <c r="H378" s="418"/>
      <c r="I378" s="418"/>
      <c r="J378" s="418"/>
      <c r="K378" s="418"/>
      <c r="L378" s="418"/>
      <c r="M378" s="418"/>
      <c r="N378" s="418"/>
      <c r="O378" s="418"/>
      <c r="P378" s="418">
        <v>4</v>
      </c>
      <c r="Q378" s="418">
        <v>4</v>
      </c>
      <c r="R378" s="418"/>
      <c r="S378" s="418"/>
      <c r="T378" s="418"/>
      <c r="U378" s="418"/>
      <c r="V378" s="416">
        <v>1</v>
      </c>
      <c r="W378" s="416">
        <v>1</v>
      </c>
      <c r="X378" s="418"/>
      <c r="Y378" s="424"/>
    </row>
    <row r="379" spans="1:25">
      <c r="A379" s="421" t="s">
        <v>3382</v>
      </c>
      <c r="B379" s="420" t="s">
        <v>1991</v>
      </c>
      <c r="C379" s="418" t="s">
        <v>3381</v>
      </c>
      <c r="D379" s="418" t="s">
        <v>3380</v>
      </c>
      <c r="E379" s="418">
        <v>6</v>
      </c>
      <c r="F379" s="418"/>
      <c r="G379" s="418">
        <v>6</v>
      </c>
      <c r="H379" s="418"/>
      <c r="I379" s="418"/>
      <c r="J379" s="418"/>
      <c r="K379" s="418"/>
      <c r="L379" s="418"/>
      <c r="M379" s="418"/>
      <c r="N379" s="418"/>
      <c r="O379" s="418"/>
      <c r="P379" s="418"/>
      <c r="Q379" s="418"/>
      <c r="R379" s="418"/>
      <c r="S379" s="418"/>
      <c r="T379" s="418"/>
      <c r="U379" s="418"/>
      <c r="V379" s="417">
        <v>0</v>
      </c>
      <c r="W379" s="416">
        <v>1</v>
      </c>
      <c r="X379" s="418"/>
      <c r="Y379" s="424"/>
    </row>
    <row r="380" spans="1:25">
      <c r="A380" s="421" t="s">
        <v>3354</v>
      </c>
      <c r="B380" s="420" t="s">
        <v>1991</v>
      </c>
      <c r="C380" s="418" t="s">
        <v>3379</v>
      </c>
      <c r="D380" s="418" t="s">
        <v>3378</v>
      </c>
      <c r="E380" s="418"/>
      <c r="F380" s="418"/>
      <c r="G380" s="418"/>
      <c r="H380" s="418"/>
      <c r="I380" s="418"/>
      <c r="J380" s="418"/>
      <c r="K380" s="418"/>
      <c r="L380" s="418"/>
      <c r="M380" s="418"/>
      <c r="N380" s="418"/>
      <c r="O380" s="418"/>
      <c r="P380" s="418"/>
      <c r="Q380" s="418">
        <v>4</v>
      </c>
      <c r="R380" s="418"/>
      <c r="S380" s="418"/>
      <c r="T380" s="418"/>
      <c r="U380" s="418">
        <v>8</v>
      </c>
      <c r="V380" s="417">
        <v>0</v>
      </c>
      <c r="W380" s="416">
        <v>1</v>
      </c>
      <c r="X380" s="418"/>
      <c r="Y380" s="424"/>
    </row>
    <row r="381" spans="1:25">
      <c r="A381" s="421" t="s">
        <v>3354</v>
      </c>
      <c r="B381" s="420" t="s">
        <v>1991</v>
      </c>
      <c r="C381" s="418" t="s">
        <v>3377</v>
      </c>
      <c r="D381" s="418" t="s">
        <v>3376</v>
      </c>
      <c r="E381" s="418"/>
      <c r="F381" s="418"/>
      <c r="G381" s="418"/>
      <c r="H381" s="418"/>
      <c r="I381" s="418"/>
      <c r="J381" s="418"/>
      <c r="K381" s="418"/>
      <c r="L381" s="418"/>
      <c r="M381" s="418">
        <v>8</v>
      </c>
      <c r="N381" s="418"/>
      <c r="O381" s="418"/>
      <c r="P381" s="418"/>
      <c r="Q381" s="418"/>
      <c r="R381" s="418">
        <v>16</v>
      </c>
      <c r="S381" s="418"/>
      <c r="T381" s="418"/>
      <c r="U381" s="418"/>
      <c r="V381" s="417">
        <v>0</v>
      </c>
      <c r="W381" s="416">
        <v>1</v>
      </c>
      <c r="X381" s="418"/>
      <c r="Y381" s="424"/>
    </row>
    <row r="382" spans="1:25">
      <c r="A382" s="421" t="s">
        <v>3354</v>
      </c>
      <c r="B382" s="420" t="s">
        <v>1991</v>
      </c>
      <c r="C382" s="418" t="s">
        <v>3375</v>
      </c>
      <c r="D382" s="418" t="s">
        <v>3374</v>
      </c>
      <c r="E382" s="418"/>
      <c r="F382" s="418"/>
      <c r="G382" s="418"/>
      <c r="H382" s="418"/>
      <c r="I382" s="418"/>
      <c r="J382" s="418"/>
      <c r="K382" s="418"/>
      <c r="L382" s="418">
        <v>8</v>
      </c>
      <c r="M382" s="418">
        <v>8</v>
      </c>
      <c r="N382" s="418"/>
      <c r="O382" s="418"/>
      <c r="P382" s="418"/>
      <c r="Q382" s="418"/>
      <c r="R382" s="418"/>
      <c r="S382" s="418"/>
      <c r="T382" s="418"/>
      <c r="U382" s="418"/>
      <c r="V382" s="417">
        <v>0</v>
      </c>
      <c r="W382" s="416">
        <v>1</v>
      </c>
      <c r="X382" s="418"/>
      <c r="Y382" s="424"/>
    </row>
    <row r="383" spans="1:25">
      <c r="A383" s="421" t="s">
        <v>3373</v>
      </c>
      <c r="B383" s="420" t="s">
        <v>1991</v>
      </c>
      <c r="C383" s="418" t="s">
        <v>3372</v>
      </c>
      <c r="D383" s="418" t="s">
        <v>3371</v>
      </c>
      <c r="E383" s="418"/>
      <c r="F383" s="418"/>
      <c r="G383" s="418"/>
      <c r="H383" s="418"/>
      <c r="I383" s="418"/>
      <c r="J383" s="418"/>
      <c r="K383" s="418"/>
      <c r="L383" s="418"/>
      <c r="M383" s="418"/>
      <c r="N383" s="418"/>
      <c r="O383" s="418"/>
      <c r="P383" s="418">
        <v>12</v>
      </c>
      <c r="Q383" s="418">
        <v>12</v>
      </c>
      <c r="R383" s="418"/>
      <c r="S383" s="418"/>
      <c r="T383" s="418"/>
      <c r="U383" s="418"/>
      <c r="V383" s="417">
        <v>0</v>
      </c>
      <c r="W383" s="416">
        <v>1</v>
      </c>
      <c r="X383" s="418"/>
      <c r="Y383" s="424"/>
    </row>
    <row r="384" spans="1:25">
      <c r="A384" s="421" t="s">
        <v>3354</v>
      </c>
      <c r="B384" s="420" t="s">
        <v>1991</v>
      </c>
      <c r="C384" s="418" t="s">
        <v>3370</v>
      </c>
      <c r="D384" s="418" t="s">
        <v>3369</v>
      </c>
      <c r="E384" s="418"/>
      <c r="F384" s="418"/>
      <c r="G384" s="418"/>
      <c r="H384" s="418">
        <v>8</v>
      </c>
      <c r="I384" s="418"/>
      <c r="J384" s="418"/>
      <c r="K384" s="418"/>
      <c r="L384" s="418"/>
      <c r="M384" s="418"/>
      <c r="N384" s="418"/>
      <c r="O384" s="418"/>
      <c r="P384" s="418"/>
      <c r="Q384" s="418">
        <v>4</v>
      </c>
      <c r="R384" s="418"/>
      <c r="S384" s="418"/>
      <c r="T384" s="418"/>
      <c r="U384" s="418"/>
      <c r="V384" s="416">
        <v>1</v>
      </c>
      <c r="W384" s="416">
        <v>1</v>
      </c>
      <c r="X384" s="418"/>
      <c r="Y384" s="424"/>
    </row>
    <row r="385" spans="1:25">
      <c r="A385" s="421" t="s">
        <v>3354</v>
      </c>
      <c r="B385" s="420" t="s">
        <v>1991</v>
      </c>
      <c r="C385" s="418" t="s">
        <v>3368</v>
      </c>
      <c r="D385" s="418" t="s">
        <v>3367</v>
      </c>
      <c r="E385" s="418"/>
      <c r="F385" s="418"/>
      <c r="G385" s="418"/>
      <c r="H385" s="418">
        <v>8</v>
      </c>
      <c r="I385" s="418"/>
      <c r="J385" s="418"/>
      <c r="K385" s="418"/>
      <c r="L385" s="418"/>
      <c r="M385" s="418"/>
      <c r="N385" s="418"/>
      <c r="O385" s="418"/>
      <c r="P385" s="418"/>
      <c r="Q385" s="418">
        <v>4</v>
      </c>
      <c r="R385" s="418"/>
      <c r="S385" s="418"/>
      <c r="T385" s="418"/>
      <c r="U385" s="418"/>
      <c r="V385" s="417">
        <v>0</v>
      </c>
      <c r="W385" s="416">
        <v>1</v>
      </c>
      <c r="X385" s="418"/>
      <c r="Y385" s="424"/>
    </row>
    <row r="386" spans="1:25">
      <c r="A386" s="421" t="s">
        <v>3357</v>
      </c>
      <c r="B386" s="423" t="s">
        <v>1791</v>
      </c>
      <c r="C386" s="418" t="s">
        <v>3366</v>
      </c>
      <c r="D386" s="422" t="s">
        <v>3355</v>
      </c>
      <c r="E386" s="418"/>
      <c r="F386" s="418"/>
      <c r="G386" s="418"/>
      <c r="H386" s="418"/>
      <c r="I386" s="418"/>
      <c r="J386" s="418"/>
      <c r="K386" s="418"/>
      <c r="L386" s="418">
        <v>4</v>
      </c>
      <c r="M386" s="418"/>
      <c r="N386" s="418"/>
      <c r="O386" s="418"/>
      <c r="P386" s="418"/>
      <c r="Q386" s="418"/>
      <c r="R386" s="418">
        <v>8</v>
      </c>
      <c r="S386" s="418"/>
      <c r="T386" s="418"/>
      <c r="U386" s="418"/>
      <c r="V386" s="416">
        <v>1</v>
      </c>
      <c r="W386" s="416">
        <v>1</v>
      </c>
      <c r="X386" s="415">
        <v>2.6</v>
      </c>
      <c r="Y386" s="424"/>
    </row>
    <row r="387" spans="1:25">
      <c r="A387" s="421" t="s">
        <v>3357</v>
      </c>
      <c r="B387" s="423" t="s">
        <v>1791</v>
      </c>
      <c r="C387" s="418" t="s">
        <v>3365</v>
      </c>
      <c r="D387" s="422" t="s">
        <v>3355</v>
      </c>
      <c r="E387" s="418"/>
      <c r="F387" s="418"/>
      <c r="G387" s="418"/>
      <c r="H387" s="418"/>
      <c r="I387" s="418"/>
      <c r="J387" s="418"/>
      <c r="K387" s="418"/>
      <c r="L387" s="418">
        <v>4</v>
      </c>
      <c r="M387" s="418"/>
      <c r="N387" s="418"/>
      <c r="O387" s="418"/>
      <c r="P387" s="418"/>
      <c r="Q387" s="418"/>
      <c r="R387" s="418">
        <v>8</v>
      </c>
      <c r="S387" s="418"/>
      <c r="T387" s="418"/>
      <c r="U387" s="418"/>
      <c r="V387" s="416">
        <v>1</v>
      </c>
      <c r="W387" s="416">
        <v>1</v>
      </c>
      <c r="X387" s="415">
        <v>2.6</v>
      </c>
      <c r="Y387" s="414"/>
    </row>
    <row r="388" spans="1:25">
      <c r="A388" s="421" t="s">
        <v>3354</v>
      </c>
      <c r="B388" s="423" t="s">
        <v>1791</v>
      </c>
      <c r="C388" s="418" t="s">
        <v>3364</v>
      </c>
      <c r="D388" s="422" t="s">
        <v>3355</v>
      </c>
      <c r="E388" s="418"/>
      <c r="F388" s="418"/>
      <c r="G388" s="418"/>
      <c r="H388" s="418"/>
      <c r="I388" s="418"/>
      <c r="J388" s="418"/>
      <c r="K388" s="418"/>
      <c r="L388" s="418">
        <v>6</v>
      </c>
      <c r="M388" s="418"/>
      <c r="N388" s="418"/>
      <c r="O388" s="418"/>
      <c r="P388" s="418"/>
      <c r="Q388" s="418"/>
      <c r="R388" s="418">
        <v>6</v>
      </c>
      <c r="S388" s="418"/>
      <c r="T388" s="418"/>
      <c r="U388" s="418"/>
      <c r="V388" s="416">
        <v>1</v>
      </c>
      <c r="W388" s="416">
        <v>1</v>
      </c>
      <c r="X388" s="415">
        <v>2.6</v>
      </c>
      <c r="Y388" s="414"/>
    </row>
    <row r="389" spans="1:25">
      <c r="A389" s="421" t="s">
        <v>3363</v>
      </c>
      <c r="B389" s="423" t="s">
        <v>1791</v>
      </c>
      <c r="C389" s="418" t="s">
        <v>3362</v>
      </c>
      <c r="D389" s="422" t="s">
        <v>3355</v>
      </c>
      <c r="E389" s="418"/>
      <c r="F389" s="418"/>
      <c r="G389" s="418"/>
      <c r="H389" s="418"/>
      <c r="I389" s="418"/>
      <c r="J389" s="418"/>
      <c r="K389" s="418"/>
      <c r="L389" s="418"/>
      <c r="M389" s="418"/>
      <c r="N389" s="418"/>
      <c r="O389" s="418"/>
      <c r="P389" s="418">
        <v>4</v>
      </c>
      <c r="Q389" s="418">
        <v>4</v>
      </c>
      <c r="R389" s="418"/>
      <c r="S389" s="418"/>
      <c r="T389" s="418"/>
      <c r="U389" s="418"/>
      <c r="V389" s="416">
        <v>1</v>
      </c>
      <c r="W389" s="416">
        <v>1</v>
      </c>
      <c r="X389" s="415">
        <v>2.6</v>
      </c>
      <c r="Y389" s="414"/>
    </row>
    <row r="390" spans="1:25">
      <c r="A390" s="421" t="s">
        <v>3354</v>
      </c>
      <c r="B390" s="423" t="s">
        <v>1791</v>
      </c>
      <c r="C390" s="418" t="s">
        <v>3361</v>
      </c>
      <c r="D390" s="422" t="s">
        <v>3355</v>
      </c>
      <c r="E390" s="418"/>
      <c r="F390" s="418"/>
      <c r="G390" s="418"/>
      <c r="H390" s="418"/>
      <c r="I390" s="418"/>
      <c r="J390" s="418"/>
      <c r="K390" s="418"/>
      <c r="L390" s="418"/>
      <c r="M390" s="418"/>
      <c r="N390" s="418"/>
      <c r="O390" s="418"/>
      <c r="P390" s="418"/>
      <c r="Q390" s="418"/>
      <c r="R390" s="418"/>
      <c r="S390" s="418"/>
      <c r="T390" s="418"/>
      <c r="U390" s="418">
        <v>12</v>
      </c>
      <c r="V390" s="416">
        <v>1</v>
      </c>
      <c r="W390" s="416">
        <v>1</v>
      </c>
      <c r="X390" s="415">
        <v>2.6</v>
      </c>
      <c r="Y390" s="414"/>
    </row>
    <row r="391" spans="1:25">
      <c r="A391" s="421" t="s">
        <v>3354</v>
      </c>
      <c r="B391" s="423" t="s">
        <v>1791</v>
      </c>
      <c r="C391" s="418" t="s">
        <v>3360</v>
      </c>
      <c r="D391" s="422" t="s">
        <v>3355</v>
      </c>
      <c r="E391" s="418"/>
      <c r="F391" s="418"/>
      <c r="G391" s="418"/>
      <c r="H391" s="418"/>
      <c r="I391" s="418"/>
      <c r="J391" s="418"/>
      <c r="K391" s="418">
        <v>8</v>
      </c>
      <c r="L391" s="418"/>
      <c r="M391" s="418"/>
      <c r="N391" s="418"/>
      <c r="O391" s="418"/>
      <c r="P391" s="418"/>
      <c r="Q391" s="418"/>
      <c r="R391" s="418"/>
      <c r="S391" s="418"/>
      <c r="T391" s="418"/>
      <c r="U391" s="418"/>
      <c r="V391" s="416">
        <v>1</v>
      </c>
      <c r="W391" s="416">
        <v>1</v>
      </c>
      <c r="X391" s="415">
        <v>2.6</v>
      </c>
      <c r="Y391" s="414"/>
    </row>
    <row r="392" spans="1:25">
      <c r="A392" s="421" t="s">
        <v>3357</v>
      </c>
      <c r="B392" s="423" t="s">
        <v>1791</v>
      </c>
      <c r="C392" s="418" t="s">
        <v>3359</v>
      </c>
      <c r="D392" s="422" t="s">
        <v>3355</v>
      </c>
      <c r="E392" s="418"/>
      <c r="F392" s="418"/>
      <c r="G392" s="418"/>
      <c r="H392" s="418"/>
      <c r="I392" s="418"/>
      <c r="J392" s="418"/>
      <c r="K392" s="418"/>
      <c r="L392" s="418"/>
      <c r="M392" s="418"/>
      <c r="N392" s="418"/>
      <c r="O392" s="418">
        <v>6</v>
      </c>
      <c r="P392" s="418"/>
      <c r="Q392" s="418"/>
      <c r="R392" s="418"/>
      <c r="S392" s="418"/>
      <c r="T392" s="418">
        <v>12</v>
      </c>
      <c r="U392" s="418"/>
      <c r="V392" s="416">
        <v>1</v>
      </c>
      <c r="W392" s="416">
        <v>1</v>
      </c>
      <c r="X392" s="415">
        <v>2.6</v>
      </c>
      <c r="Y392" s="414"/>
    </row>
    <row r="393" spans="1:25">
      <c r="A393" s="421" t="s">
        <v>3357</v>
      </c>
      <c r="B393" s="423" t="s">
        <v>1791</v>
      </c>
      <c r="C393" s="418" t="s">
        <v>3358</v>
      </c>
      <c r="D393" s="422" t="s">
        <v>3355</v>
      </c>
      <c r="E393" s="418"/>
      <c r="F393" s="418"/>
      <c r="G393" s="418"/>
      <c r="H393" s="418"/>
      <c r="I393" s="418"/>
      <c r="J393" s="418"/>
      <c r="K393" s="418"/>
      <c r="L393" s="418"/>
      <c r="M393" s="418"/>
      <c r="N393" s="418"/>
      <c r="O393" s="418">
        <v>6</v>
      </c>
      <c r="P393" s="418"/>
      <c r="Q393" s="418"/>
      <c r="R393" s="418"/>
      <c r="S393" s="418"/>
      <c r="T393" s="418">
        <v>12</v>
      </c>
      <c r="U393" s="418"/>
      <c r="V393" s="416">
        <v>1</v>
      </c>
      <c r="W393" s="416">
        <v>1</v>
      </c>
      <c r="X393" s="415">
        <v>2.6</v>
      </c>
      <c r="Y393" s="414"/>
    </row>
    <row r="394" spans="1:25">
      <c r="A394" s="421" t="s">
        <v>3357</v>
      </c>
      <c r="B394" s="423" t="s">
        <v>1791</v>
      </c>
      <c r="C394" s="418" t="s">
        <v>3356</v>
      </c>
      <c r="D394" s="422" t="s">
        <v>3355</v>
      </c>
      <c r="E394" s="418"/>
      <c r="F394" s="418"/>
      <c r="G394" s="418"/>
      <c r="H394" s="418"/>
      <c r="I394" s="418"/>
      <c r="J394" s="418"/>
      <c r="K394" s="418"/>
      <c r="L394" s="418"/>
      <c r="M394" s="418"/>
      <c r="N394" s="418"/>
      <c r="O394" s="418">
        <v>6</v>
      </c>
      <c r="P394" s="418"/>
      <c r="Q394" s="418"/>
      <c r="R394" s="418"/>
      <c r="S394" s="418"/>
      <c r="T394" s="418">
        <v>12</v>
      </c>
      <c r="U394" s="418"/>
      <c r="V394" s="416">
        <v>1</v>
      </c>
      <c r="W394" s="416">
        <v>1</v>
      </c>
      <c r="X394" s="415">
        <v>2.6</v>
      </c>
      <c r="Y394" s="414"/>
    </row>
    <row r="395" spans="1:25">
      <c r="A395" s="421" t="s">
        <v>3354</v>
      </c>
      <c r="B395" s="420" t="s">
        <v>1991</v>
      </c>
      <c r="C395" s="419" t="s">
        <v>3353</v>
      </c>
      <c r="D395" s="418" t="s">
        <v>3352</v>
      </c>
      <c r="E395" s="418"/>
      <c r="F395" s="418"/>
      <c r="G395" s="418"/>
      <c r="H395" s="418"/>
      <c r="I395" s="418"/>
      <c r="J395" s="418"/>
      <c r="K395" s="418"/>
      <c r="L395" s="418"/>
      <c r="M395" s="418">
        <v>3</v>
      </c>
      <c r="N395" s="418">
        <v>3</v>
      </c>
      <c r="O395" s="418"/>
      <c r="P395" s="418"/>
      <c r="Q395" s="418"/>
      <c r="R395" s="418">
        <v>6</v>
      </c>
      <c r="S395" s="418"/>
      <c r="T395" s="418"/>
      <c r="U395" s="418"/>
      <c r="V395" s="417">
        <v>0</v>
      </c>
      <c r="W395" s="416">
        <v>1</v>
      </c>
      <c r="X395" s="415">
        <v>2.6</v>
      </c>
      <c r="Y395" s="414"/>
    </row>
  </sheetData>
  <phoneticPr fontId="50"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AC55-C390-4ECC-A0E8-94F4A4FA37AC}">
  <dimension ref="A1:K201"/>
  <sheetViews>
    <sheetView workbookViewId="0">
      <selection activeCell="W1" sqref="W1"/>
    </sheetView>
  </sheetViews>
  <sheetFormatPr defaultRowHeight="14.25"/>
  <cols>
    <col min="1" max="1" width="26" style="98" customWidth="1"/>
    <col min="2" max="2" width="22" style="98" customWidth="1"/>
    <col min="3" max="3" width="7" style="98" customWidth="1"/>
    <col min="4" max="4" width="9" style="98" customWidth="1"/>
    <col min="5" max="5" width="4" style="98" customWidth="1"/>
    <col min="6" max="6" width="12" style="98" customWidth="1"/>
    <col min="7" max="7" width="11" style="98" customWidth="1"/>
    <col min="8" max="8" width="21" style="98" customWidth="1"/>
    <col min="9" max="9" width="7" style="98" customWidth="1"/>
    <col min="10" max="10" width="9" style="98" customWidth="1"/>
    <col min="11" max="11" width="4" style="98" customWidth="1"/>
    <col min="12" max="16384" width="9" style="98"/>
  </cols>
  <sheetData>
    <row r="1" spans="1:11" ht="16.5">
      <c r="A1" s="641" t="s">
        <v>4048</v>
      </c>
      <c r="B1" s="642"/>
      <c r="C1" s="431" t="s">
        <v>4046</v>
      </c>
      <c r="D1" s="436" t="s">
        <v>4045</v>
      </c>
      <c r="E1" s="646" t="s">
        <v>1778</v>
      </c>
      <c r="F1" s="434"/>
      <c r="G1" s="641" t="s">
        <v>4047</v>
      </c>
      <c r="H1" s="642"/>
      <c r="I1" s="431" t="s">
        <v>4046</v>
      </c>
      <c r="J1" s="431" t="s">
        <v>4045</v>
      </c>
      <c r="K1" s="646" t="s">
        <v>1778</v>
      </c>
    </row>
    <row r="2" spans="1:11">
      <c r="A2" s="421" t="s">
        <v>3819</v>
      </c>
      <c r="B2" s="418" t="s">
        <v>3818</v>
      </c>
      <c r="C2" s="416">
        <v>149</v>
      </c>
      <c r="D2" s="445">
        <v>149</v>
      </c>
      <c r="E2" s="642"/>
      <c r="F2" s="434"/>
      <c r="G2" s="421" t="s">
        <v>3819</v>
      </c>
      <c r="H2" s="418" t="s">
        <v>3818</v>
      </c>
      <c r="I2" s="416">
        <v>56</v>
      </c>
      <c r="J2" s="416">
        <v>56</v>
      </c>
      <c r="K2" s="642"/>
    </row>
    <row r="3" spans="1:11" ht="27">
      <c r="A3" s="421" t="s">
        <v>4044</v>
      </c>
      <c r="B3" s="643" t="s">
        <v>3355</v>
      </c>
      <c r="C3" s="416">
        <v>1</v>
      </c>
      <c r="D3" s="445">
        <v>1</v>
      </c>
      <c r="E3" s="439"/>
      <c r="F3" s="434"/>
      <c r="G3" s="421" t="s">
        <v>4043</v>
      </c>
      <c r="H3" s="422" t="s">
        <v>4042</v>
      </c>
      <c r="I3" s="416">
        <v>1</v>
      </c>
      <c r="J3" s="416">
        <v>1</v>
      </c>
      <c r="K3" s="416"/>
    </row>
    <row r="4" spans="1:11">
      <c r="A4" s="421" t="s">
        <v>4041</v>
      </c>
      <c r="B4" s="644"/>
      <c r="C4" s="416">
        <v>1</v>
      </c>
      <c r="D4" s="445">
        <v>1</v>
      </c>
      <c r="E4" s="439"/>
      <c r="F4" s="434"/>
      <c r="G4" s="421" t="s">
        <v>4040</v>
      </c>
      <c r="H4" s="643" t="s">
        <v>4030</v>
      </c>
      <c r="I4" s="416">
        <v>1</v>
      </c>
      <c r="J4" s="416">
        <v>1</v>
      </c>
      <c r="K4" s="416"/>
    </row>
    <row r="5" spans="1:11">
      <c r="A5" s="421" t="s">
        <v>4039</v>
      </c>
      <c r="B5" s="644"/>
      <c r="C5" s="416">
        <v>1</v>
      </c>
      <c r="D5" s="445">
        <v>1</v>
      </c>
      <c r="E5" s="439"/>
      <c r="F5" s="434"/>
      <c r="G5" s="421" t="s">
        <v>4038</v>
      </c>
      <c r="H5" s="644"/>
      <c r="I5" s="416">
        <v>1</v>
      </c>
      <c r="J5" s="416">
        <v>1</v>
      </c>
      <c r="K5" s="416"/>
    </row>
    <row r="6" spans="1:11" ht="18" customHeight="1">
      <c r="A6" s="421" t="s">
        <v>4037</v>
      </c>
      <c r="B6" s="645" t="s">
        <v>3920</v>
      </c>
      <c r="C6" s="416">
        <v>1</v>
      </c>
      <c r="D6" s="445">
        <v>1</v>
      </c>
      <c r="E6" s="439"/>
      <c r="F6" s="434"/>
      <c r="G6" s="421" t="s">
        <v>4036</v>
      </c>
      <c r="H6" s="644"/>
      <c r="I6" s="416">
        <v>1</v>
      </c>
      <c r="J6" s="416">
        <v>1</v>
      </c>
      <c r="K6" s="416"/>
    </row>
    <row r="7" spans="1:11" ht="27">
      <c r="A7" s="421" t="s">
        <v>4035</v>
      </c>
      <c r="B7" s="644"/>
      <c r="C7" s="416">
        <v>1</v>
      </c>
      <c r="D7" s="445">
        <v>1</v>
      </c>
      <c r="E7" s="439"/>
      <c r="F7" s="434"/>
      <c r="G7" s="421" t="s">
        <v>4034</v>
      </c>
      <c r="H7" s="422" t="s">
        <v>4033</v>
      </c>
      <c r="I7" s="416">
        <v>1</v>
      </c>
      <c r="J7" s="416">
        <v>1</v>
      </c>
      <c r="K7" s="416"/>
    </row>
    <row r="8" spans="1:11">
      <c r="A8" s="421" t="s">
        <v>4032</v>
      </c>
      <c r="B8" s="643" t="s">
        <v>3355</v>
      </c>
      <c r="C8" s="416">
        <v>1</v>
      </c>
      <c r="D8" s="445">
        <v>1</v>
      </c>
      <c r="E8" s="439"/>
      <c r="F8" s="434"/>
      <c r="G8" s="421" t="s">
        <v>4031</v>
      </c>
      <c r="H8" s="643" t="s">
        <v>4030</v>
      </c>
      <c r="I8" s="416">
        <v>1</v>
      </c>
      <c r="J8" s="416">
        <v>1</v>
      </c>
      <c r="K8" s="416"/>
    </row>
    <row r="9" spans="1:11">
      <c r="A9" s="421" t="s">
        <v>4029</v>
      </c>
      <c r="B9" s="644"/>
      <c r="C9" s="416">
        <v>1</v>
      </c>
      <c r="D9" s="445">
        <v>1</v>
      </c>
      <c r="E9" s="439"/>
      <c r="F9" s="434"/>
      <c r="G9" s="421" t="s">
        <v>4028</v>
      </c>
      <c r="H9" s="644"/>
      <c r="I9" s="416">
        <v>1</v>
      </c>
      <c r="J9" s="416">
        <v>1</v>
      </c>
      <c r="K9" s="416"/>
    </row>
    <row r="10" spans="1:11">
      <c r="A10" s="421" t="s">
        <v>4027</v>
      </c>
      <c r="B10" s="644"/>
      <c r="C10" s="416">
        <v>1</v>
      </c>
      <c r="D10" s="445">
        <v>1</v>
      </c>
      <c r="E10" s="439"/>
      <c r="F10" s="434"/>
      <c r="G10" s="421" t="s">
        <v>4026</v>
      </c>
      <c r="H10" s="644"/>
      <c r="I10" s="416">
        <v>1</v>
      </c>
      <c r="J10" s="416">
        <v>1</v>
      </c>
      <c r="K10" s="416"/>
    </row>
    <row r="11" spans="1:11" ht="18" customHeight="1">
      <c r="A11" s="421" t="s">
        <v>4025</v>
      </c>
      <c r="B11" s="645" t="s">
        <v>3920</v>
      </c>
      <c r="C11" s="416">
        <v>1</v>
      </c>
      <c r="D11" s="445">
        <v>1</v>
      </c>
      <c r="E11" s="439"/>
      <c r="F11" s="434"/>
      <c r="G11" s="421" t="s">
        <v>4024</v>
      </c>
      <c r="H11" s="644"/>
      <c r="I11" s="416">
        <v>1</v>
      </c>
      <c r="J11" s="416">
        <v>1</v>
      </c>
      <c r="K11" s="416"/>
    </row>
    <row r="12" spans="1:11">
      <c r="A12" s="421" t="s">
        <v>4023</v>
      </c>
      <c r="B12" s="644"/>
      <c r="C12" s="416">
        <v>1</v>
      </c>
      <c r="D12" s="445">
        <v>1</v>
      </c>
      <c r="E12" s="439"/>
      <c r="F12" s="434"/>
      <c r="G12" s="421" t="s">
        <v>4022</v>
      </c>
      <c r="H12" s="644"/>
      <c r="I12" s="416">
        <v>1</v>
      </c>
      <c r="J12" s="416">
        <v>1</v>
      </c>
      <c r="K12" s="416"/>
    </row>
    <row r="13" spans="1:11">
      <c r="A13" s="421" t="s">
        <v>4021</v>
      </c>
      <c r="B13" s="643" t="s">
        <v>3355</v>
      </c>
      <c r="C13" s="416">
        <v>1</v>
      </c>
      <c r="D13" s="445">
        <v>1</v>
      </c>
      <c r="E13" s="439"/>
      <c r="F13" s="434"/>
      <c r="G13" s="421" t="s">
        <v>4020</v>
      </c>
      <c r="H13" s="645" t="s">
        <v>4019</v>
      </c>
      <c r="I13" s="416">
        <v>1</v>
      </c>
      <c r="J13" s="416">
        <v>1</v>
      </c>
      <c r="K13" s="416"/>
    </row>
    <row r="14" spans="1:11">
      <c r="A14" s="421" t="s">
        <v>4018</v>
      </c>
      <c r="B14" s="644"/>
      <c r="C14" s="416">
        <v>1</v>
      </c>
      <c r="D14" s="445">
        <v>1</v>
      </c>
      <c r="E14" s="439"/>
      <c r="F14" s="434"/>
      <c r="G14" s="421" t="s">
        <v>4017</v>
      </c>
      <c r="H14" s="644"/>
      <c r="I14" s="416">
        <v>1</v>
      </c>
      <c r="J14" s="416">
        <v>1</v>
      </c>
      <c r="K14" s="416"/>
    </row>
    <row r="15" spans="1:11">
      <c r="A15" s="421" t="s">
        <v>4016</v>
      </c>
      <c r="B15" s="644"/>
      <c r="C15" s="416">
        <v>1</v>
      </c>
      <c r="D15" s="445">
        <v>1</v>
      </c>
      <c r="E15" s="439"/>
      <c r="F15" s="434"/>
      <c r="G15" s="421" t="s">
        <v>4015</v>
      </c>
      <c r="H15" s="644"/>
      <c r="I15" s="416">
        <v>1</v>
      </c>
      <c r="J15" s="416">
        <v>1</v>
      </c>
      <c r="K15" s="416"/>
    </row>
    <row r="16" spans="1:11">
      <c r="A16" s="421" t="s">
        <v>4014</v>
      </c>
      <c r="B16" s="644"/>
      <c r="C16" s="416">
        <v>1</v>
      </c>
      <c r="D16" s="445">
        <v>1</v>
      </c>
      <c r="E16" s="439"/>
      <c r="F16" s="434"/>
      <c r="G16" s="421" t="s">
        <v>4013</v>
      </c>
      <c r="H16" s="644"/>
      <c r="I16" s="416">
        <v>1</v>
      </c>
      <c r="J16" s="416">
        <v>1</v>
      </c>
      <c r="K16" s="416"/>
    </row>
    <row r="17" spans="1:11" ht="18" customHeight="1">
      <c r="A17" s="421" t="s">
        <v>4012</v>
      </c>
      <c r="B17" s="645" t="s">
        <v>3920</v>
      </c>
      <c r="C17" s="416">
        <v>1</v>
      </c>
      <c r="D17" s="445">
        <v>1</v>
      </c>
      <c r="E17" s="439"/>
      <c r="F17" s="434"/>
      <c r="G17" s="421" t="s">
        <v>4011</v>
      </c>
      <c r="H17" s="644"/>
      <c r="I17" s="416">
        <v>1</v>
      </c>
      <c r="J17" s="416">
        <v>1</v>
      </c>
      <c r="K17" s="416"/>
    </row>
    <row r="18" spans="1:11">
      <c r="A18" s="421" t="s">
        <v>4010</v>
      </c>
      <c r="B18" s="644"/>
      <c r="C18" s="416">
        <v>1</v>
      </c>
      <c r="D18" s="445">
        <v>1</v>
      </c>
      <c r="E18" s="439"/>
      <c r="F18" s="434"/>
      <c r="G18" s="421" t="s">
        <v>4009</v>
      </c>
      <c r="H18" s="644"/>
      <c r="I18" s="416">
        <v>1</v>
      </c>
      <c r="J18" s="416">
        <v>1</v>
      </c>
      <c r="K18" s="416"/>
    </row>
    <row r="19" spans="1:11">
      <c r="A19" s="421" t="s">
        <v>4008</v>
      </c>
      <c r="B19" s="644"/>
      <c r="C19" s="416">
        <v>1</v>
      </c>
      <c r="D19" s="445">
        <v>1</v>
      </c>
      <c r="E19" s="439"/>
      <c r="F19" s="434"/>
      <c r="G19" s="421" t="s">
        <v>4007</v>
      </c>
      <c r="H19" s="644"/>
      <c r="I19" s="416">
        <v>1</v>
      </c>
      <c r="J19" s="416">
        <v>1</v>
      </c>
      <c r="K19" s="416"/>
    </row>
    <row r="20" spans="1:11">
      <c r="A20" s="421" t="s">
        <v>4006</v>
      </c>
      <c r="B20" s="643" t="s">
        <v>3355</v>
      </c>
      <c r="C20" s="416">
        <v>1</v>
      </c>
      <c r="D20" s="445">
        <v>1</v>
      </c>
      <c r="E20" s="439"/>
      <c r="F20" s="434"/>
      <c r="G20" s="421" t="s">
        <v>4005</v>
      </c>
      <c r="H20" s="644"/>
      <c r="I20" s="416">
        <v>1</v>
      </c>
      <c r="J20" s="416">
        <v>1</v>
      </c>
      <c r="K20" s="416"/>
    </row>
    <row r="21" spans="1:11">
      <c r="A21" s="421" t="s">
        <v>4004</v>
      </c>
      <c r="B21" s="644"/>
      <c r="C21" s="416">
        <v>1</v>
      </c>
      <c r="D21" s="445">
        <v>1</v>
      </c>
      <c r="E21" s="439"/>
      <c r="F21" s="434"/>
      <c r="G21" s="421" t="s">
        <v>4003</v>
      </c>
      <c r="H21" s="644"/>
      <c r="I21" s="416">
        <v>1</v>
      </c>
      <c r="J21" s="416">
        <v>1</v>
      </c>
      <c r="K21" s="416"/>
    </row>
    <row r="22" spans="1:11">
      <c r="A22" s="421" t="s">
        <v>4002</v>
      </c>
      <c r="B22" s="644"/>
      <c r="C22" s="416">
        <v>1</v>
      </c>
      <c r="D22" s="445">
        <v>1</v>
      </c>
      <c r="E22" s="439"/>
      <c r="F22" s="434"/>
      <c r="G22" s="421" t="s">
        <v>4001</v>
      </c>
      <c r="H22" s="644"/>
      <c r="I22" s="416">
        <v>1</v>
      </c>
      <c r="J22" s="416">
        <v>1</v>
      </c>
      <c r="K22" s="416"/>
    </row>
    <row r="23" spans="1:11">
      <c r="A23" s="421" t="s">
        <v>4000</v>
      </c>
      <c r="B23" s="644"/>
      <c r="C23" s="416">
        <v>1</v>
      </c>
      <c r="D23" s="445">
        <v>1</v>
      </c>
      <c r="E23" s="439"/>
      <c r="F23" s="434"/>
      <c r="G23" s="421" t="s">
        <v>3999</v>
      </c>
      <c r="H23" s="644"/>
      <c r="I23" s="416">
        <v>1</v>
      </c>
      <c r="J23" s="416">
        <v>1</v>
      </c>
      <c r="K23" s="416"/>
    </row>
    <row r="24" spans="1:11">
      <c r="A24" s="421" t="s">
        <v>3998</v>
      </c>
      <c r="B24" s="644"/>
      <c r="C24" s="416">
        <v>1</v>
      </c>
      <c r="D24" s="445">
        <v>1</v>
      </c>
      <c r="E24" s="439"/>
      <c r="F24" s="434"/>
      <c r="G24" s="421" t="s">
        <v>3997</v>
      </c>
      <c r="H24" s="644"/>
      <c r="I24" s="416">
        <v>1</v>
      </c>
      <c r="J24" s="416">
        <v>1</v>
      </c>
      <c r="K24" s="416"/>
    </row>
    <row r="25" spans="1:11">
      <c r="A25" s="421" t="s">
        <v>3996</v>
      </c>
      <c r="B25" s="644"/>
      <c r="C25" s="416">
        <v>1</v>
      </c>
      <c r="D25" s="445">
        <v>1</v>
      </c>
      <c r="E25" s="439"/>
      <c r="F25" s="434"/>
      <c r="G25" s="421" t="s">
        <v>3995</v>
      </c>
      <c r="H25" s="644"/>
      <c r="I25" s="416">
        <v>1</v>
      </c>
      <c r="J25" s="416">
        <v>1</v>
      </c>
      <c r="K25" s="416"/>
    </row>
    <row r="26" spans="1:11">
      <c r="A26" s="421" t="s">
        <v>3994</v>
      </c>
      <c r="B26" s="644"/>
      <c r="C26" s="416">
        <v>1</v>
      </c>
      <c r="D26" s="445">
        <v>1</v>
      </c>
      <c r="E26" s="439"/>
      <c r="F26" s="434"/>
      <c r="G26" s="421" t="s">
        <v>3993</v>
      </c>
      <c r="H26" s="644"/>
      <c r="I26" s="416">
        <v>1</v>
      </c>
      <c r="J26" s="416">
        <v>1</v>
      </c>
      <c r="K26" s="416"/>
    </row>
    <row r="27" spans="1:11">
      <c r="A27" s="421" t="s">
        <v>3992</v>
      </c>
      <c r="B27" s="644"/>
      <c r="C27" s="416">
        <v>1</v>
      </c>
      <c r="D27" s="445">
        <v>1</v>
      </c>
      <c r="E27" s="439"/>
      <c r="F27" s="434"/>
      <c r="G27" s="421" t="s">
        <v>3991</v>
      </c>
      <c r="H27" s="644"/>
      <c r="I27" s="416">
        <v>1</v>
      </c>
      <c r="J27" s="416">
        <v>1</v>
      </c>
      <c r="K27" s="416"/>
    </row>
    <row r="28" spans="1:11">
      <c r="A28" s="421" t="s">
        <v>3990</v>
      </c>
      <c r="B28" s="644"/>
      <c r="C28" s="416">
        <v>1</v>
      </c>
      <c r="D28" s="445">
        <v>1</v>
      </c>
      <c r="E28" s="439"/>
      <c r="F28" s="434"/>
      <c r="G28" s="421" t="s">
        <v>3989</v>
      </c>
      <c r="H28" s="644"/>
      <c r="I28" s="416">
        <v>1</v>
      </c>
      <c r="J28" s="416">
        <v>1</v>
      </c>
      <c r="K28" s="416"/>
    </row>
    <row r="29" spans="1:11" ht="27">
      <c r="A29" s="421" t="s">
        <v>3988</v>
      </c>
      <c r="B29" s="422" t="s">
        <v>3930</v>
      </c>
      <c r="C29" s="416">
        <v>1</v>
      </c>
      <c r="D29" s="445">
        <v>1</v>
      </c>
      <c r="E29" s="439"/>
      <c r="F29" s="434"/>
      <c r="G29" s="421" t="s">
        <v>3987</v>
      </c>
      <c r="H29" s="644"/>
      <c r="I29" s="416">
        <v>1</v>
      </c>
      <c r="J29" s="416">
        <v>1</v>
      </c>
      <c r="K29" s="416"/>
    </row>
    <row r="30" spans="1:11">
      <c r="A30" s="421" t="s">
        <v>3986</v>
      </c>
      <c r="B30" s="418" t="s">
        <v>3355</v>
      </c>
      <c r="C30" s="416">
        <v>1</v>
      </c>
      <c r="D30" s="445">
        <v>1</v>
      </c>
      <c r="E30" s="439"/>
      <c r="F30" s="434"/>
      <c r="G30" s="421" t="s">
        <v>3985</v>
      </c>
      <c r="H30" s="644"/>
      <c r="I30" s="416">
        <v>1</v>
      </c>
      <c r="J30" s="416">
        <v>1</v>
      </c>
      <c r="K30" s="416"/>
    </row>
    <row r="31" spans="1:11" ht="27">
      <c r="A31" s="421" t="s">
        <v>3984</v>
      </c>
      <c r="B31" s="422" t="s">
        <v>3930</v>
      </c>
      <c r="C31" s="416">
        <v>1</v>
      </c>
      <c r="D31" s="445">
        <v>1</v>
      </c>
      <c r="E31" s="439"/>
      <c r="F31" s="434"/>
      <c r="G31" s="421" t="s">
        <v>3983</v>
      </c>
      <c r="H31" s="644"/>
      <c r="I31" s="416">
        <v>1</v>
      </c>
      <c r="J31" s="416">
        <v>1</v>
      </c>
      <c r="K31" s="416"/>
    </row>
    <row r="32" spans="1:11">
      <c r="A32" s="421" t="s">
        <v>3982</v>
      </c>
      <c r="B32" s="643" t="s">
        <v>3355</v>
      </c>
      <c r="C32" s="416">
        <v>1</v>
      </c>
      <c r="D32" s="445">
        <v>1</v>
      </c>
      <c r="E32" s="439"/>
      <c r="F32" s="434"/>
      <c r="G32" s="421" t="s">
        <v>3981</v>
      </c>
      <c r="H32" s="644"/>
      <c r="I32" s="416">
        <v>1</v>
      </c>
      <c r="J32" s="416">
        <v>1</v>
      </c>
      <c r="K32" s="416"/>
    </row>
    <row r="33" spans="1:11">
      <c r="A33" s="421" t="s">
        <v>3980</v>
      </c>
      <c r="B33" s="644"/>
      <c r="C33" s="416">
        <v>1</v>
      </c>
      <c r="D33" s="445">
        <v>1</v>
      </c>
      <c r="E33" s="439"/>
      <c r="F33" s="434"/>
      <c r="G33" s="421" t="s">
        <v>3979</v>
      </c>
      <c r="H33" s="644"/>
      <c r="I33" s="416">
        <v>1</v>
      </c>
      <c r="J33" s="416">
        <v>1</v>
      </c>
      <c r="K33" s="416"/>
    </row>
    <row r="34" spans="1:11" ht="27">
      <c r="A34" s="421" t="s">
        <v>3978</v>
      </c>
      <c r="B34" s="422" t="s">
        <v>3920</v>
      </c>
      <c r="C34" s="416">
        <v>1</v>
      </c>
      <c r="D34" s="445">
        <v>1</v>
      </c>
      <c r="E34" s="439"/>
      <c r="F34" s="434"/>
      <c r="G34" s="421" t="s">
        <v>3977</v>
      </c>
      <c r="H34" s="644"/>
      <c r="I34" s="416">
        <v>1</v>
      </c>
      <c r="J34" s="416">
        <v>1</v>
      </c>
      <c r="K34" s="416"/>
    </row>
    <row r="35" spans="1:11">
      <c r="A35" s="421" t="s">
        <v>3976</v>
      </c>
      <c r="B35" s="643" t="s">
        <v>3355</v>
      </c>
      <c r="C35" s="416">
        <v>1</v>
      </c>
      <c r="D35" s="445">
        <v>1</v>
      </c>
      <c r="E35" s="439"/>
      <c r="F35" s="434"/>
      <c r="G35" s="421" t="s">
        <v>3975</v>
      </c>
      <c r="H35" s="644"/>
      <c r="I35" s="416">
        <v>1</v>
      </c>
      <c r="J35" s="416">
        <v>1</v>
      </c>
      <c r="K35" s="416"/>
    </row>
    <row r="36" spans="1:11">
      <c r="A36" s="421" t="s">
        <v>3974</v>
      </c>
      <c r="B36" s="644"/>
      <c r="C36" s="416">
        <v>1</v>
      </c>
      <c r="D36" s="445">
        <v>1</v>
      </c>
      <c r="E36" s="439"/>
      <c r="F36" s="434"/>
      <c r="G36" s="421" t="s">
        <v>3973</v>
      </c>
      <c r="H36" s="644"/>
      <c r="I36" s="416">
        <v>1</v>
      </c>
      <c r="J36" s="416">
        <v>1</v>
      </c>
      <c r="K36" s="416"/>
    </row>
    <row r="37" spans="1:11" ht="18" customHeight="1">
      <c r="A37" s="421" t="s">
        <v>3972</v>
      </c>
      <c r="B37" s="645" t="s">
        <v>3930</v>
      </c>
      <c r="C37" s="416">
        <v>1</v>
      </c>
      <c r="D37" s="445">
        <v>1</v>
      </c>
      <c r="E37" s="439"/>
      <c r="F37" s="434"/>
      <c r="G37" s="421" t="s">
        <v>3971</v>
      </c>
      <c r="H37" s="644"/>
      <c r="I37" s="416">
        <v>1</v>
      </c>
      <c r="J37" s="416">
        <v>1</v>
      </c>
      <c r="K37" s="416"/>
    </row>
    <row r="38" spans="1:11">
      <c r="A38" s="421" t="s">
        <v>3970</v>
      </c>
      <c r="B38" s="644"/>
      <c r="C38" s="416">
        <v>1</v>
      </c>
      <c r="D38" s="445">
        <v>1</v>
      </c>
      <c r="E38" s="439"/>
      <c r="F38" s="434"/>
      <c r="G38" s="421" t="s">
        <v>3969</v>
      </c>
      <c r="H38" s="644"/>
      <c r="I38" s="416">
        <v>1</v>
      </c>
      <c r="J38" s="416">
        <v>1</v>
      </c>
      <c r="K38" s="416"/>
    </row>
    <row r="39" spans="1:11" ht="27">
      <c r="A39" s="421" t="s">
        <v>3968</v>
      </c>
      <c r="B39" s="422" t="s">
        <v>3920</v>
      </c>
      <c r="C39" s="416">
        <v>1</v>
      </c>
      <c r="D39" s="445">
        <v>1</v>
      </c>
      <c r="E39" s="439"/>
      <c r="F39" s="434"/>
      <c r="G39" s="421" t="s">
        <v>3967</v>
      </c>
      <c r="H39" s="644"/>
      <c r="I39" s="416">
        <v>1</v>
      </c>
      <c r="J39" s="416">
        <v>1</v>
      </c>
      <c r="K39" s="416"/>
    </row>
    <row r="40" spans="1:11">
      <c r="A40" s="421" t="s">
        <v>3966</v>
      </c>
      <c r="B40" s="643" t="s">
        <v>3355</v>
      </c>
      <c r="C40" s="416">
        <v>1</v>
      </c>
      <c r="D40" s="445">
        <v>1</v>
      </c>
      <c r="E40" s="439"/>
      <c r="F40" s="434"/>
      <c r="G40" s="421" t="s">
        <v>3965</v>
      </c>
      <c r="H40" s="644"/>
      <c r="I40" s="416">
        <v>1</v>
      </c>
      <c r="J40" s="416">
        <v>1</v>
      </c>
      <c r="K40" s="416"/>
    </row>
    <row r="41" spans="1:11">
      <c r="A41" s="421" t="s">
        <v>3964</v>
      </c>
      <c r="B41" s="644"/>
      <c r="C41" s="416">
        <v>1</v>
      </c>
      <c r="D41" s="445">
        <v>1</v>
      </c>
      <c r="E41" s="439"/>
      <c r="F41" s="434"/>
      <c r="G41" s="421" t="s">
        <v>3963</v>
      </c>
      <c r="H41" s="644"/>
      <c r="I41" s="416">
        <v>1</v>
      </c>
      <c r="J41" s="416">
        <v>1</v>
      </c>
      <c r="K41" s="416"/>
    </row>
    <row r="42" spans="1:11">
      <c r="A42" s="421" t="s">
        <v>3962</v>
      </c>
      <c r="B42" s="644"/>
      <c r="C42" s="416">
        <v>1</v>
      </c>
      <c r="D42" s="445">
        <v>1</v>
      </c>
      <c r="E42" s="439"/>
      <c r="F42" s="434"/>
      <c r="G42" s="421" t="s">
        <v>3961</v>
      </c>
      <c r="H42" s="644"/>
      <c r="I42" s="416">
        <v>1</v>
      </c>
      <c r="J42" s="416">
        <v>1</v>
      </c>
      <c r="K42" s="416"/>
    </row>
    <row r="43" spans="1:11" ht="27">
      <c r="A43" s="421" t="s">
        <v>3960</v>
      </c>
      <c r="B43" s="422" t="s">
        <v>3920</v>
      </c>
      <c r="C43" s="416">
        <v>1</v>
      </c>
      <c r="D43" s="445">
        <v>1</v>
      </c>
      <c r="E43" s="439"/>
      <c r="F43" s="434"/>
      <c r="G43" s="421" t="s">
        <v>3959</v>
      </c>
      <c r="H43" s="644"/>
      <c r="I43" s="416">
        <v>1</v>
      </c>
      <c r="J43" s="416">
        <v>1</v>
      </c>
      <c r="K43" s="416"/>
    </row>
    <row r="44" spans="1:11" ht="18" customHeight="1">
      <c r="A44" s="421" t="s">
        <v>3958</v>
      </c>
      <c r="B44" s="645" t="s">
        <v>3930</v>
      </c>
      <c r="C44" s="416">
        <v>1</v>
      </c>
      <c r="D44" s="445">
        <v>1</v>
      </c>
      <c r="E44" s="439"/>
      <c r="F44" s="434"/>
      <c r="G44" s="421" t="s">
        <v>3957</v>
      </c>
      <c r="H44" s="644"/>
      <c r="I44" s="416">
        <v>1</v>
      </c>
      <c r="J44" s="416">
        <v>1</v>
      </c>
      <c r="K44" s="416"/>
    </row>
    <row r="45" spans="1:11">
      <c r="A45" s="421" t="s">
        <v>3956</v>
      </c>
      <c r="B45" s="644"/>
      <c r="C45" s="416">
        <v>1</v>
      </c>
      <c r="D45" s="445">
        <v>1</v>
      </c>
      <c r="E45" s="439"/>
      <c r="F45" s="434"/>
      <c r="G45" s="421" t="s">
        <v>241</v>
      </c>
      <c r="H45" s="644"/>
      <c r="I45" s="416">
        <v>1</v>
      </c>
      <c r="J45" s="416">
        <v>1</v>
      </c>
      <c r="K45" s="416"/>
    </row>
    <row r="46" spans="1:11">
      <c r="A46" s="421" t="s">
        <v>3955</v>
      </c>
      <c r="B46" s="643" t="s">
        <v>3355</v>
      </c>
      <c r="C46" s="416">
        <v>1</v>
      </c>
      <c r="D46" s="445">
        <v>1</v>
      </c>
      <c r="E46" s="439"/>
      <c r="F46" s="434"/>
      <c r="G46" s="421" t="s">
        <v>3954</v>
      </c>
      <c r="H46" s="644"/>
      <c r="I46" s="416">
        <v>1</v>
      </c>
      <c r="J46" s="416">
        <v>1</v>
      </c>
      <c r="K46" s="416"/>
    </row>
    <row r="47" spans="1:11">
      <c r="A47" s="421" t="s">
        <v>3953</v>
      </c>
      <c r="B47" s="644"/>
      <c r="C47" s="416">
        <v>1</v>
      </c>
      <c r="D47" s="445">
        <v>1</v>
      </c>
      <c r="E47" s="439"/>
      <c r="F47" s="434"/>
      <c r="G47" s="421" t="s">
        <v>3952</v>
      </c>
      <c r="H47" s="644"/>
      <c r="I47" s="416">
        <v>1</v>
      </c>
      <c r="J47" s="416">
        <v>1</v>
      </c>
      <c r="K47" s="416"/>
    </row>
    <row r="48" spans="1:11">
      <c r="A48" s="421" t="s">
        <v>3951</v>
      </c>
      <c r="B48" s="644"/>
      <c r="C48" s="416">
        <v>1</v>
      </c>
      <c r="D48" s="445">
        <v>1</v>
      </c>
      <c r="E48" s="439"/>
      <c r="F48" s="434"/>
      <c r="G48" s="421" t="s">
        <v>3950</v>
      </c>
      <c r="H48" s="644"/>
      <c r="I48" s="416">
        <v>1</v>
      </c>
      <c r="J48" s="416">
        <v>1</v>
      </c>
      <c r="K48" s="416"/>
    </row>
    <row r="49" spans="1:11">
      <c r="A49" s="421" t="s">
        <v>3949</v>
      </c>
      <c r="B49" s="644"/>
      <c r="C49" s="416">
        <v>1</v>
      </c>
      <c r="D49" s="445">
        <v>1</v>
      </c>
      <c r="E49" s="439"/>
      <c r="F49" s="434"/>
      <c r="G49" s="421" t="s">
        <v>3948</v>
      </c>
      <c r="H49" s="644"/>
      <c r="I49" s="416">
        <v>1</v>
      </c>
      <c r="J49" s="416">
        <v>1</v>
      </c>
      <c r="K49" s="416"/>
    </row>
    <row r="50" spans="1:11">
      <c r="A50" s="421" t="s">
        <v>3947</v>
      </c>
      <c r="B50" s="644"/>
      <c r="C50" s="416">
        <v>1</v>
      </c>
      <c r="D50" s="445">
        <v>1</v>
      </c>
      <c r="E50" s="439"/>
      <c r="F50" s="434"/>
      <c r="G50" s="421" t="s">
        <v>3946</v>
      </c>
      <c r="H50" s="644"/>
      <c r="I50" s="416">
        <v>1</v>
      </c>
      <c r="J50" s="416">
        <v>1</v>
      </c>
      <c r="K50" s="416"/>
    </row>
    <row r="51" spans="1:11">
      <c r="A51" s="421" t="s">
        <v>3945</v>
      </c>
      <c r="B51" s="644"/>
      <c r="C51" s="416">
        <v>1</v>
      </c>
      <c r="D51" s="445">
        <v>1</v>
      </c>
      <c r="E51" s="439"/>
      <c r="F51" s="434"/>
      <c r="G51" s="421" t="s">
        <v>3944</v>
      </c>
      <c r="H51" s="644"/>
      <c r="I51" s="416">
        <v>1</v>
      </c>
      <c r="J51" s="416">
        <v>1</v>
      </c>
      <c r="K51" s="416"/>
    </row>
    <row r="52" spans="1:11">
      <c r="A52" s="421" t="s">
        <v>3943</v>
      </c>
      <c r="B52" s="644"/>
      <c r="C52" s="416">
        <v>1</v>
      </c>
      <c r="D52" s="445">
        <v>1</v>
      </c>
      <c r="E52" s="439"/>
      <c r="F52" s="434"/>
      <c r="G52" s="421" t="s">
        <v>3942</v>
      </c>
      <c r="H52" s="644"/>
      <c r="I52" s="416">
        <v>1</v>
      </c>
      <c r="J52" s="416">
        <v>1</v>
      </c>
      <c r="K52" s="416"/>
    </row>
    <row r="53" spans="1:11">
      <c r="A53" s="421" t="s">
        <v>3941</v>
      </c>
      <c r="B53" s="644"/>
      <c r="C53" s="416">
        <v>1</v>
      </c>
      <c r="D53" s="445">
        <v>1</v>
      </c>
      <c r="E53" s="439"/>
      <c r="F53" s="434"/>
      <c r="G53" s="421" t="s">
        <v>3940</v>
      </c>
      <c r="H53" s="644"/>
      <c r="I53" s="416">
        <v>1</v>
      </c>
      <c r="J53" s="416">
        <v>1</v>
      </c>
      <c r="K53" s="416"/>
    </row>
    <row r="54" spans="1:11">
      <c r="A54" s="421" t="s">
        <v>3939</v>
      </c>
      <c r="B54" s="644"/>
      <c r="C54" s="416">
        <v>1</v>
      </c>
      <c r="D54" s="445">
        <v>1</v>
      </c>
      <c r="E54" s="439"/>
      <c r="F54" s="434"/>
      <c r="G54" s="421" t="s">
        <v>3938</v>
      </c>
      <c r="H54" s="644"/>
      <c r="I54" s="416">
        <v>1</v>
      </c>
      <c r="J54" s="416">
        <v>1</v>
      </c>
      <c r="K54" s="416"/>
    </row>
    <row r="55" spans="1:11">
      <c r="A55" s="421" t="s">
        <v>3937</v>
      </c>
      <c r="B55" s="644"/>
      <c r="C55" s="416">
        <v>1</v>
      </c>
      <c r="D55" s="445">
        <v>1</v>
      </c>
      <c r="E55" s="439"/>
      <c r="F55" s="434"/>
      <c r="G55" s="421" t="s">
        <v>3936</v>
      </c>
      <c r="H55" s="644"/>
      <c r="I55" s="416">
        <v>1</v>
      </c>
      <c r="J55" s="416">
        <v>1</v>
      </c>
      <c r="K55" s="416"/>
    </row>
    <row r="56" spans="1:11">
      <c r="A56" s="421" t="s">
        <v>3935</v>
      </c>
      <c r="B56" s="644"/>
      <c r="C56" s="416">
        <v>1</v>
      </c>
      <c r="D56" s="445">
        <v>1</v>
      </c>
      <c r="E56" s="439"/>
      <c r="F56" s="434"/>
      <c r="G56" s="421" t="s">
        <v>3934</v>
      </c>
      <c r="H56" s="644"/>
      <c r="I56" s="416">
        <v>1</v>
      </c>
      <c r="J56" s="416">
        <v>1</v>
      </c>
      <c r="K56" s="416"/>
    </row>
    <row r="57" spans="1:11">
      <c r="A57" s="421" t="s">
        <v>3933</v>
      </c>
      <c r="B57" s="644"/>
      <c r="C57" s="416">
        <v>1</v>
      </c>
      <c r="D57" s="445">
        <v>1</v>
      </c>
      <c r="E57" s="439"/>
      <c r="F57" s="434"/>
      <c r="G57" s="421" t="s">
        <v>3932</v>
      </c>
      <c r="H57" s="644"/>
      <c r="I57" s="416">
        <v>1</v>
      </c>
      <c r="J57" s="416">
        <v>1</v>
      </c>
      <c r="K57" s="446">
        <v>2.6</v>
      </c>
    </row>
    <row r="58" spans="1:11" ht="27">
      <c r="A58" s="421" t="s">
        <v>3931</v>
      </c>
      <c r="B58" s="422" t="s">
        <v>3930</v>
      </c>
      <c r="C58" s="416">
        <v>1</v>
      </c>
      <c r="D58" s="445">
        <v>1</v>
      </c>
      <c r="E58" s="439"/>
      <c r="F58" s="434"/>
      <c r="G58" s="421" t="s">
        <v>3929</v>
      </c>
      <c r="H58" s="644"/>
      <c r="I58" s="416">
        <v>1</v>
      </c>
      <c r="J58" s="416">
        <v>1</v>
      </c>
      <c r="K58" s="446">
        <v>2.6</v>
      </c>
    </row>
    <row r="59" spans="1:11">
      <c r="A59" s="421" t="s">
        <v>3928</v>
      </c>
      <c r="B59" s="643" t="s">
        <v>3355</v>
      </c>
      <c r="C59" s="416">
        <v>1</v>
      </c>
      <c r="D59" s="445">
        <v>1</v>
      </c>
      <c r="E59" s="439"/>
      <c r="F59" s="434"/>
      <c r="G59" s="444"/>
      <c r="H59" s="444"/>
      <c r="I59" s="434"/>
      <c r="J59" s="434"/>
      <c r="K59" s="434"/>
    </row>
    <row r="60" spans="1:11">
      <c r="A60" s="421" t="s">
        <v>3927</v>
      </c>
      <c r="B60" s="644"/>
      <c r="C60" s="416">
        <v>1</v>
      </c>
      <c r="D60" s="445">
        <v>1</v>
      </c>
      <c r="E60" s="439"/>
      <c r="F60" s="434"/>
      <c r="G60" s="444"/>
      <c r="H60" s="444"/>
      <c r="I60" s="434"/>
      <c r="J60" s="434"/>
      <c r="K60" s="434"/>
    </row>
    <row r="61" spans="1:11">
      <c r="A61" s="421" t="s">
        <v>3926</v>
      </c>
      <c r="B61" s="644"/>
      <c r="C61" s="416">
        <v>1</v>
      </c>
      <c r="D61" s="445">
        <v>1</v>
      </c>
      <c r="E61" s="439"/>
      <c r="F61" s="434"/>
      <c r="G61" s="444"/>
      <c r="H61" s="444"/>
      <c r="I61" s="434"/>
      <c r="J61" s="434"/>
      <c r="K61" s="434"/>
    </row>
    <row r="62" spans="1:11">
      <c r="A62" s="421" t="s">
        <v>3925</v>
      </c>
      <c r="B62" s="644"/>
      <c r="C62" s="416">
        <v>1</v>
      </c>
      <c r="D62" s="445">
        <v>1</v>
      </c>
      <c r="E62" s="439"/>
      <c r="F62" s="434"/>
      <c r="G62" s="444"/>
      <c r="H62" s="444"/>
      <c r="I62" s="434"/>
      <c r="J62" s="434"/>
      <c r="K62" s="434"/>
    </row>
    <row r="63" spans="1:11">
      <c r="A63" s="421" t="s">
        <v>3924</v>
      </c>
      <c r="B63" s="644"/>
      <c r="C63" s="416">
        <v>1</v>
      </c>
      <c r="D63" s="445">
        <v>1</v>
      </c>
      <c r="E63" s="439"/>
      <c r="F63" s="434"/>
      <c r="G63" s="444"/>
      <c r="H63" s="444"/>
      <c r="I63" s="434"/>
      <c r="J63" s="434"/>
      <c r="K63" s="434"/>
    </row>
    <row r="64" spans="1:11">
      <c r="A64" s="421" t="s">
        <v>3923</v>
      </c>
      <c r="B64" s="644"/>
      <c r="C64" s="416">
        <v>1</v>
      </c>
      <c r="D64" s="445">
        <v>1</v>
      </c>
      <c r="E64" s="439"/>
      <c r="F64" s="434"/>
      <c r="G64" s="444"/>
      <c r="H64" s="444"/>
      <c r="I64" s="434"/>
      <c r="J64" s="434"/>
      <c r="K64" s="434"/>
    </row>
    <row r="65" spans="1:11">
      <c r="A65" s="421" t="s">
        <v>3922</v>
      </c>
      <c r="B65" s="644"/>
      <c r="C65" s="416">
        <v>1</v>
      </c>
      <c r="D65" s="445">
        <v>1</v>
      </c>
      <c r="E65" s="439"/>
      <c r="F65" s="434"/>
      <c r="G65" s="444"/>
      <c r="H65" s="444"/>
      <c r="I65" s="434"/>
      <c r="J65" s="434"/>
      <c r="K65" s="434"/>
    </row>
    <row r="66" spans="1:11" ht="27">
      <c r="A66" s="421" t="s">
        <v>3921</v>
      </c>
      <c r="B66" s="422" t="s">
        <v>3920</v>
      </c>
      <c r="C66" s="416">
        <v>1</v>
      </c>
      <c r="D66" s="445">
        <v>1</v>
      </c>
      <c r="E66" s="439"/>
      <c r="F66" s="434"/>
      <c r="G66" s="444"/>
      <c r="H66" s="444"/>
      <c r="I66" s="434"/>
      <c r="J66" s="434"/>
      <c r="K66" s="434"/>
    </row>
    <row r="67" spans="1:11">
      <c r="A67" s="421" t="s">
        <v>3919</v>
      </c>
      <c r="B67" s="643" t="s">
        <v>3355</v>
      </c>
      <c r="C67" s="416">
        <v>1</v>
      </c>
      <c r="D67" s="445">
        <v>1</v>
      </c>
      <c r="E67" s="439"/>
      <c r="F67" s="434"/>
      <c r="G67" s="444"/>
      <c r="H67" s="444"/>
      <c r="I67" s="434"/>
      <c r="J67" s="434"/>
      <c r="K67" s="434"/>
    </row>
    <row r="68" spans="1:11">
      <c r="A68" s="421" t="s">
        <v>3918</v>
      </c>
      <c r="B68" s="644"/>
      <c r="C68" s="416">
        <v>1</v>
      </c>
      <c r="D68" s="445">
        <v>1</v>
      </c>
      <c r="E68" s="439"/>
      <c r="F68" s="434"/>
      <c r="G68" s="444"/>
      <c r="H68" s="444"/>
      <c r="I68" s="434"/>
      <c r="J68" s="434"/>
      <c r="K68" s="434"/>
    </row>
    <row r="69" spans="1:11">
      <c r="A69" s="421" t="s">
        <v>3917</v>
      </c>
      <c r="B69" s="644"/>
      <c r="C69" s="416">
        <v>1</v>
      </c>
      <c r="D69" s="445">
        <v>1</v>
      </c>
      <c r="E69" s="439"/>
      <c r="F69" s="434"/>
      <c r="G69" s="444"/>
      <c r="H69" s="444"/>
      <c r="I69" s="434"/>
      <c r="J69" s="434"/>
      <c r="K69" s="434"/>
    </row>
    <row r="70" spans="1:11">
      <c r="A70" s="421" t="s">
        <v>3916</v>
      </c>
      <c r="B70" s="644"/>
      <c r="C70" s="416">
        <v>1</v>
      </c>
      <c r="D70" s="445">
        <v>1</v>
      </c>
      <c r="E70" s="439"/>
      <c r="F70" s="434"/>
      <c r="G70" s="444"/>
      <c r="H70" s="444"/>
      <c r="I70" s="434"/>
      <c r="J70" s="434"/>
      <c r="K70" s="434"/>
    </row>
    <row r="71" spans="1:11">
      <c r="A71" s="421" t="s">
        <v>3915</v>
      </c>
      <c r="B71" s="644"/>
      <c r="C71" s="416">
        <v>1</v>
      </c>
      <c r="D71" s="445">
        <v>1</v>
      </c>
      <c r="E71" s="439"/>
      <c r="F71" s="434"/>
      <c r="G71" s="444"/>
      <c r="H71" s="444"/>
      <c r="I71" s="434"/>
      <c r="J71" s="434"/>
      <c r="K71" s="434"/>
    </row>
    <row r="72" spans="1:11">
      <c r="A72" s="421" t="s">
        <v>3914</v>
      </c>
      <c r="B72" s="644"/>
      <c r="C72" s="416">
        <v>1</v>
      </c>
      <c r="D72" s="445">
        <v>1</v>
      </c>
      <c r="E72" s="439"/>
      <c r="F72" s="434"/>
      <c r="G72" s="444"/>
      <c r="H72" s="444"/>
      <c r="I72" s="434"/>
      <c r="J72" s="434"/>
      <c r="K72" s="434"/>
    </row>
    <row r="73" spans="1:11">
      <c r="A73" s="421" t="s">
        <v>3913</v>
      </c>
      <c r="B73" s="644"/>
      <c r="C73" s="416">
        <v>1</v>
      </c>
      <c r="D73" s="445">
        <v>1</v>
      </c>
      <c r="E73" s="439"/>
      <c r="F73" s="434"/>
      <c r="G73" s="444"/>
      <c r="H73" s="444"/>
      <c r="I73" s="434"/>
      <c r="J73" s="434"/>
      <c r="K73" s="434"/>
    </row>
    <row r="74" spans="1:11">
      <c r="A74" s="421" t="s">
        <v>3912</v>
      </c>
      <c r="B74" s="644"/>
      <c r="C74" s="416">
        <v>1</v>
      </c>
      <c r="D74" s="445">
        <v>1</v>
      </c>
      <c r="E74" s="439"/>
      <c r="F74" s="434"/>
      <c r="G74" s="444"/>
      <c r="H74" s="444"/>
      <c r="I74" s="434"/>
      <c r="J74" s="434"/>
      <c r="K74" s="434"/>
    </row>
    <row r="75" spans="1:11">
      <c r="A75" s="421" t="s">
        <v>3911</v>
      </c>
      <c r="B75" s="644"/>
      <c r="C75" s="416">
        <v>1</v>
      </c>
      <c r="D75" s="445">
        <v>1</v>
      </c>
      <c r="E75" s="439"/>
      <c r="F75" s="434"/>
      <c r="G75" s="444"/>
      <c r="H75" s="444"/>
      <c r="I75" s="434"/>
      <c r="J75" s="434"/>
      <c r="K75" s="434"/>
    </row>
    <row r="76" spans="1:11">
      <c r="A76" s="421" t="s">
        <v>3910</v>
      </c>
      <c r="B76" s="644"/>
      <c r="C76" s="416">
        <v>1</v>
      </c>
      <c r="D76" s="445">
        <v>1</v>
      </c>
      <c r="E76" s="439"/>
      <c r="F76" s="434"/>
      <c r="G76" s="444"/>
      <c r="H76" s="444"/>
      <c r="I76" s="434"/>
      <c r="J76" s="434"/>
      <c r="K76" s="434"/>
    </row>
    <row r="77" spans="1:11">
      <c r="A77" s="421" t="s">
        <v>3909</v>
      </c>
      <c r="B77" s="644"/>
      <c r="C77" s="416">
        <v>1</v>
      </c>
      <c r="D77" s="445">
        <v>1</v>
      </c>
      <c r="E77" s="439"/>
      <c r="F77" s="434"/>
      <c r="G77" s="444"/>
      <c r="H77" s="444"/>
      <c r="I77" s="434"/>
      <c r="J77" s="434"/>
      <c r="K77" s="434"/>
    </row>
    <row r="78" spans="1:11">
      <c r="A78" s="421" t="s">
        <v>3908</v>
      </c>
      <c r="B78" s="644"/>
      <c r="C78" s="416">
        <v>1</v>
      </c>
      <c r="D78" s="445">
        <v>1</v>
      </c>
      <c r="E78" s="439"/>
      <c r="F78" s="434"/>
      <c r="G78" s="444"/>
      <c r="H78" s="444"/>
      <c r="I78" s="434"/>
      <c r="J78" s="434"/>
      <c r="K78" s="434"/>
    </row>
    <row r="79" spans="1:11">
      <c r="A79" s="421" t="s">
        <v>3907</v>
      </c>
      <c r="B79" s="644"/>
      <c r="C79" s="416">
        <v>1</v>
      </c>
      <c r="D79" s="445">
        <v>1</v>
      </c>
      <c r="E79" s="439"/>
      <c r="F79" s="434"/>
      <c r="G79" s="444"/>
      <c r="H79" s="444"/>
      <c r="I79" s="434"/>
      <c r="J79" s="434"/>
      <c r="K79" s="434"/>
    </row>
    <row r="80" spans="1:11">
      <c r="A80" s="421" t="s">
        <v>3906</v>
      </c>
      <c r="B80" s="644"/>
      <c r="C80" s="416">
        <v>1</v>
      </c>
      <c r="D80" s="445">
        <v>1</v>
      </c>
      <c r="E80" s="439"/>
      <c r="F80" s="434"/>
      <c r="G80" s="444"/>
      <c r="H80" s="444"/>
      <c r="I80" s="434"/>
      <c r="J80" s="434"/>
      <c r="K80" s="434"/>
    </row>
    <row r="81" spans="1:11">
      <c r="A81" s="421" t="s">
        <v>3905</v>
      </c>
      <c r="B81" s="644"/>
      <c r="C81" s="416">
        <v>1</v>
      </c>
      <c r="D81" s="445">
        <v>1</v>
      </c>
      <c r="E81" s="439"/>
      <c r="F81" s="434"/>
      <c r="G81" s="444"/>
      <c r="H81" s="444"/>
      <c r="I81" s="434"/>
      <c r="J81" s="434"/>
      <c r="K81" s="434"/>
    </row>
    <row r="82" spans="1:11">
      <c r="A82" s="421" t="s">
        <v>3904</v>
      </c>
      <c r="B82" s="644"/>
      <c r="C82" s="416">
        <v>1</v>
      </c>
      <c r="D82" s="445">
        <v>1</v>
      </c>
      <c r="E82" s="439"/>
      <c r="F82" s="434"/>
      <c r="G82" s="444"/>
      <c r="H82" s="444"/>
      <c r="I82" s="434"/>
      <c r="J82" s="434"/>
      <c r="K82" s="434"/>
    </row>
    <row r="83" spans="1:11">
      <c r="A83" s="421" t="s">
        <v>3903</v>
      </c>
      <c r="B83" s="644"/>
      <c r="C83" s="416">
        <v>1</v>
      </c>
      <c r="D83" s="445">
        <v>1</v>
      </c>
      <c r="E83" s="439"/>
      <c r="F83" s="434"/>
      <c r="G83" s="444"/>
      <c r="H83" s="444"/>
      <c r="I83" s="434"/>
      <c r="J83" s="434"/>
      <c r="K83" s="434"/>
    </row>
    <row r="84" spans="1:11">
      <c r="A84" s="421" t="s">
        <v>3902</v>
      </c>
      <c r="B84" s="644"/>
      <c r="C84" s="416">
        <v>1</v>
      </c>
      <c r="D84" s="445">
        <v>1</v>
      </c>
      <c r="E84" s="439"/>
      <c r="F84" s="434"/>
      <c r="G84" s="444"/>
      <c r="H84" s="444"/>
      <c r="I84" s="434"/>
      <c r="J84" s="434"/>
      <c r="K84" s="434"/>
    </row>
    <row r="85" spans="1:11">
      <c r="A85" s="421" t="s">
        <v>3901</v>
      </c>
      <c r="B85" s="644"/>
      <c r="C85" s="416">
        <v>1</v>
      </c>
      <c r="D85" s="445">
        <v>1</v>
      </c>
      <c r="E85" s="439"/>
      <c r="F85" s="434"/>
      <c r="G85" s="444"/>
      <c r="H85" s="444"/>
      <c r="I85" s="434"/>
      <c r="J85" s="434"/>
      <c r="K85" s="434"/>
    </row>
    <row r="86" spans="1:11">
      <c r="A86" s="421" t="s">
        <v>3900</v>
      </c>
      <c r="B86" s="644"/>
      <c r="C86" s="416">
        <v>1</v>
      </c>
      <c r="D86" s="445">
        <v>1</v>
      </c>
      <c r="E86" s="439"/>
      <c r="F86" s="434"/>
      <c r="G86" s="444"/>
      <c r="H86" s="444"/>
      <c r="I86" s="434"/>
      <c r="J86" s="434"/>
      <c r="K86" s="434"/>
    </row>
    <row r="87" spans="1:11">
      <c r="A87" s="421" t="s">
        <v>3899</v>
      </c>
      <c r="B87" s="644"/>
      <c r="C87" s="416">
        <v>1</v>
      </c>
      <c r="D87" s="445">
        <v>1</v>
      </c>
      <c r="E87" s="439"/>
      <c r="F87" s="434"/>
      <c r="G87" s="444"/>
      <c r="H87" s="444"/>
      <c r="I87" s="434"/>
      <c r="J87" s="434"/>
      <c r="K87" s="434"/>
    </row>
    <row r="88" spans="1:11">
      <c r="A88" s="421" t="s">
        <v>3898</v>
      </c>
      <c r="B88" s="644"/>
      <c r="C88" s="416">
        <v>1</v>
      </c>
      <c r="D88" s="445">
        <v>1</v>
      </c>
      <c r="E88" s="439"/>
      <c r="F88" s="434"/>
      <c r="G88" s="444"/>
      <c r="H88" s="444"/>
      <c r="I88" s="434"/>
      <c r="J88" s="434"/>
      <c r="K88" s="434"/>
    </row>
    <row r="89" spans="1:11">
      <c r="A89" s="421" t="s">
        <v>3897</v>
      </c>
      <c r="B89" s="644"/>
      <c r="C89" s="416">
        <v>1</v>
      </c>
      <c r="D89" s="445">
        <v>1</v>
      </c>
      <c r="E89" s="439"/>
      <c r="F89" s="434"/>
      <c r="G89" s="444"/>
      <c r="H89" s="444"/>
      <c r="I89" s="434"/>
      <c r="J89" s="434"/>
      <c r="K89" s="434"/>
    </row>
    <row r="90" spans="1:11">
      <c r="A90" s="421" t="s">
        <v>3896</v>
      </c>
      <c r="B90" s="644"/>
      <c r="C90" s="416">
        <v>1</v>
      </c>
      <c r="D90" s="445">
        <v>1</v>
      </c>
      <c r="E90" s="439"/>
      <c r="F90" s="434"/>
      <c r="G90" s="444"/>
      <c r="H90" s="444"/>
      <c r="I90" s="434"/>
      <c r="J90" s="434"/>
      <c r="K90" s="434"/>
    </row>
    <row r="91" spans="1:11">
      <c r="A91" s="421" t="s">
        <v>3895</v>
      </c>
      <c r="B91" s="644"/>
      <c r="C91" s="416">
        <v>1</v>
      </c>
      <c r="D91" s="445">
        <v>1</v>
      </c>
      <c r="E91" s="439"/>
      <c r="F91" s="434"/>
      <c r="G91" s="444"/>
      <c r="H91" s="444"/>
      <c r="I91" s="434"/>
      <c r="J91" s="434"/>
      <c r="K91" s="434"/>
    </row>
    <row r="92" spans="1:11">
      <c r="A92" s="421" t="s">
        <v>3894</v>
      </c>
      <c r="B92" s="644"/>
      <c r="C92" s="416">
        <v>1</v>
      </c>
      <c r="D92" s="445">
        <v>1</v>
      </c>
      <c r="E92" s="439"/>
      <c r="F92" s="434"/>
      <c r="G92" s="444"/>
      <c r="H92" s="444"/>
      <c r="I92" s="434"/>
      <c r="J92" s="434"/>
      <c r="K92" s="434"/>
    </row>
    <row r="93" spans="1:11">
      <c r="A93" s="421" t="s">
        <v>3893</v>
      </c>
      <c r="B93" s="644"/>
      <c r="C93" s="416">
        <v>1</v>
      </c>
      <c r="D93" s="445">
        <v>1</v>
      </c>
      <c r="E93" s="439"/>
      <c r="F93" s="434"/>
      <c r="G93" s="444"/>
      <c r="H93" s="444"/>
      <c r="I93" s="434"/>
      <c r="J93" s="434"/>
      <c r="K93" s="434"/>
    </row>
    <row r="94" spans="1:11">
      <c r="A94" s="421" t="s">
        <v>3892</v>
      </c>
      <c r="B94" s="644"/>
      <c r="C94" s="416">
        <v>1</v>
      </c>
      <c r="D94" s="445">
        <v>1</v>
      </c>
      <c r="E94" s="439"/>
      <c r="F94" s="434"/>
      <c r="G94" s="444"/>
      <c r="H94" s="444"/>
      <c r="I94" s="434"/>
      <c r="J94" s="434"/>
      <c r="K94" s="434"/>
    </row>
    <row r="95" spans="1:11">
      <c r="A95" s="421" t="s">
        <v>3891</v>
      </c>
      <c r="B95" s="644"/>
      <c r="C95" s="416">
        <v>1</v>
      </c>
      <c r="D95" s="445">
        <v>1</v>
      </c>
      <c r="E95" s="439"/>
      <c r="F95" s="434"/>
      <c r="G95" s="444"/>
      <c r="H95" s="444"/>
      <c r="I95" s="434"/>
      <c r="J95" s="434"/>
      <c r="K95" s="434"/>
    </row>
    <row r="96" spans="1:11">
      <c r="A96" s="421" t="s">
        <v>3890</v>
      </c>
      <c r="B96" s="644"/>
      <c r="C96" s="416">
        <v>1</v>
      </c>
      <c r="D96" s="445">
        <v>1</v>
      </c>
      <c r="E96" s="439"/>
      <c r="F96" s="434"/>
      <c r="G96" s="444"/>
      <c r="H96" s="444"/>
      <c r="I96" s="434"/>
      <c r="J96" s="434"/>
      <c r="K96" s="434"/>
    </row>
    <row r="97" spans="1:11">
      <c r="A97" s="421" t="s">
        <v>3889</v>
      </c>
      <c r="B97" s="644"/>
      <c r="C97" s="416">
        <v>1</v>
      </c>
      <c r="D97" s="445">
        <v>1</v>
      </c>
      <c r="E97" s="439"/>
      <c r="F97" s="434"/>
      <c r="G97" s="444"/>
      <c r="H97" s="444"/>
      <c r="I97" s="434"/>
      <c r="J97" s="434"/>
      <c r="K97" s="434"/>
    </row>
    <row r="98" spans="1:11">
      <c r="A98" s="421" t="s">
        <v>3888</v>
      </c>
      <c r="B98" s="644"/>
      <c r="C98" s="416">
        <v>1</v>
      </c>
      <c r="D98" s="445">
        <v>1</v>
      </c>
      <c r="E98" s="439"/>
      <c r="F98" s="434"/>
      <c r="G98" s="444"/>
      <c r="H98" s="444"/>
      <c r="I98" s="434"/>
      <c r="J98" s="434"/>
      <c r="K98" s="434"/>
    </row>
    <row r="99" spans="1:11">
      <c r="A99" s="421" t="s">
        <v>3887</v>
      </c>
      <c r="B99" s="644"/>
      <c r="C99" s="416">
        <v>1</v>
      </c>
      <c r="D99" s="445">
        <v>1</v>
      </c>
      <c r="E99" s="439"/>
      <c r="F99" s="434"/>
      <c r="G99" s="444"/>
      <c r="H99" s="444"/>
      <c r="I99" s="434"/>
      <c r="J99" s="434"/>
      <c r="K99" s="434"/>
    </row>
    <row r="100" spans="1:11">
      <c r="A100" s="421" t="s">
        <v>3886</v>
      </c>
      <c r="B100" s="644"/>
      <c r="C100" s="416">
        <v>1</v>
      </c>
      <c r="D100" s="445">
        <v>1</v>
      </c>
      <c r="E100" s="439"/>
      <c r="F100" s="434"/>
      <c r="G100" s="444"/>
      <c r="H100" s="444"/>
      <c r="I100" s="434"/>
      <c r="J100" s="434"/>
      <c r="K100" s="434"/>
    </row>
    <row r="101" spans="1:11">
      <c r="A101" s="421" t="s">
        <v>3885</v>
      </c>
      <c r="B101" s="644"/>
      <c r="C101" s="416">
        <v>1</v>
      </c>
      <c r="D101" s="445">
        <v>1</v>
      </c>
      <c r="E101" s="439"/>
      <c r="F101" s="434"/>
      <c r="G101" s="444"/>
      <c r="H101" s="444"/>
      <c r="I101" s="434"/>
      <c r="J101" s="434"/>
      <c r="K101" s="434"/>
    </row>
    <row r="102" spans="1:11">
      <c r="A102" s="421" t="s">
        <v>3884</v>
      </c>
      <c r="B102" s="644"/>
      <c r="C102" s="416">
        <v>1</v>
      </c>
      <c r="D102" s="445">
        <v>1</v>
      </c>
      <c r="E102" s="439"/>
      <c r="F102" s="434"/>
      <c r="G102" s="444"/>
      <c r="H102" s="444"/>
      <c r="I102" s="434"/>
      <c r="J102" s="434"/>
      <c r="K102" s="434"/>
    </row>
    <row r="103" spans="1:11">
      <c r="A103" s="421" t="s">
        <v>3883</v>
      </c>
      <c r="B103" s="644"/>
      <c r="C103" s="416">
        <v>1</v>
      </c>
      <c r="D103" s="445">
        <v>1</v>
      </c>
      <c r="E103" s="439"/>
      <c r="F103" s="434"/>
      <c r="G103" s="444"/>
      <c r="H103" s="444"/>
      <c r="I103" s="434"/>
      <c r="J103" s="434"/>
      <c r="K103" s="434"/>
    </row>
    <row r="104" spans="1:11">
      <c r="A104" s="421" t="s">
        <v>3882</v>
      </c>
      <c r="B104" s="644"/>
      <c r="C104" s="416">
        <v>1</v>
      </c>
      <c r="D104" s="445">
        <v>1</v>
      </c>
      <c r="E104" s="439"/>
      <c r="F104" s="434"/>
      <c r="G104" s="444"/>
      <c r="H104" s="444"/>
      <c r="I104" s="434"/>
      <c r="J104" s="434"/>
      <c r="K104" s="434"/>
    </row>
    <row r="105" spans="1:11">
      <c r="A105" s="421" t="s">
        <v>3881</v>
      </c>
      <c r="B105" s="644"/>
      <c r="C105" s="416">
        <v>1</v>
      </c>
      <c r="D105" s="445">
        <v>1</v>
      </c>
      <c r="E105" s="439"/>
      <c r="F105" s="434"/>
      <c r="G105" s="444"/>
      <c r="H105" s="444"/>
      <c r="I105" s="434"/>
      <c r="J105" s="434"/>
      <c r="K105" s="434"/>
    </row>
    <row r="106" spans="1:11">
      <c r="A106" s="421" t="s">
        <v>3880</v>
      </c>
      <c r="B106" s="644"/>
      <c r="C106" s="416">
        <v>1</v>
      </c>
      <c r="D106" s="445">
        <v>1</v>
      </c>
      <c r="E106" s="439"/>
      <c r="F106" s="434"/>
      <c r="G106" s="444"/>
      <c r="H106" s="444"/>
      <c r="I106" s="434"/>
      <c r="J106" s="434"/>
      <c r="K106" s="434"/>
    </row>
    <row r="107" spans="1:11">
      <c r="A107" s="421" t="s">
        <v>3879</v>
      </c>
      <c r="B107" s="644"/>
      <c r="C107" s="416">
        <v>1</v>
      </c>
      <c r="D107" s="445">
        <v>1</v>
      </c>
      <c r="E107" s="439"/>
      <c r="F107" s="434"/>
      <c r="G107" s="444"/>
      <c r="H107" s="444"/>
      <c r="I107" s="434"/>
      <c r="J107" s="434"/>
      <c r="K107" s="434"/>
    </row>
    <row r="108" spans="1:11">
      <c r="A108" s="421" t="s">
        <v>3878</v>
      </c>
      <c r="B108" s="644"/>
      <c r="C108" s="416">
        <v>1</v>
      </c>
      <c r="D108" s="445">
        <v>1</v>
      </c>
      <c r="E108" s="439"/>
      <c r="F108" s="434"/>
      <c r="G108" s="444"/>
      <c r="H108" s="444"/>
      <c r="I108" s="434"/>
      <c r="J108" s="434"/>
      <c r="K108" s="434"/>
    </row>
    <row r="109" spans="1:11">
      <c r="A109" s="421" t="s">
        <v>3877</v>
      </c>
      <c r="B109" s="644"/>
      <c r="C109" s="416">
        <v>1</v>
      </c>
      <c r="D109" s="445">
        <v>1</v>
      </c>
      <c r="E109" s="439"/>
      <c r="F109" s="434"/>
      <c r="G109" s="444"/>
      <c r="H109" s="444"/>
      <c r="I109" s="434"/>
      <c r="J109" s="434"/>
      <c r="K109" s="434"/>
    </row>
    <row r="110" spans="1:11">
      <c r="A110" s="421" t="s">
        <v>3876</v>
      </c>
      <c r="B110" s="644"/>
      <c r="C110" s="416">
        <v>1</v>
      </c>
      <c r="D110" s="445">
        <v>1</v>
      </c>
      <c r="E110" s="439"/>
      <c r="F110" s="434"/>
      <c r="G110" s="444"/>
      <c r="H110" s="444"/>
      <c r="I110" s="434"/>
      <c r="J110" s="434"/>
      <c r="K110" s="434"/>
    </row>
    <row r="111" spans="1:11">
      <c r="A111" s="421" t="s">
        <v>3875</v>
      </c>
      <c r="B111" s="644"/>
      <c r="C111" s="416">
        <v>1</v>
      </c>
      <c r="D111" s="445">
        <v>1</v>
      </c>
      <c r="E111" s="439"/>
      <c r="F111" s="434"/>
      <c r="G111" s="444"/>
      <c r="H111" s="444"/>
      <c r="I111" s="434"/>
      <c r="J111" s="434"/>
      <c r="K111" s="434"/>
    </row>
    <row r="112" spans="1:11" ht="18" customHeight="1">
      <c r="A112" s="421" t="s">
        <v>3874</v>
      </c>
      <c r="B112" s="645" t="s">
        <v>3873</v>
      </c>
      <c r="C112" s="416">
        <v>1</v>
      </c>
      <c r="D112" s="445">
        <v>1</v>
      </c>
      <c r="E112" s="439"/>
      <c r="F112" s="434"/>
      <c r="G112" s="444"/>
      <c r="H112" s="444"/>
      <c r="I112" s="434"/>
      <c r="J112" s="434"/>
      <c r="K112" s="434"/>
    </row>
    <row r="113" spans="1:11">
      <c r="A113" s="421" t="s">
        <v>3872</v>
      </c>
      <c r="B113" s="644"/>
      <c r="C113" s="416">
        <v>1</v>
      </c>
      <c r="D113" s="445">
        <v>1</v>
      </c>
      <c r="E113" s="439"/>
      <c r="F113" s="434"/>
      <c r="G113" s="444"/>
      <c r="H113" s="444"/>
      <c r="I113" s="434"/>
      <c r="J113" s="434"/>
      <c r="K113" s="434"/>
    </row>
    <row r="114" spans="1:11">
      <c r="A114" s="421" t="s">
        <v>3871</v>
      </c>
      <c r="B114" s="644"/>
      <c r="C114" s="416">
        <v>1</v>
      </c>
      <c r="D114" s="445">
        <v>1</v>
      </c>
      <c r="E114" s="439"/>
      <c r="F114" s="434"/>
      <c r="G114" s="444"/>
      <c r="H114" s="444"/>
      <c r="I114" s="434"/>
      <c r="J114" s="434"/>
      <c r="K114" s="434"/>
    </row>
    <row r="115" spans="1:11">
      <c r="A115" s="421" t="s">
        <v>3870</v>
      </c>
      <c r="B115" s="644"/>
      <c r="C115" s="416">
        <v>1</v>
      </c>
      <c r="D115" s="445">
        <v>1</v>
      </c>
      <c r="E115" s="439"/>
      <c r="F115" s="434"/>
      <c r="G115" s="444"/>
      <c r="H115" s="444"/>
      <c r="I115" s="434"/>
      <c r="J115" s="434"/>
      <c r="K115" s="434"/>
    </row>
    <row r="116" spans="1:11">
      <c r="A116" s="421" t="s">
        <v>3869</v>
      </c>
      <c r="B116" s="644"/>
      <c r="C116" s="416">
        <v>1</v>
      </c>
      <c r="D116" s="445">
        <v>1</v>
      </c>
      <c r="E116" s="439"/>
      <c r="F116" s="434"/>
      <c r="G116" s="444"/>
      <c r="H116" s="444"/>
      <c r="I116" s="434"/>
      <c r="J116" s="434"/>
      <c r="K116" s="434"/>
    </row>
    <row r="117" spans="1:11">
      <c r="A117" s="421" t="s">
        <v>3868</v>
      </c>
      <c r="B117" s="644"/>
      <c r="C117" s="416">
        <v>1</v>
      </c>
      <c r="D117" s="445">
        <v>1</v>
      </c>
      <c r="E117" s="439"/>
      <c r="F117" s="434"/>
      <c r="G117" s="444"/>
      <c r="H117" s="444"/>
      <c r="I117" s="434"/>
      <c r="J117" s="434"/>
      <c r="K117" s="434"/>
    </row>
    <row r="118" spans="1:11" ht="27">
      <c r="A118" s="421" t="s">
        <v>3867</v>
      </c>
      <c r="B118" s="422" t="s">
        <v>3866</v>
      </c>
      <c r="C118" s="416">
        <v>1</v>
      </c>
      <c r="D118" s="445">
        <v>1</v>
      </c>
      <c r="E118" s="439"/>
      <c r="F118" s="434"/>
      <c r="G118" s="444"/>
      <c r="H118" s="444"/>
      <c r="I118" s="434"/>
      <c r="J118" s="434"/>
      <c r="K118" s="434"/>
    </row>
    <row r="119" spans="1:11">
      <c r="A119" s="421" t="s">
        <v>3865</v>
      </c>
      <c r="B119" s="643" t="s">
        <v>3355</v>
      </c>
      <c r="C119" s="416">
        <v>1</v>
      </c>
      <c r="D119" s="445">
        <v>1</v>
      </c>
      <c r="E119" s="439"/>
      <c r="F119" s="434"/>
      <c r="G119" s="444"/>
      <c r="H119" s="444"/>
      <c r="I119" s="434"/>
      <c r="J119" s="434"/>
      <c r="K119" s="434"/>
    </row>
    <row r="120" spans="1:11">
      <c r="A120" s="421" t="s">
        <v>3864</v>
      </c>
      <c r="B120" s="644"/>
      <c r="C120" s="416">
        <v>1</v>
      </c>
      <c r="D120" s="445">
        <v>1</v>
      </c>
      <c r="E120" s="439"/>
      <c r="F120" s="434"/>
      <c r="G120" s="444"/>
      <c r="H120" s="444"/>
      <c r="I120" s="434"/>
      <c r="J120" s="434"/>
      <c r="K120" s="434"/>
    </row>
    <row r="121" spans="1:11">
      <c r="A121" s="421" t="s">
        <v>3863</v>
      </c>
      <c r="B121" s="644"/>
      <c r="C121" s="416">
        <v>1</v>
      </c>
      <c r="D121" s="445">
        <v>1</v>
      </c>
      <c r="E121" s="439"/>
      <c r="F121" s="434"/>
      <c r="G121" s="444"/>
      <c r="H121" s="444"/>
      <c r="I121" s="434"/>
      <c r="J121" s="434"/>
      <c r="K121" s="434"/>
    </row>
    <row r="122" spans="1:11">
      <c r="A122" s="421" t="s">
        <v>3862</v>
      </c>
      <c r="B122" s="644"/>
      <c r="C122" s="416">
        <v>1</v>
      </c>
      <c r="D122" s="445">
        <v>1</v>
      </c>
      <c r="E122" s="439"/>
      <c r="F122" s="434"/>
      <c r="G122" s="444"/>
      <c r="H122" s="444"/>
      <c r="I122" s="434"/>
      <c r="J122" s="434"/>
      <c r="K122" s="434"/>
    </row>
    <row r="123" spans="1:11">
      <c r="A123" s="421" t="s">
        <v>3861</v>
      </c>
      <c r="B123" s="644"/>
      <c r="C123" s="416">
        <v>1</v>
      </c>
      <c r="D123" s="445">
        <v>1</v>
      </c>
      <c r="E123" s="439"/>
      <c r="F123" s="434"/>
      <c r="G123" s="444"/>
      <c r="H123" s="444"/>
      <c r="I123" s="434"/>
      <c r="J123" s="434"/>
      <c r="K123" s="434"/>
    </row>
    <row r="124" spans="1:11">
      <c r="A124" s="421" t="s">
        <v>3860</v>
      </c>
      <c r="B124" s="644"/>
      <c r="C124" s="416">
        <v>1</v>
      </c>
      <c r="D124" s="445">
        <v>1</v>
      </c>
      <c r="E124" s="439"/>
      <c r="F124" s="434"/>
      <c r="G124" s="444"/>
      <c r="H124" s="444"/>
      <c r="I124" s="434"/>
      <c r="J124" s="434"/>
      <c r="K124" s="434"/>
    </row>
    <row r="125" spans="1:11">
      <c r="A125" s="421" t="s">
        <v>3859</v>
      </c>
      <c r="B125" s="644"/>
      <c r="C125" s="416">
        <v>1</v>
      </c>
      <c r="D125" s="445">
        <v>1</v>
      </c>
      <c r="E125" s="439"/>
      <c r="F125" s="434"/>
      <c r="G125" s="444"/>
      <c r="H125" s="444"/>
      <c r="I125" s="434"/>
      <c r="J125" s="434"/>
      <c r="K125" s="434"/>
    </row>
    <row r="126" spans="1:11">
      <c r="A126" s="421" t="s">
        <v>3858</v>
      </c>
      <c r="B126" s="644"/>
      <c r="C126" s="416">
        <v>1</v>
      </c>
      <c r="D126" s="445">
        <v>1</v>
      </c>
      <c r="E126" s="439"/>
      <c r="F126" s="434"/>
      <c r="G126" s="444"/>
      <c r="H126" s="444"/>
      <c r="I126" s="434"/>
      <c r="J126" s="434"/>
      <c r="K126" s="434"/>
    </row>
    <row r="127" spans="1:11">
      <c r="A127" s="421" t="s">
        <v>3857</v>
      </c>
      <c r="B127" s="644"/>
      <c r="C127" s="416">
        <v>1</v>
      </c>
      <c r="D127" s="445">
        <v>1</v>
      </c>
      <c r="E127" s="439"/>
      <c r="F127" s="434"/>
      <c r="G127" s="444"/>
      <c r="H127" s="444"/>
      <c r="I127" s="434"/>
      <c r="J127" s="434"/>
      <c r="K127" s="434"/>
    </row>
    <row r="128" spans="1:11">
      <c r="A128" s="421" t="s">
        <v>3856</v>
      </c>
      <c r="B128" s="644"/>
      <c r="C128" s="416">
        <v>1</v>
      </c>
      <c r="D128" s="445">
        <v>1</v>
      </c>
      <c r="E128" s="439"/>
      <c r="F128" s="434"/>
      <c r="G128" s="444"/>
      <c r="H128" s="444"/>
      <c r="I128" s="434"/>
      <c r="J128" s="434"/>
      <c r="K128" s="434"/>
    </row>
    <row r="129" spans="1:11">
      <c r="A129" s="421" t="s">
        <v>3855</v>
      </c>
      <c r="B129" s="644"/>
      <c r="C129" s="416">
        <v>1</v>
      </c>
      <c r="D129" s="445">
        <v>1</v>
      </c>
      <c r="E129" s="439"/>
      <c r="F129" s="434"/>
      <c r="G129" s="444"/>
      <c r="H129" s="444"/>
      <c r="I129" s="434"/>
      <c r="J129" s="434"/>
      <c r="K129" s="434"/>
    </row>
    <row r="130" spans="1:11">
      <c r="A130" s="421" t="s">
        <v>3854</v>
      </c>
      <c r="B130" s="418" t="s">
        <v>3853</v>
      </c>
      <c r="C130" s="416">
        <v>1</v>
      </c>
      <c r="D130" s="445">
        <v>1</v>
      </c>
      <c r="E130" s="439"/>
      <c r="F130" s="434"/>
      <c r="G130" s="444"/>
      <c r="H130" s="444"/>
      <c r="I130" s="434"/>
      <c r="J130" s="434"/>
      <c r="K130" s="434"/>
    </row>
    <row r="131" spans="1:11" ht="27">
      <c r="A131" s="421" t="s">
        <v>3852</v>
      </c>
      <c r="B131" s="422" t="s">
        <v>3851</v>
      </c>
      <c r="C131" s="416">
        <v>1</v>
      </c>
      <c r="D131" s="445">
        <v>1</v>
      </c>
      <c r="E131" s="439"/>
      <c r="F131" s="434"/>
      <c r="G131" s="444"/>
      <c r="H131" s="444"/>
      <c r="I131" s="434"/>
      <c r="J131" s="434"/>
      <c r="K131" s="434"/>
    </row>
    <row r="132" spans="1:11">
      <c r="A132" s="421" t="s">
        <v>3850</v>
      </c>
      <c r="B132" s="418" t="s">
        <v>3849</v>
      </c>
      <c r="C132" s="416">
        <v>1</v>
      </c>
      <c r="D132" s="445">
        <v>1</v>
      </c>
      <c r="E132" s="439"/>
      <c r="F132" s="434"/>
      <c r="G132" s="444"/>
      <c r="H132" s="444"/>
      <c r="I132" s="434"/>
      <c r="J132" s="434"/>
      <c r="K132" s="434"/>
    </row>
    <row r="133" spans="1:11">
      <c r="A133" s="421" t="s">
        <v>3848</v>
      </c>
      <c r="B133" s="645" t="s">
        <v>3847</v>
      </c>
      <c r="C133" s="416">
        <v>1</v>
      </c>
      <c r="D133" s="445">
        <v>1</v>
      </c>
      <c r="E133" s="439"/>
      <c r="F133" s="434"/>
      <c r="G133" s="444"/>
      <c r="H133" s="444"/>
      <c r="I133" s="434"/>
      <c r="J133" s="434"/>
      <c r="K133" s="434"/>
    </row>
    <row r="134" spans="1:11">
      <c r="A134" s="421" t="s">
        <v>3846</v>
      </c>
      <c r="B134" s="644"/>
      <c r="C134" s="416">
        <v>1</v>
      </c>
      <c r="D134" s="445">
        <v>1</v>
      </c>
      <c r="E134" s="439"/>
      <c r="F134" s="434"/>
      <c r="G134" s="444"/>
      <c r="H134" s="444"/>
      <c r="I134" s="434"/>
      <c r="J134" s="434"/>
      <c r="K134" s="434"/>
    </row>
    <row r="135" spans="1:11">
      <c r="A135" s="421" t="s">
        <v>3845</v>
      </c>
      <c r="B135" s="644"/>
      <c r="C135" s="416">
        <v>1</v>
      </c>
      <c r="D135" s="445">
        <v>1</v>
      </c>
      <c r="E135" s="439"/>
      <c r="F135" s="434"/>
      <c r="G135" s="444"/>
      <c r="H135" s="444"/>
      <c r="I135" s="434"/>
      <c r="J135" s="434"/>
      <c r="K135" s="434"/>
    </row>
    <row r="136" spans="1:11" ht="27">
      <c r="A136" s="421" t="s">
        <v>3844</v>
      </c>
      <c r="B136" s="422" t="s">
        <v>3843</v>
      </c>
      <c r="C136" s="416">
        <v>1</v>
      </c>
      <c r="D136" s="445">
        <v>1</v>
      </c>
      <c r="E136" s="439"/>
      <c r="F136" s="434"/>
      <c r="G136" s="444"/>
      <c r="H136" s="444"/>
      <c r="I136" s="434"/>
      <c r="J136" s="434"/>
      <c r="K136" s="434"/>
    </row>
    <row r="137" spans="1:11" ht="18" customHeight="1">
      <c r="A137" s="421" t="s">
        <v>3842</v>
      </c>
      <c r="B137" s="645" t="s">
        <v>3841</v>
      </c>
      <c r="C137" s="416">
        <v>1</v>
      </c>
      <c r="D137" s="445">
        <v>1</v>
      </c>
      <c r="E137" s="439"/>
      <c r="F137" s="434"/>
      <c r="G137" s="444"/>
      <c r="H137" s="444"/>
      <c r="I137" s="434"/>
      <c r="J137" s="434"/>
      <c r="K137" s="434"/>
    </row>
    <row r="138" spans="1:11">
      <c r="A138" s="421" t="s">
        <v>3840</v>
      </c>
      <c r="B138" s="644"/>
      <c r="C138" s="416">
        <v>1</v>
      </c>
      <c r="D138" s="445">
        <v>1</v>
      </c>
      <c r="E138" s="439"/>
      <c r="F138" s="434"/>
      <c r="G138" s="444"/>
      <c r="H138" s="444"/>
      <c r="I138" s="434"/>
      <c r="J138" s="434"/>
      <c r="K138" s="434"/>
    </row>
    <row r="139" spans="1:11">
      <c r="A139" s="421" t="s">
        <v>3839</v>
      </c>
      <c r="B139" s="644"/>
      <c r="C139" s="416">
        <v>1</v>
      </c>
      <c r="D139" s="445">
        <v>1</v>
      </c>
      <c r="E139" s="439"/>
      <c r="F139" s="434"/>
      <c r="G139" s="444"/>
      <c r="H139" s="444"/>
      <c r="I139" s="434"/>
      <c r="J139" s="434"/>
      <c r="K139" s="434"/>
    </row>
    <row r="140" spans="1:11" ht="27">
      <c r="A140" s="421" t="s">
        <v>3838</v>
      </c>
      <c r="B140" s="422" t="s">
        <v>3837</v>
      </c>
      <c r="C140" s="416">
        <v>1</v>
      </c>
      <c r="D140" s="445">
        <v>1</v>
      </c>
      <c r="E140" s="439"/>
      <c r="F140" s="434"/>
      <c r="G140" s="444"/>
      <c r="H140" s="444"/>
      <c r="I140" s="434"/>
      <c r="J140" s="434"/>
      <c r="K140" s="434"/>
    </row>
    <row r="141" spans="1:11" ht="27">
      <c r="A141" s="421" t="s">
        <v>3836</v>
      </c>
      <c r="B141" s="422" t="s">
        <v>3835</v>
      </c>
      <c r="C141" s="416">
        <v>1</v>
      </c>
      <c r="D141" s="445">
        <v>1</v>
      </c>
      <c r="E141" s="439"/>
      <c r="F141" s="434"/>
      <c r="G141" s="444"/>
      <c r="H141" s="444"/>
      <c r="I141" s="434"/>
      <c r="J141" s="434"/>
      <c r="K141" s="434"/>
    </row>
    <row r="142" spans="1:11" ht="40.5">
      <c r="A142" s="421" t="s">
        <v>3834</v>
      </c>
      <c r="B142" s="422" t="s">
        <v>3833</v>
      </c>
      <c r="C142" s="416">
        <v>1</v>
      </c>
      <c r="D142" s="445">
        <v>1</v>
      </c>
      <c r="E142" s="439"/>
      <c r="F142" s="434"/>
      <c r="G142" s="444"/>
      <c r="H142" s="444"/>
      <c r="I142" s="434"/>
      <c r="J142" s="434"/>
      <c r="K142" s="434"/>
    </row>
    <row r="143" spans="1:11" ht="27">
      <c r="A143" s="421" t="s">
        <v>3832</v>
      </c>
      <c r="B143" s="422" t="s">
        <v>3831</v>
      </c>
      <c r="C143" s="416">
        <v>1</v>
      </c>
      <c r="D143" s="445">
        <v>1</v>
      </c>
      <c r="E143" s="439"/>
      <c r="F143" s="434"/>
      <c r="G143" s="444"/>
      <c r="H143" s="444"/>
      <c r="I143" s="434"/>
      <c r="J143" s="434"/>
      <c r="K143" s="434"/>
    </row>
    <row r="144" spans="1:11">
      <c r="A144" s="443" t="s">
        <v>3830</v>
      </c>
      <c r="B144" s="442" t="s">
        <v>3829</v>
      </c>
      <c r="C144" s="441">
        <v>1</v>
      </c>
      <c r="D144" s="440">
        <v>1</v>
      </c>
      <c r="E144" s="439"/>
      <c r="F144" s="434"/>
      <c r="G144" s="434"/>
      <c r="H144" s="434"/>
      <c r="I144" s="434"/>
      <c r="J144" s="434"/>
      <c r="K144" s="434"/>
    </row>
    <row r="145" spans="1:11">
      <c r="A145" s="433" t="s">
        <v>3828</v>
      </c>
      <c r="B145" s="641" t="s">
        <v>3355</v>
      </c>
      <c r="C145" s="438">
        <v>1</v>
      </c>
      <c r="D145" s="437">
        <v>1</v>
      </c>
      <c r="E145" s="435">
        <v>2.6</v>
      </c>
      <c r="F145" s="434"/>
      <c r="G145" s="434"/>
      <c r="H145" s="434"/>
      <c r="I145" s="434"/>
      <c r="J145" s="434"/>
      <c r="K145" s="434"/>
    </row>
    <row r="146" spans="1:11">
      <c r="A146" s="421" t="s">
        <v>3827</v>
      </c>
      <c r="B146" s="642"/>
      <c r="C146" s="438">
        <v>1</v>
      </c>
      <c r="D146" s="437">
        <v>1</v>
      </c>
      <c r="E146" s="435">
        <v>2.6</v>
      </c>
      <c r="F146" s="434"/>
      <c r="G146" s="434"/>
      <c r="H146" s="434"/>
      <c r="I146" s="434"/>
      <c r="J146" s="434"/>
      <c r="K146" s="434"/>
    </row>
    <row r="147" spans="1:11">
      <c r="A147" s="421" t="s">
        <v>3826</v>
      </c>
      <c r="B147" s="642"/>
      <c r="C147" s="438">
        <v>1</v>
      </c>
      <c r="D147" s="437">
        <v>1</v>
      </c>
      <c r="E147" s="435">
        <v>2.6</v>
      </c>
      <c r="F147" s="434"/>
      <c r="G147" s="434"/>
      <c r="H147" s="434"/>
      <c r="I147" s="434"/>
      <c r="J147" s="434"/>
      <c r="K147" s="434"/>
    </row>
    <row r="148" spans="1:11">
      <c r="A148" s="421" t="s">
        <v>3825</v>
      </c>
      <c r="B148" s="642"/>
      <c r="C148" s="438">
        <v>1</v>
      </c>
      <c r="D148" s="437">
        <v>1</v>
      </c>
      <c r="E148" s="435">
        <v>2.6</v>
      </c>
      <c r="F148" s="434"/>
      <c r="G148" s="434"/>
      <c r="H148" s="434"/>
      <c r="I148" s="434"/>
      <c r="J148" s="434"/>
      <c r="K148" s="434"/>
    </row>
    <row r="149" spans="1:11">
      <c r="A149" s="421" t="s">
        <v>3824</v>
      </c>
      <c r="B149" s="642"/>
      <c r="C149" s="438">
        <v>1</v>
      </c>
      <c r="D149" s="437">
        <v>1</v>
      </c>
      <c r="E149" s="435">
        <v>2.6</v>
      </c>
      <c r="F149" s="434"/>
      <c r="G149" s="434"/>
      <c r="H149" s="434"/>
      <c r="I149" s="434"/>
      <c r="J149" s="434"/>
      <c r="K149" s="434"/>
    </row>
    <row r="150" spans="1:11">
      <c r="A150" s="421" t="s">
        <v>3823</v>
      </c>
      <c r="B150" s="642"/>
      <c r="C150" s="438">
        <v>1</v>
      </c>
      <c r="D150" s="437">
        <v>1</v>
      </c>
      <c r="E150" s="435">
        <v>2.6</v>
      </c>
      <c r="F150" s="434"/>
      <c r="G150" s="434"/>
      <c r="H150" s="434"/>
      <c r="I150" s="434"/>
      <c r="J150" s="434"/>
      <c r="K150" s="434"/>
    </row>
    <row r="151" spans="1:11">
      <c r="A151" s="421" t="s">
        <v>3822</v>
      </c>
      <c r="B151" s="642"/>
      <c r="C151" s="431">
        <v>1</v>
      </c>
      <c r="D151" s="436">
        <v>1</v>
      </c>
      <c r="E151" s="435">
        <v>2.6</v>
      </c>
      <c r="F151" s="434"/>
      <c r="G151" s="434"/>
      <c r="H151" s="434"/>
      <c r="I151" s="434"/>
      <c r="J151" s="434"/>
      <c r="K151" s="434"/>
    </row>
    <row r="152" spans="1:11">
      <c r="A152" s="414"/>
      <c r="B152" s="414"/>
      <c r="C152" s="414"/>
      <c r="D152" s="414"/>
      <c r="E152" s="414"/>
      <c r="F152" s="414"/>
      <c r="G152" s="414"/>
      <c r="H152" s="414"/>
      <c r="I152" s="414"/>
      <c r="J152" s="414"/>
      <c r="K152" s="414"/>
    </row>
    <row r="153" spans="1:11">
      <c r="A153" s="414"/>
      <c r="B153" s="414"/>
      <c r="C153" s="414"/>
      <c r="D153" s="414"/>
      <c r="E153" s="414"/>
      <c r="F153" s="414"/>
      <c r="G153" s="414"/>
      <c r="H153" s="414"/>
      <c r="I153" s="414"/>
      <c r="J153" s="414"/>
      <c r="K153" s="414"/>
    </row>
    <row r="154" spans="1:11">
      <c r="A154" s="414"/>
      <c r="B154" s="414"/>
      <c r="C154" s="414"/>
      <c r="D154" s="414"/>
      <c r="E154" s="414"/>
      <c r="F154" s="414"/>
      <c r="G154" s="414"/>
      <c r="H154" s="414"/>
      <c r="I154" s="414"/>
      <c r="J154" s="414"/>
      <c r="K154" s="414"/>
    </row>
    <row r="155" spans="1:11">
      <c r="A155" s="414"/>
      <c r="B155" s="414"/>
      <c r="C155" s="414"/>
      <c r="D155" s="414"/>
      <c r="E155" s="414"/>
      <c r="F155" s="414"/>
      <c r="G155" s="414"/>
      <c r="H155" s="414"/>
      <c r="I155" s="414"/>
      <c r="J155" s="414"/>
      <c r="K155" s="414"/>
    </row>
    <row r="156" spans="1:11">
      <c r="A156" s="414"/>
      <c r="B156" s="414"/>
      <c r="C156" s="414"/>
      <c r="D156" s="414"/>
      <c r="E156" s="414"/>
      <c r="F156" s="414"/>
      <c r="G156" s="414"/>
      <c r="H156" s="414"/>
      <c r="I156" s="414"/>
      <c r="J156" s="414"/>
      <c r="K156" s="414"/>
    </row>
    <row r="157" spans="1:11">
      <c r="A157" s="414"/>
      <c r="B157" s="414"/>
      <c r="C157" s="414"/>
      <c r="D157" s="414"/>
      <c r="E157" s="414"/>
      <c r="F157" s="414"/>
      <c r="G157" s="414"/>
      <c r="H157" s="414"/>
      <c r="I157" s="414"/>
      <c r="J157" s="414"/>
      <c r="K157" s="414"/>
    </row>
    <row r="158" spans="1:11">
      <c r="A158" s="414"/>
      <c r="B158" s="414"/>
      <c r="C158" s="414"/>
      <c r="D158" s="414"/>
      <c r="E158" s="414"/>
      <c r="F158" s="414"/>
      <c r="G158" s="414"/>
      <c r="H158" s="414"/>
      <c r="I158" s="414"/>
      <c r="J158" s="414"/>
      <c r="K158" s="414"/>
    </row>
    <row r="159" spans="1:11">
      <c r="A159" s="414"/>
      <c r="B159" s="414"/>
      <c r="C159" s="414"/>
      <c r="D159" s="414"/>
      <c r="E159" s="414"/>
      <c r="F159" s="414"/>
      <c r="G159" s="414"/>
      <c r="H159" s="414"/>
      <c r="I159" s="414"/>
      <c r="J159" s="414"/>
      <c r="K159" s="414"/>
    </row>
    <row r="160" spans="1:11">
      <c r="A160" s="414"/>
      <c r="B160" s="414"/>
      <c r="C160" s="414"/>
      <c r="D160" s="414"/>
      <c r="E160" s="414"/>
      <c r="F160" s="414"/>
      <c r="G160" s="414"/>
      <c r="H160" s="414"/>
      <c r="I160" s="414"/>
      <c r="J160" s="414"/>
      <c r="K160" s="414"/>
    </row>
    <row r="161" spans="1:11">
      <c r="A161" s="414"/>
      <c r="B161" s="414"/>
      <c r="C161" s="414"/>
      <c r="D161" s="414"/>
      <c r="E161" s="414"/>
      <c r="F161" s="414"/>
      <c r="G161" s="414"/>
      <c r="H161" s="414"/>
      <c r="I161" s="414"/>
      <c r="J161" s="414"/>
      <c r="K161" s="414"/>
    </row>
    <row r="162" spans="1:11">
      <c r="A162" s="414"/>
      <c r="B162" s="414"/>
      <c r="C162" s="414"/>
      <c r="D162" s="414"/>
      <c r="E162" s="414"/>
      <c r="F162" s="414"/>
      <c r="G162" s="414"/>
      <c r="H162" s="414"/>
      <c r="I162" s="414"/>
      <c r="J162" s="414"/>
      <c r="K162" s="414"/>
    </row>
    <row r="163" spans="1:11">
      <c r="A163" s="414"/>
      <c r="B163" s="414"/>
      <c r="C163" s="414"/>
      <c r="D163" s="414"/>
      <c r="E163" s="414"/>
      <c r="F163" s="414"/>
      <c r="G163" s="414"/>
      <c r="H163" s="414"/>
      <c r="I163" s="414"/>
      <c r="J163" s="414"/>
      <c r="K163" s="414"/>
    </row>
    <row r="164" spans="1:11">
      <c r="A164" s="414"/>
      <c r="B164" s="414"/>
      <c r="C164" s="414"/>
      <c r="D164" s="414"/>
      <c r="E164" s="414"/>
      <c r="F164" s="414"/>
      <c r="G164" s="414"/>
      <c r="H164" s="414"/>
      <c r="I164" s="414"/>
      <c r="J164" s="414"/>
      <c r="K164" s="414"/>
    </row>
    <row r="165" spans="1:11">
      <c r="A165" s="414"/>
      <c r="B165" s="414"/>
      <c r="C165" s="414"/>
      <c r="D165" s="414"/>
      <c r="E165" s="414"/>
      <c r="F165" s="414"/>
      <c r="G165" s="414"/>
      <c r="H165" s="414"/>
      <c r="I165" s="414"/>
      <c r="J165" s="414"/>
      <c r="K165" s="414"/>
    </row>
    <row r="166" spans="1:11">
      <c r="A166" s="414"/>
      <c r="B166" s="414"/>
      <c r="C166" s="414"/>
      <c r="D166" s="414"/>
      <c r="E166" s="414"/>
      <c r="F166" s="414"/>
      <c r="G166" s="414"/>
      <c r="H166" s="414"/>
      <c r="I166" s="414"/>
      <c r="J166" s="414"/>
      <c r="K166" s="414"/>
    </row>
    <row r="167" spans="1:11">
      <c r="A167" s="414"/>
      <c r="B167" s="414"/>
      <c r="C167" s="414"/>
      <c r="D167" s="414"/>
      <c r="E167" s="414"/>
      <c r="F167" s="414"/>
      <c r="G167" s="414"/>
      <c r="H167" s="414"/>
      <c r="I167" s="414"/>
      <c r="J167" s="414"/>
      <c r="K167" s="414"/>
    </row>
    <row r="168" spans="1:11">
      <c r="A168" s="414"/>
      <c r="B168" s="414"/>
      <c r="C168" s="414"/>
      <c r="D168" s="414"/>
      <c r="E168" s="414"/>
      <c r="F168" s="414"/>
      <c r="G168" s="414"/>
      <c r="H168" s="414"/>
      <c r="I168" s="414"/>
      <c r="J168" s="414"/>
      <c r="K168" s="414"/>
    </row>
    <row r="169" spans="1:11">
      <c r="A169" s="414"/>
      <c r="B169" s="414"/>
      <c r="C169" s="414"/>
      <c r="D169" s="414"/>
      <c r="E169" s="414"/>
      <c r="F169" s="414"/>
      <c r="G169" s="414"/>
      <c r="H169" s="414"/>
      <c r="I169" s="414"/>
      <c r="J169" s="414"/>
      <c r="K169" s="414"/>
    </row>
    <row r="170" spans="1:11">
      <c r="A170" s="414"/>
      <c r="B170" s="414"/>
      <c r="C170" s="414"/>
      <c r="D170" s="414"/>
      <c r="E170" s="414"/>
      <c r="F170" s="414"/>
      <c r="G170" s="414"/>
      <c r="H170" s="414"/>
      <c r="I170" s="414"/>
      <c r="J170" s="414"/>
      <c r="K170" s="414"/>
    </row>
    <row r="171" spans="1:11">
      <c r="A171" s="414"/>
      <c r="B171" s="414"/>
      <c r="C171" s="414"/>
      <c r="D171" s="414"/>
      <c r="E171" s="414"/>
      <c r="F171" s="414"/>
      <c r="G171" s="414"/>
      <c r="H171" s="414"/>
      <c r="I171" s="414"/>
      <c r="J171" s="414"/>
      <c r="K171" s="414"/>
    </row>
    <row r="172" spans="1:11">
      <c r="A172" s="414"/>
      <c r="B172" s="414"/>
      <c r="C172" s="414"/>
      <c r="D172" s="414"/>
      <c r="E172" s="414"/>
      <c r="F172" s="414"/>
      <c r="G172" s="414"/>
      <c r="H172" s="414"/>
      <c r="I172" s="414"/>
      <c r="J172" s="414"/>
      <c r="K172" s="414"/>
    </row>
    <row r="173" spans="1:11">
      <c r="A173" s="414"/>
      <c r="B173" s="414"/>
      <c r="C173" s="414"/>
      <c r="D173" s="414"/>
      <c r="E173" s="414"/>
      <c r="F173" s="414"/>
      <c r="G173" s="414"/>
      <c r="H173" s="414"/>
      <c r="I173" s="414"/>
      <c r="J173" s="414"/>
      <c r="K173" s="414"/>
    </row>
    <row r="174" spans="1:11">
      <c r="A174" s="414"/>
      <c r="B174" s="414"/>
      <c r="C174" s="414"/>
      <c r="D174" s="414"/>
      <c r="E174" s="414"/>
      <c r="F174" s="414"/>
      <c r="G174" s="414"/>
      <c r="H174" s="414"/>
      <c r="I174" s="414"/>
      <c r="J174" s="414"/>
      <c r="K174" s="414"/>
    </row>
    <row r="175" spans="1:11">
      <c r="A175" s="414"/>
      <c r="B175" s="414"/>
      <c r="C175" s="414"/>
      <c r="D175" s="414"/>
      <c r="E175" s="414"/>
      <c r="F175" s="414"/>
      <c r="G175" s="414"/>
      <c r="H175" s="414"/>
      <c r="I175" s="414"/>
      <c r="J175" s="414"/>
      <c r="K175" s="414"/>
    </row>
    <row r="176" spans="1:11">
      <c r="A176" s="414"/>
      <c r="B176" s="414"/>
      <c r="C176" s="414"/>
      <c r="D176" s="414"/>
      <c r="E176" s="414"/>
      <c r="F176" s="414"/>
      <c r="G176" s="414"/>
      <c r="H176" s="414"/>
      <c r="I176" s="414"/>
      <c r="J176" s="414"/>
      <c r="K176" s="414"/>
    </row>
    <row r="177" spans="1:11">
      <c r="A177" s="414"/>
      <c r="B177" s="414"/>
      <c r="C177" s="414"/>
      <c r="D177" s="414"/>
      <c r="E177" s="414"/>
      <c r="F177" s="414"/>
      <c r="G177" s="414"/>
      <c r="H177" s="414"/>
      <c r="I177" s="414"/>
      <c r="J177" s="414"/>
      <c r="K177" s="414"/>
    </row>
    <row r="178" spans="1:11">
      <c r="A178" s="414"/>
      <c r="B178" s="414"/>
      <c r="C178" s="414"/>
      <c r="D178" s="414"/>
      <c r="E178" s="414"/>
      <c r="F178" s="414"/>
      <c r="G178" s="414"/>
      <c r="H178" s="414"/>
      <c r="I178" s="414"/>
      <c r="J178" s="414"/>
      <c r="K178" s="414"/>
    </row>
    <row r="179" spans="1:11">
      <c r="A179" s="414"/>
      <c r="B179" s="414"/>
      <c r="C179" s="414"/>
      <c r="D179" s="414"/>
      <c r="E179" s="414"/>
      <c r="F179" s="414"/>
      <c r="G179" s="414"/>
      <c r="H179" s="414"/>
      <c r="I179" s="414"/>
      <c r="J179" s="414"/>
      <c r="K179" s="414"/>
    </row>
    <row r="180" spans="1:11">
      <c r="A180" s="414"/>
      <c r="B180" s="414"/>
      <c r="C180" s="414"/>
      <c r="D180" s="414"/>
      <c r="E180" s="414"/>
      <c r="F180" s="414"/>
      <c r="G180" s="414"/>
      <c r="H180" s="414"/>
      <c r="I180" s="414"/>
      <c r="J180" s="414"/>
      <c r="K180" s="414"/>
    </row>
    <row r="181" spans="1:11">
      <c r="A181" s="414"/>
      <c r="B181" s="414"/>
      <c r="C181" s="414"/>
      <c r="D181" s="414"/>
      <c r="E181" s="414"/>
      <c r="F181" s="414"/>
      <c r="G181" s="414"/>
      <c r="H181" s="414"/>
      <c r="I181" s="414"/>
      <c r="J181" s="414"/>
      <c r="K181" s="414"/>
    </row>
    <row r="182" spans="1:11">
      <c r="A182" s="414"/>
      <c r="B182" s="414"/>
      <c r="C182" s="414"/>
      <c r="D182" s="414"/>
      <c r="E182" s="414"/>
      <c r="F182" s="414"/>
      <c r="G182" s="414"/>
      <c r="H182" s="414"/>
      <c r="I182" s="414"/>
      <c r="J182" s="414"/>
      <c r="K182" s="414"/>
    </row>
    <row r="183" spans="1:11">
      <c r="A183" s="414"/>
      <c r="B183" s="414"/>
      <c r="C183" s="414"/>
      <c r="D183" s="414"/>
      <c r="E183" s="414"/>
      <c r="F183" s="414"/>
      <c r="G183" s="414"/>
      <c r="H183" s="414"/>
      <c r="I183" s="414"/>
      <c r="J183" s="414"/>
      <c r="K183" s="414"/>
    </row>
    <row r="184" spans="1:11">
      <c r="A184" s="414"/>
      <c r="B184" s="414"/>
      <c r="C184" s="414"/>
      <c r="D184" s="414"/>
      <c r="E184" s="414"/>
      <c r="F184" s="414"/>
      <c r="G184" s="414"/>
      <c r="H184" s="414"/>
      <c r="I184" s="414"/>
      <c r="J184" s="414"/>
      <c r="K184" s="414"/>
    </row>
    <row r="185" spans="1:11">
      <c r="A185" s="414"/>
      <c r="B185" s="414"/>
      <c r="C185" s="414"/>
      <c r="D185" s="414"/>
      <c r="E185" s="414"/>
      <c r="F185" s="414"/>
      <c r="G185" s="414"/>
      <c r="H185" s="414"/>
      <c r="I185" s="414"/>
      <c r="J185" s="414"/>
      <c r="K185" s="414"/>
    </row>
    <row r="186" spans="1:11">
      <c r="A186" s="414"/>
      <c r="B186" s="414"/>
      <c r="C186" s="414"/>
      <c r="D186" s="414"/>
      <c r="E186" s="414"/>
      <c r="F186" s="414"/>
      <c r="G186" s="414"/>
      <c r="H186" s="414"/>
      <c r="I186" s="414"/>
      <c r="J186" s="414"/>
      <c r="K186" s="414"/>
    </row>
    <row r="187" spans="1:11">
      <c r="A187" s="414"/>
      <c r="B187" s="414"/>
      <c r="C187" s="414"/>
      <c r="D187" s="414"/>
      <c r="E187" s="414"/>
      <c r="F187" s="414"/>
      <c r="G187" s="414"/>
      <c r="H187" s="414"/>
      <c r="I187" s="414"/>
      <c r="J187" s="414"/>
      <c r="K187" s="414"/>
    </row>
    <row r="188" spans="1:11">
      <c r="A188" s="414"/>
      <c r="B188" s="414"/>
      <c r="C188" s="414"/>
      <c r="D188" s="414"/>
      <c r="E188" s="414"/>
      <c r="F188" s="414"/>
      <c r="G188" s="414"/>
      <c r="H188" s="414"/>
      <c r="I188" s="414"/>
      <c r="J188" s="414"/>
      <c r="K188" s="414"/>
    </row>
    <row r="189" spans="1:11">
      <c r="A189" s="414"/>
      <c r="B189" s="414"/>
      <c r="C189" s="414"/>
      <c r="D189" s="414"/>
      <c r="E189" s="414"/>
      <c r="F189" s="414"/>
      <c r="G189" s="414"/>
      <c r="H189" s="414"/>
      <c r="I189" s="414"/>
      <c r="J189" s="414"/>
      <c r="K189" s="414"/>
    </row>
    <row r="190" spans="1:11">
      <c r="A190" s="414"/>
      <c r="B190" s="414"/>
      <c r="C190" s="414"/>
      <c r="D190" s="414"/>
      <c r="E190" s="414"/>
      <c r="F190" s="414"/>
      <c r="G190" s="414"/>
      <c r="H190" s="414"/>
      <c r="I190" s="414"/>
      <c r="J190" s="414"/>
      <c r="K190" s="414"/>
    </row>
    <row r="191" spans="1:11">
      <c r="A191" s="414"/>
      <c r="B191" s="414"/>
      <c r="C191" s="414"/>
      <c r="D191" s="414"/>
      <c r="E191" s="414"/>
      <c r="F191" s="414"/>
      <c r="G191" s="414"/>
      <c r="H191" s="414"/>
      <c r="I191" s="414"/>
      <c r="J191" s="414"/>
      <c r="K191" s="414"/>
    </row>
    <row r="192" spans="1:11">
      <c r="A192" s="414"/>
      <c r="B192" s="414"/>
      <c r="C192" s="414"/>
      <c r="D192" s="414"/>
      <c r="E192" s="414"/>
      <c r="F192" s="414"/>
      <c r="G192" s="414"/>
      <c r="H192" s="414"/>
      <c r="I192" s="414"/>
      <c r="J192" s="414"/>
      <c r="K192" s="414"/>
    </row>
    <row r="193" spans="1:11">
      <c r="A193" s="414"/>
      <c r="B193" s="414"/>
      <c r="C193" s="414"/>
      <c r="D193" s="414"/>
      <c r="E193" s="414"/>
      <c r="F193" s="414"/>
      <c r="G193" s="414"/>
      <c r="H193" s="414"/>
      <c r="I193" s="414"/>
      <c r="J193" s="414"/>
      <c r="K193" s="414"/>
    </row>
    <row r="194" spans="1:11">
      <c r="A194" s="414"/>
      <c r="B194" s="414"/>
      <c r="C194" s="414"/>
      <c r="D194" s="414"/>
      <c r="E194" s="414"/>
      <c r="F194" s="414"/>
      <c r="G194" s="414"/>
      <c r="H194" s="414"/>
      <c r="I194" s="414"/>
      <c r="J194" s="414"/>
      <c r="K194" s="414"/>
    </row>
    <row r="195" spans="1:11">
      <c r="A195" s="414"/>
      <c r="B195" s="414"/>
      <c r="C195" s="414"/>
      <c r="D195" s="414"/>
      <c r="E195" s="414"/>
      <c r="F195" s="414"/>
      <c r="G195" s="414"/>
      <c r="H195" s="414"/>
      <c r="I195" s="414"/>
      <c r="J195" s="414"/>
      <c r="K195" s="414"/>
    </row>
    <row r="196" spans="1:11">
      <c r="A196" s="414"/>
      <c r="B196" s="414"/>
      <c r="C196" s="414"/>
      <c r="D196" s="414"/>
      <c r="E196" s="414"/>
      <c r="F196" s="414"/>
      <c r="G196" s="414"/>
      <c r="H196" s="414"/>
      <c r="I196" s="414"/>
      <c r="J196" s="414"/>
      <c r="K196" s="414"/>
    </row>
    <row r="197" spans="1:11">
      <c r="A197" s="414"/>
      <c r="B197" s="414"/>
      <c r="C197" s="414"/>
      <c r="D197" s="414"/>
      <c r="E197" s="414"/>
      <c r="F197" s="414"/>
      <c r="G197" s="414"/>
      <c r="H197" s="414"/>
      <c r="I197" s="414"/>
      <c r="J197" s="414"/>
      <c r="K197" s="414"/>
    </row>
    <row r="198" spans="1:11">
      <c r="A198" s="414"/>
      <c r="B198" s="414"/>
      <c r="C198" s="414"/>
      <c r="D198" s="414"/>
      <c r="E198" s="414"/>
      <c r="F198" s="414"/>
      <c r="G198" s="414"/>
      <c r="H198" s="414"/>
      <c r="I198" s="414"/>
      <c r="J198" s="414"/>
      <c r="K198" s="414"/>
    </row>
    <row r="199" spans="1:11">
      <c r="A199" s="414"/>
      <c r="B199" s="414"/>
      <c r="C199" s="414"/>
      <c r="D199" s="414"/>
      <c r="E199" s="414"/>
      <c r="F199" s="414"/>
      <c r="G199" s="414"/>
      <c r="H199" s="414"/>
      <c r="I199" s="414"/>
      <c r="J199" s="414"/>
      <c r="K199" s="414"/>
    </row>
    <row r="200" spans="1:11">
      <c r="A200" s="414"/>
      <c r="B200" s="414"/>
      <c r="C200" s="414"/>
      <c r="D200" s="414"/>
      <c r="E200" s="414"/>
      <c r="F200" s="414"/>
      <c r="G200" s="414"/>
      <c r="H200" s="414"/>
      <c r="I200" s="414"/>
      <c r="J200" s="414"/>
      <c r="K200" s="414"/>
    </row>
    <row r="201" spans="1:11">
      <c r="A201" s="414"/>
      <c r="B201" s="414"/>
      <c r="C201" s="414"/>
      <c r="D201" s="414"/>
      <c r="E201" s="414"/>
      <c r="F201" s="414"/>
      <c r="G201" s="414"/>
      <c r="H201" s="414"/>
      <c r="I201" s="414"/>
      <c r="J201" s="414"/>
      <c r="K201" s="414"/>
    </row>
  </sheetData>
  <mergeCells count="27">
    <mergeCell ref="G1:H1"/>
    <mergeCell ref="B8:B10"/>
    <mergeCell ref="B137:B139"/>
    <mergeCell ref="K1:K2"/>
    <mergeCell ref="B11:B12"/>
    <mergeCell ref="H13:H58"/>
    <mergeCell ref="B13:B16"/>
    <mergeCell ref="B17:B19"/>
    <mergeCell ref="A1:B1"/>
    <mergeCell ref="H8:H12"/>
    <mergeCell ref="B3:B5"/>
    <mergeCell ref="B67:B111"/>
    <mergeCell ref="E1:E2"/>
    <mergeCell ref="H4:H6"/>
    <mergeCell ref="B6:B7"/>
    <mergeCell ref="B59:B65"/>
    <mergeCell ref="B145:B151"/>
    <mergeCell ref="B20:B28"/>
    <mergeCell ref="B32:B33"/>
    <mergeCell ref="B35:B36"/>
    <mergeCell ref="B37:B38"/>
    <mergeCell ref="B40:B42"/>
    <mergeCell ref="B44:B45"/>
    <mergeCell ref="B46:B57"/>
    <mergeCell ref="B112:B117"/>
    <mergeCell ref="B119:B129"/>
    <mergeCell ref="B133:B135"/>
  </mergeCells>
  <phoneticPr fontId="50"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1033C-73E4-4C58-A37B-0792A7A89BBD}">
  <dimension ref="A1:N131"/>
  <sheetViews>
    <sheetView workbookViewId="0">
      <pane ySplit="1" topLeftCell="A113" activePane="bottomLeft" state="frozen"/>
      <selection activeCell="W1" sqref="W1"/>
      <selection pane="bottomLeft" activeCell="W1" sqref="W1"/>
    </sheetView>
  </sheetViews>
  <sheetFormatPr defaultRowHeight="14.25"/>
  <cols>
    <col min="1" max="1" width="4" style="98" customWidth="1"/>
    <col min="2" max="2" width="28" style="98" customWidth="1"/>
    <col min="3" max="4" width="9" style="98" customWidth="1"/>
    <col min="5" max="5" width="3" style="98" customWidth="1"/>
    <col min="6" max="6" width="4" style="98" customWidth="1"/>
    <col min="7" max="8" width="9" style="98" customWidth="1"/>
    <col min="9" max="9" width="5" style="98" customWidth="1"/>
    <col min="10" max="10" width="3" style="98" customWidth="1"/>
    <col min="11" max="11" width="4" style="98" customWidth="1"/>
    <col min="12" max="12" width="28" style="98" customWidth="1"/>
    <col min="13" max="13" width="9" style="98" customWidth="1"/>
    <col min="14" max="14" width="11" style="98" customWidth="1"/>
    <col min="15" max="16384" width="9" style="98"/>
  </cols>
  <sheetData>
    <row r="1" spans="1:14">
      <c r="A1" s="433" t="s">
        <v>4178</v>
      </c>
      <c r="B1" s="450" t="s">
        <v>3819</v>
      </c>
      <c r="C1" s="451" t="s">
        <v>4177</v>
      </c>
      <c r="D1" s="433" t="s">
        <v>4176</v>
      </c>
      <c r="E1" s="448"/>
      <c r="F1" s="433" t="s">
        <v>4178</v>
      </c>
      <c r="G1" s="450" t="s">
        <v>3819</v>
      </c>
      <c r="H1" s="451" t="s">
        <v>4177</v>
      </c>
      <c r="I1" s="433" t="s">
        <v>4176</v>
      </c>
      <c r="J1" s="448"/>
      <c r="K1" s="433" t="s">
        <v>4178</v>
      </c>
      <c r="L1" s="450" t="s">
        <v>3819</v>
      </c>
      <c r="M1" s="451" t="s">
        <v>4177</v>
      </c>
      <c r="N1" s="433" t="s">
        <v>4176</v>
      </c>
    </row>
    <row r="2" spans="1:14">
      <c r="A2" s="643" t="s">
        <v>4175</v>
      </c>
      <c r="B2" s="447" t="s">
        <v>3772</v>
      </c>
      <c r="C2" s="449">
        <v>1</v>
      </c>
      <c r="D2" s="645" t="s">
        <v>4174</v>
      </c>
      <c r="E2" s="452"/>
      <c r="F2" s="643" t="s">
        <v>4173</v>
      </c>
      <c r="G2" s="447" t="s">
        <v>3759</v>
      </c>
      <c r="H2" s="449">
        <v>1</v>
      </c>
      <c r="I2" s="645" t="s">
        <v>4172</v>
      </c>
      <c r="J2" s="452"/>
      <c r="K2" s="643" t="s">
        <v>4171</v>
      </c>
      <c r="L2" s="447" t="s">
        <v>3764</v>
      </c>
      <c r="M2" s="449">
        <v>1</v>
      </c>
      <c r="N2" s="645" t="s">
        <v>4170</v>
      </c>
    </row>
    <row r="3" spans="1:14">
      <c r="A3" s="644"/>
      <c r="B3" s="447" t="s">
        <v>3771</v>
      </c>
      <c r="C3" s="449">
        <v>2</v>
      </c>
      <c r="D3" s="644"/>
      <c r="E3" s="452"/>
      <c r="F3" s="644"/>
      <c r="G3" s="447" t="s">
        <v>3784</v>
      </c>
      <c r="H3" s="449">
        <v>1</v>
      </c>
      <c r="I3" s="644"/>
      <c r="J3" s="448"/>
      <c r="K3" s="644"/>
      <c r="L3" s="447" t="s">
        <v>3763</v>
      </c>
      <c r="M3" s="449">
        <v>1</v>
      </c>
      <c r="N3" s="644"/>
    </row>
    <row r="4" spans="1:14">
      <c r="A4" s="644"/>
      <c r="B4" s="447" t="s">
        <v>3770</v>
      </c>
      <c r="C4" s="449">
        <v>1</v>
      </c>
      <c r="D4" s="644"/>
      <c r="E4" s="452"/>
      <c r="F4" s="644"/>
      <c r="G4" s="447" t="s">
        <v>3783</v>
      </c>
      <c r="H4" s="449">
        <v>1</v>
      </c>
      <c r="I4" s="644"/>
      <c r="J4" s="448"/>
      <c r="K4" s="644"/>
      <c r="L4" s="447" t="s">
        <v>3762</v>
      </c>
      <c r="M4" s="449">
        <v>1</v>
      </c>
      <c r="N4" s="644"/>
    </row>
    <row r="5" spans="1:14">
      <c r="A5" s="644"/>
      <c r="B5" s="447" t="s">
        <v>3768</v>
      </c>
      <c r="C5" s="449">
        <v>1</v>
      </c>
      <c r="D5" s="644"/>
      <c r="E5" s="452"/>
      <c r="F5" s="644"/>
      <c r="G5" s="447" t="s">
        <v>3773</v>
      </c>
      <c r="H5" s="449">
        <v>1</v>
      </c>
      <c r="I5" s="644"/>
      <c r="J5" s="448"/>
      <c r="K5" s="644"/>
      <c r="L5" s="447" t="s">
        <v>3777</v>
      </c>
      <c r="M5" s="449">
        <v>1</v>
      </c>
      <c r="N5" s="644"/>
    </row>
    <row r="6" spans="1:14">
      <c r="A6" s="644"/>
      <c r="B6" s="447" t="s">
        <v>3783</v>
      </c>
      <c r="C6" s="449">
        <v>1</v>
      </c>
      <c r="D6" s="644"/>
      <c r="E6" s="452"/>
      <c r="F6" s="644"/>
      <c r="G6" s="447" t="s">
        <v>3761</v>
      </c>
      <c r="H6" s="449">
        <v>1</v>
      </c>
      <c r="I6" s="644"/>
      <c r="J6" s="448"/>
      <c r="K6" s="644"/>
      <c r="L6" s="447" t="s">
        <v>3736</v>
      </c>
      <c r="M6" s="449">
        <v>2</v>
      </c>
      <c r="N6" s="644"/>
    </row>
    <row r="7" spans="1:14">
      <c r="A7" s="644"/>
      <c r="B7" s="447" t="s">
        <v>3740</v>
      </c>
      <c r="C7" s="449">
        <v>1</v>
      </c>
      <c r="D7" s="644"/>
      <c r="E7" s="452"/>
      <c r="F7" s="644"/>
      <c r="G7" s="447" t="s">
        <v>3739</v>
      </c>
      <c r="H7" s="449">
        <v>1</v>
      </c>
      <c r="I7" s="644"/>
      <c r="J7" s="448"/>
      <c r="K7" s="644"/>
      <c r="L7" s="447" t="s">
        <v>3735</v>
      </c>
      <c r="M7" s="449">
        <v>1</v>
      </c>
      <c r="N7" s="644"/>
    </row>
    <row r="8" spans="1:14">
      <c r="A8" s="644"/>
      <c r="B8" s="447" t="s">
        <v>3739</v>
      </c>
      <c r="C8" s="449">
        <v>1</v>
      </c>
      <c r="D8" s="644"/>
      <c r="E8" s="452"/>
      <c r="F8" s="644"/>
      <c r="G8" s="447" t="s">
        <v>3735</v>
      </c>
      <c r="H8" s="449">
        <v>1</v>
      </c>
      <c r="I8" s="644"/>
      <c r="J8" s="448"/>
      <c r="K8" s="644"/>
      <c r="L8" s="447" t="s">
        <v>4160</v>
      </c>
      <c r="M8" s="449">
        <v>1</v>
      </c>
      <c r="N8" s="644"/>
    </row>
    <row r="9" spans="1:14">
      <c r="A9" s="644"/>
      <c r="B9" s="447" t="s">
        <v>3735</v>
      </c>
      <c r="C9" s="449">
        <v>1</v>
      </c>
      <c r="D9" s="644"/>
      <c r="E9" s="452"/>
      <c r="F9" s="644"/>
      <c r="G9" s="447" t="s">
        <v>3730</v>
      </c>
      <c r="H9" s="449">
        <v>1</v>
      </c>
      <c r="I9" s="644"/>
      <c r="J9" s="448"/>
      <c r="K9" s="644"/>
      <c r="L9" s="447" t="s">
        <v>4158</v>
      </c>
      <c r="M9" s="449">
        <v>1</v>
      </c>
      <c r="N9" s="644"/>
    </row>
    <row r="10" spans="1:14">
      <c r="A10" s="644"/>
      <c r="B10" s="447" t="s">
        <v>4159</v>
      </c>
      <c r="C10" s="449">
        <v>1</v>
      </c>
      <c r="D10" s="644"/>
      <c r="E10" s="452"/>
      <c r="F10" s="644"/>
      <c r="G10" s="447" t="s">
        <v>4159</v>
      </c>
      <c r="H10" s="449">
        <v>1</v>
      </c>
      <c r="I10" s="644"/>
      <c r="J10" s="448"/>
      <c r="K10" s="644"/>
      <c r="L10" s="447" t="s">
        <v>3707</v>
      </c>
      <c r="M10" s="449">
        <v>1</v>
      </c>
      <c r="N10" s="644"/>
    </row>
    <row r="11" spans="1:14">
      <c r="A11" s="644"/>
      <c r="B11" s="447" t="s">
        <v>4157</v>
      </c>
      <c r="C11" s="449">
        <v>1</v>
      </c>
      <c r="D11" s="644"/>
      <c r="E11" s="452"/>
      <c r="F11" s="644"/>
      <c r="G11" s="447" t="s">
        <v>3692</v>
      </c>
      <c r="H11" s="449">
        <v>1</v>
      </c>
      <c r="I11" s="644"/>
      <c r="J11" s="448"/>
      <c r="K11" s="644"/>
      <c r="L11" s="447" t="s">
        <v>4157</v>
      </c>
      <c r="M11" s="449">
        <v>2</v>
      </c>
      <c r="N11" s="644"/>
    </row>
    <row r="12" spans="1:14">
      <c r="A12" s="644"/>
      <c r="B12" s="447" t="s">
        <v>3703</v>
      </c>
      <c r="C12" s="449">
        <v>1</v>
      </c>
      <c r="D12" s="644"/>
      <c r="E12" s="452"/>
      <c r="F12" s="644"/>
      <c r="G12" s="447" t="s">
        <v>4157</v>
      </c>
      <c r="H12" s="449">
        <v>2</v>
      </c>
      <c r="I12" s="644"/>
      <c r="J12" s="448"/>
      <c r="K12" s="644"/>
      <c r="L12" s="447" t="s">
        <v>4169</v>
      </c>
      <c r="M12" s="449">
        <v>1</v>
      </c>
      <c r="N12" s="644"/>
    </row>
    <row r="13" spans="1:14">
      <c r="A13" s="644"/>
      <c r="B13" s="447" t="s">
        <v>3693</v>
      </c>
      <c r="C13" s="449">
        <v>1</v>
      </c>
      <c r="D13" s="644"/>
      <c r="E13" s="452"/>
      <c r="F13" s="644"/>
      <c r="G13" s="447" t="s">
        <v>4168</v>
      </c>
      <c r="H13" s="449">
        <v>1</v>
      </c>
      <c r="I13" s="644"/>
      <c r="J13" s="448"/>
      <c r="K13" s="644"/>
      <c r="L13" s="447" t="s">
        <v>4167</v>
      </c>
      <c r="M13" s="449">
        <v>1</v>
      </c>
      <c r="N13" s="644"/>
    </row>
    <row r="14" spans="1:14">
      <c r="A14" s="448"/>
      <c r="B14" s="444"/>
      <c r="C14" s="448"/>
      <c r="D14" s="448"/>
      <c r="E14" s="448"/>
      <c r="F14" s="644"/>
      <c r="G14" s="447" t="s">
        <v>3702</v>
      </c>
      <c r="H14" s="449">
        <v>1</v>
      </c>
      <c r="I14" s="644"/>
      <c r="J14" s="448"/>
      <c r="K14" s="448"/>
      <c r="L14" s="444"/>
      <c r="M14" s="448"/>
      <c r="N14" s="448"/>
    </row>
    <row r="15" spans="1:14">
      <c r="A15" s="448"/>
      <c r="B15" s="444"/>
      <c r="C15" s="448"/>
      <c r="D15" s="448"/>
      <c r="E15" s="448"/>
      <c r="F15" s="644"/>
      <c r="G15" s="447" t="s">
        <v>3693</v>
      </c>
      <c r="H15" s="449">
        <v>1</v>
      </c>
      <c r="I15" s="644"/>
      <c r="J15" s="448"/>
      <c r="K15" s="448"/>
      <c r="L15" s="444"/>
      <c r="M15" s="448"/>
      <c r="N15" s="448"/>
    </row>
    <row r="16" spans="1:14">
      <c r="A16" s="448"/>
      <c r="B16" s="444"/>
      <c r="C16" s="448"/>
      <c r="D16" s="448"/>
      <c r="E16" s="448"/>
      <c r="F16" s="448"/>
      <c r="G16" s="444"/>
      <c r="H16" s="448"/>
      <c r="I16" s="448"/>
      <c r="J16" s="448"/>
      <c r="K16" s="448"/>
      <c r="L16" s="444"/>
      <c r="M16" s="448"/>
      <c r="N16" s="448"/>
    </row>
    <row r="17" spans="1:14">
      <c r="A17" s="641" t="s">
        <v>4166</v>
      </c>
      <c r="B17" s="450" t="s">
        <v>3758</v>
      </c>
      <c r="C17" s="451">
        <v>1</v>
      </c>
      <c r="D17" s="647" t="s">
        <v>4165</v>
      </c>
      <c r="E17" s="452"/>
      <c r="F17" s="641" t="s">
        <v>4164</v>
      </c>
      <c r="G17" s="450" t="s">
        <v>3759</v>
      </c>
      <c r="H17" s="451">
        <v>1</v>
      </c>
      <c r="I17" s="647" t="s">
        <v>4163</v>
      </c>
      <c r="J17" s="452"/>
      <c r="K17" s="641" t="s">
        <v>4162</v>
      </c>
      <c r="L17" s="450" t="s">
        <v>3767</v>
      </c>
      <c r="M17" s="430">
        <v>1</v>
      </c>
      <c r="N17" s="647" t="s">
        <v>4161</v>
      </c>
    </row>
    <row r="18" spans="1:14">
      <c r="A18" s="642"/>
      <c r="B18" s="447" t="s">
        <v>3763</v>
      </c>
      <c r="C18" s="449">
        <v>1</v>
      </c>
      <c r="D18" s="642"/>
      <c r="E18" s="448"/>
      <c r="F18" s="642"/>
      <c r="G18" s="447" t="s">
        <v>3768</v>
      </c>
      <c r="H18" s="449">
        <v>1</v>
      </c>
      <c r="I18" s="642"/>
      <c r="J18" s="448"/>
      <c r="K18" s="642"/>
      <c r="L18" s="447" t="s">
        <v>3766</v>
      </c>
      <c r="M18" s="418">
        <v>1</v>
      </c>
      <c r="N18" s="642"/>
    </row>
    <row r="19" spans="1:14">
      <c r="A19" s="642"/>
      <c r="B19" s="447" t="s">
        <v>3776</v>
      </c>
      <c r="C19" s="449">
        <v>1</v>
      </c>
      <c r="D19" s="642"/>
      <c r="E19" s="448"/>
      <c r="F19" s="642"/>
      <c r="G19" s="447" t="s">
        <v>3784</v>
      </c>
      <c r="H19" s="449">
        <v>1</v>
      </c>
      <c r="I19" s="642"/>
      <c r="J19" s="448"/>
      <c r="K19" s="642"/>
      <c r="L19" s="447" t="s">
        <v>3780</v>
      </c>
      <c r="M19" s="418">
        <v>1</v>
      </c>
      <c r="N19" s="642"/>
    </row>
    <row r="20" spans="1:14">
      <c r="A20" s="642"/>
      <c r="B20" s="447" t="s">
        <v>3760</v>
      </c>
      <c r="C20" s="449">
        <v>1</v>
      </c>
      <c r="D20" s="642"/>
      <c r="E20" s="448"/>
      <c r="F20" s="642"/>
      <c r="G20" s="447" t="s">
        <v>3783</v>
      </c>
      <c r="H20" s="449">
        <v>1</v>
      </c>
      <c r="I20" s="642"/>
      <c r="J20" s="448"/>
      <c r="K20" s="642"/>
      <c r="L20" s="447" t="s">
        <v>3773</v>
      </c>
      <c r="M20" s="418">
        <v>2</v>
      </c>
      <c r="N20" s="642"/>
    </row>
    <row r="21" spans="1:14">
      <c r="A21" s="642"/>
      <c r="B21" s="447" t="s">
        <v>3736</v>
      </c>
      <c r="C21" s="449">
        <v>2</v>
      </c>
      <c r="D21" s="642"/>
      <c r="E21" s="448"/>
      <c r="F21" s="642"/>
      <c r="G21" s="447" t="s">
        <v>3739</v>
      </c>
      <c r="H21" s="449">
        <v>2</v>
      </c>
      <c r="I21" s="642"/>
      <c r="J21" s="448"/>
      <c r="K21" s="642"/>
      <c r="L21" s="447" t="s">
        <v>3737</v>
      </c>
      <c r="M21" s="418">
        <v>3</v>
      </c>
      <c r="N21" s="642"/>
    </row>
    <row r="22" spans="1:14">
      <c r="A22" s="642"/>
      <c r="B22" s="447" t="s">
        <v>4160</v>
      </c>
      <c r="C22" s="449">
        <v>1</v>
      </c>
      <c r="D22" s="642"/>
      <c r="E22" s="448"/>
      <c r="F22" s="642"/>
      <c r="G22" s="447" t="s">
        <v>3738</v>
      </c>
      <c r="H22" s="449">
        <v>1</v>
      </c>
      <c r="I22" s="642"/>
      <c r="J22" s="448"/>
      <c r="K22" s="642"/>
      <c r="L22" s="447" t="s">
        <v>3708</v>
      </c>
      <c r="M22" s="418">
        <v>2</v>
      </c>
      <c r="N22" s="642"/>
    </row>
    <row r="23" spans="1:14">
      <c r="A23" s="642"/>
      <c r="B23" s="447" t="s">
        <v>3729</v>
      </c>
      <c r="C23" s="449">
        <v>1</v>
      </c>
      <c r="D23" s="642"/>
      <c r="E23" s="448"/>
      <c r="F23" s="642"/>
      <c r="G23" s="447" t="s">
        <v>4159</v>
      </c>
      <c r="H23" s="449">
        <v>1</v>
      </c>
      <c r="I23" s="642"/>
      <c r="J23" s="448"/>
      <c r="K23" s="642"/>
      <c r="L23" s="447" t="s">
        <v>3779</v>
      </c>
      <c r="M23" s="418">
        <v>1</v>
      </c>
      <c r="N23" s="642"/>
    </row>
    <row r="24" spans="1:14">
      <c r="A24" s="642"/>
      <c r="B24" s="447" t="s">
        <v>4158</v>
      </c>
      <c r="C24" s="449">
        <v>1</v>
      </c>
      <c r="D24" s="642"/>
      <c r="E24" s="448"/>
      <c r="F24" s="642"/>
      <c r="G24" s="447" t="s">
        <v>4157</v>
      </c>
      <c r="H24" s="449">
        <v>1</v>
      </c>
      <c r="I24" s="642"/>
      <c r="J24" s="448"/>
      <c r="K24" s="448"/>
      <c r="L24" s="444"/>
      <c r="M24" s="448"/>
      <c r="N24" s="448"/>
    </row>
    <row r="25" spans="1:14">
      <c r="A25" s="642"/>
      <c r="B25" s="447" t="s">
        <v>3707</v>
      </c>
      <c r="C25" s="449">
        <v>1</v>
      </c>
      <c r="D25" s="642"/>
      <c r="E25" s="448"/>
      <c r="F25" s="642"/>
      <c r="G25" s="447" t="s">
        <v>3705</v>
      </c>
      <c r="H25" s="449">
        <v>1</v>
      </c>
      <c r="I25" s="642"/>
      <c r="J25" s="448"/>
      <c r="K25" s="448"/>
      <c r="L25" s="444"/>
      <c r="M25" s="448"/>
      <c r="N25" s="448"/>
    </row>
    <row r="26" spans="1:14">
      <c r="A26" s="642"/>
      <c r="B26" s="447" t="s">
        <v>3692</v>
      </c>
      <c r="C26" s="449">
        <v>1</v>
      </c>
      <c r="D26" s="642"/>
      <c r="E26" s="448"/>
      <c r="F26" s="642"/>
      <c r="G26" s="447" t="s">
        <v>3704</v>
      </c>
      <c r="H26" s="449">
        <v>1</v>
      </c>
      <c r="I26" s="642"/>
      <c r="J26" s="448"/>
      <c r="K26" s="448"/>
      <c r="L26" s="444"/>
      <c r="M26" s="448"/>
      <c r="N26" s="448"/>
    </row>
    <row r="27" spans="1:14">
      <c r="A27" s="642"/>
      <c r="B27" s="447" t="s">
        <v>4157</v>
      </c>
      <c r="C27" s="449">
        <v>1</v>
      </c>
      <c r="D27" s="642"/>
      <c r="E27" s="448"/>
      <c r="F27" s="642"/>
      <c r="G27" s="447" t="s">
        <v>3702</v>
      </c>
      <c r="H27" s="449">
        <v>1</v>
      </c>
      <c r="I27" s="642"/>
      <c r="J27" s="448"/>
      <c r="K27" s="448"/>
      <c r="L27" s="444"/>
      <c r="M27" s="448"/>
      <c r="N27" s="448"/>
    </row>
    <row r="28" spans="1:14">
      <c r="A28" s="642"/>
      <c r="B28" s="447" t="s">
        <v>4156</v>
      </c>
      <c r="C28" s="449">
        <v>1</v>
      </c>
      <c r="D28" s="642"/>
      <c r="E28" s="448"/>
      <c r="F28" s="642"/>
      <c r="G28" s="447" t="s">
        <v>4155</v>
      </c>
      <c r="H28" s="449">
        <v>1</v>
      </c>
      <c r="I28" s="642"/>
      <c r="J28" s="448"/>
      <c r="K28" s="448"/>
      <c r="L28" s="444"/>
      <c r="M28" s="448"/>
      <c r="N28" s="448"/>
    </row>
    <row r="29" spans="1:14">
      <c r="A29" s="448"/>
      <c r="B29" s="444"/>
      <c r="C29" s="448"/>
      <c r="D29" s="448"/>
      <c r="E29" s="448"/>
      <c r="F29" s="642"/>
      <c r="G29" s="447" t="s">
        <v>4154</v>
      </c>
      <c r="H29" s="449">
        <v>1</v>
      </c>
      <c r="I29" s="642"/>
      <c r="J29" s="448"/>
      <c r="K29" s="448"/>
      <c r="L29" s="444"/>
      <c r="M29" s="448"/>
      <c r="N29" s="448"/>
    </row>
    <row r="30" spans="1:14">
      <c r="A30" s="448"/>
      <c r="B30" s="444"/>
      <c r="C30" s="448"/>
      <c r="D30" s="448"/>
      <c r="E30" s="448"/>
      <c r="F30" s="448"/>
      <c r="G30" s="444"/>
      <c r="H30" s="448"/>
      <c r="I30" s="448"/>
      <c r="J30" s="448"/>
      <c r="K30" s="448"/>
      <c r="L30" s="444"/>
      <c r="M30" s="448"/>
      <c r="N30" s="448"/>
    </row>
    <row r="31" spans="1:14">
      <c r="A31" s="641" t="s">
        <v>4153</v>
      </c>
      <c r="B31" s="450" t="s">
        <v>3749</v>
      </c>
      <c r="C31" s="451">
        <v>1</v>
      </c>
      <c r="D31" s="647" t="s">
        <v>4152</v>
      </c>
      <c r="E31" s="452"/>
      <c r="F31" s="641" t="s">
        <v>4151</v>
      </c>
      <c r="G31" s="450" t="s">
        <v>4142</v>
      </c>
      <c r="H31" s="451">
        <v>2</v>
      </c>
      <c r="I31" s="647" t="s">
        <v>4150</v>
      </c>
      <c r="J31" s="452"/>
      <c r="K31" s="641" t="s">
        <v>4149</v>
      </c>
      <c r="L31" s="450" t="s">
        <v>4148</v>
      </c>
      <c r="M31" s="430">
        <v>2</v>
      </c>
      <c r="N31" s="641" t="s">
        <v>4147</v>
      </c>
    </row>
    <row r="32" spans="1:14">
      <c r="A32" s="642"/>
      <c r="B32" s="447" t="s">
        <v>3748</v>
      </c>
      <c r="C32" s="449">
        <v>1</v>
      </c>
      <c r="D32" s="642"/>
      <c r="E32" s="448"/>
      <c r="F32" s="642"/>
      <c r="G32" s="447" t="s">
        <v>4146</v>
      </c>
      <c r="H32" s="449">
        <v>1</v>
      </c>
      <c r="I32" s="642"/>
      <c r="J32" s="448"/>
      <c r="K32" s="642"/>
      <c r="L32" s="447" t="s">
        <v>4145</v>
      </c>
      <c r="M32" s="418">
        <v>1</v>
      </c>
      <c r="N32" s="642"/>
    </row>
    <row r="33" spans="1:14">
      <c r="A33" s="642"/>
      <c r="B33" s="447" t="s">
        <v>3747</v>
      </c>
      <c r="C33" s="449">
        <v>1</v>
      </c>
      <c r="D33" s="642"/>
      <c r="E33" s="448"/>
      <c r="F33" s="642"/>
      <c r="G33" s="447" t="s">
        <v>4140</v>
      </c>
      <c r="H33" s="449">
        <v>4</v>
      </c>
      <c r="I33" s="642"/>
      <c r="J33" s="448"/>
      <c r="K33" s="642"/>
      <c r="L33" s="447" t="s">
        <v>4144</v>
      </c>
      <c r="M33" s="418">
        <v>1</v>
      </c>
      <c r="N33" s="642"/>
    </row>
    <row r="34" spans="1:14">
      <c r="A34" s="642"/>
      <c r="B34" s="447" t="s">
        <v>3716</v>
      </c>
      <c r="C34" s="449">
        <v>1</v>
      </c>
      <c r="D34" s="642"/>
      <c r="E34" s="448"/>
      <c r="F34" s="642"/>
      <c r="G34" s="447" t="s">
        <v>4143</v>
      </c>
      <c r="H34" s="449">
        <v>2</v>
      </c>
      <c r="I34" s="642"/>
      <c r="J34" s="448"/>
      <c r="K34" s="642"/>
      <c r="L34" s="447" t="s">
        <v>4142</v>
      </c>
      <c r="M34" s="418">
        <v>1</v>
      </c>
      <c r="N34" s="642"/>
    </row>
    <row r="35" spans="1:14">
      <c r="A35" s="642"/>
      <c r="B35" s="447" t="s">
        <v>4142</v>
      </c>
      <c r="C35" s="449">
        <v>4</v>
      </c>
      <c r="D35" s="642"/>
      <c r="E35" s="448"/>
      <c r="F35" s="642"/>
      <c r="G35" s="447" t="s">
        <v>4141</v>
      </c>
      <c r="H35" s="449">
        <v>1</v>
      </c>
      <c r="I35" s="642"/>
      <c r="J35" s="448"/>
      <c r="K35" s="642"/>
      <c r="L35" s="447" t="s">
        <v>4140</v>
      </c>
      <c r="M35" s="418">
        <v>2</v>
      </c>
      <c r="N35" s="642"/>
    </row>
    <row r="36" spans="1:14">
      <c r="A36" s="642"/>
      <c r="B36" s="447" t="s">
        <v>3713</v>
      </c>
      <c r="C36" s="449">
        <v>1</v>
      </c>
      <c r="D36" s="642"/>
      <c r="E36" s="448"/>
      <c r="F36" s="642"/>
      <c r="G36" s="447" t="s">
        <v>4139</v>
      </c>
      <c r="H36" s="449">
        <v>1</v>
      </c>
      <c r="I36" s="642"/>
      <c r="J36" s="448"/>
      <c r="K36" s="642"/>
      <c r="L36" s="447" t="s">
        <v>4139</v>
      </c>
      <c r="M36" s="418">
        <v>1</v>
      </c>
      <c r="N36" s="642"/>
    </row>
    <row r="37" spans="1:14">
      <c r="A37" s="642"/>
      <c r="B37" s="447" t="s">
        <v>3682</v>
      </c>
      <c r="C37" s="449">
        <v>1</v>
      </c>
      <c r="D37" s="642"/>
      <c r="E37" s="448"/>
      <c r="F37" s="642"/>
      <c r="G37" s="447" t="s">
        <v>3673</v>
      </c>
      <c r="H37" s="449">
        <v>1</v>
      </c>
      <c r="I37" s="642"/>
      <c r="J37" s="448"/>
      <c r="K37" s="642"/>
      <c r="L37" s="447" t="s">
        <v>3682</v>
      </c>
      <c r="M37" s="418">
        <v>1</v>
      </c>
      <c r="N37" s="642"/>
    </row>
    <row r="38" spans="1:14">
      <c r="A38" s="642"/>
      <c r="B38" s="447" t="s">
        <v>3672</v>
      </c>
      <c r="C38" s="449">
        <v>1</v>
      </c>
      <c r="D38" s="642"/>
      <c r="E38" s="448"/>
      <c r="F38" s="448"/>
      <c r="G38" s="444"/>
      <c r="H38" s="448"/>
      <c r="I38" s="448"/>
      <c r="J38" s="448"/>
      <c r="K38" s="642"/>
      <c r="L38" s="447" t="s">
        <v>4138</v>
      </c>
      <c r="M38" s="418">
        <v>1</v>
      </c>
      <c r="N38" s="642"/>
    </row>
    <row r="39" spans="1:14">
      <c r="A39" s="642"/>
      <c r="B39" s="447" t="s">
        <v>3685</v>
      </c>
      <c r="C39" s="449">
        <v>1</v>
      </c>
      <c r="D39" s="642"/>
      <c r="E39" s="448"/>
      <c r="F39" s="448"/>
      <c r="G39" s="444"/>
      <c r="H39" s="448"/>
      <c r="I39" s="448"/>
      <c r="J39" s="448"/>
      <c r="K39" s="642"/>
      <c r="L39" s="447" t="s">
        <v>4137</v>
      </c>
      <c r="M39" s="418">
        <v>1</v>
      </c>
      <c r="N39" s="642"/>
    </row>
    <row r="40" spans="1:14">
      <c r="A40" s="448"/>
      <c r="B40" s="444"/>
      <c r="C40" s="448"/>
      <c r="D40" s="448"/>
      <c r="E40" s="448"/>
      <c r="F40" s="448"/>
      <c r="G40" s="444"/>
      <c r="H40" s="448"/>
      <c r="I40" s="448"/>
      <c r="J40" s="448"/>
      <c r="K40" s="642"/>
      <c r="L40" s="447" t="s">
        <v>3685</v>
      </c>
      <c r="M40" s="418">
        <v>1</v>
      </c>
      <c r="N40" s="642"/>
    </row>
    <row r="41" spans="1:14">
      <c r="A41" s="448"/>
      <c r="B41" s="444"/>
      <c r="C41" s="448"/>
      <c r="D41" s="448"/>
      <c r="E41" s="448"/>
      <c r="F41" s="448"/>
      <c r="G41" s="444"/>
      <c r="H41" s="448"/>
      <c r="I41" s="448"/>
      <c r="J41" s="448"/>
      <c r="K41" s="448"/>
      <c r="L41" s="444"/>
      <c r="M41" s="448"/>
      <c r="N41" s="448"/>
    </row>
    <row r="42" spans="1:14">
      <c r="A42" s="641" t="s">
        <v>4136</v>
      </c>
      <c r="B42" s="450" t="s">
        <v>3751</v>
      </c>
      <c r="C42" s="451">
        <v>1</v>
      </c>
      <c r="D42" s="647" t="s">
        <v>4135</v>
      </c>
      <c r="E42" s="452"/>
      <c r="F42" s="641" t="s">
        <v>4134</v>
      </c>
      <c r="G42" s="450" t="s">
        <v>3645</v>
      </c>
      <c r="H42" s="451">
        <v>1</v>
      </c>
      <c r="I42" s="647" t="s">
        <v>4133</v>
      </c>
      <c r="J42" s="452"/>
      <c r="K42" s="641" t="s">
        <v>4132</v>
      </c>
      <c r="L42" s="450" t="s">
        <v>3636</v>
      </c>
      <c r="M42" s="430">
        <v>1</v>
      </c>
      <c r="N42" s="647" t="s">
        <v>4131</v>
      </c>
    </row>
    <row r="43" spans="1:14">
      <c r="A43" s="642"/>
      <c r="B43" s="447" t="s">
        <v>3750</v>
      </c>
      <c r="C43" s="449">
        <v>1</v>
      </c>
      <c r="D43" s="642"/>
      <c r="E43" s="448"/>
      <c r="F43" s="642"/>
      <c r="G43" s="447" t="s">
        <v>3947</v>
      </c>
      <c r="H43" s="449">
        <v>1</v>
      </c>
      <c r="I43" s="642"/>
      <c r="J43" s="448"/>
      <c r="K43" s="642"/>
      <c r="L43" s="447" t="s">
        <v>3635</v>
      </c>
      <c r="M43" s="418">
        <v>1</v>
      </c>
      <c r="N43" s="642"/>
    </row>
    <row r="44" spans="1:14">
      <c r="A44" s="642"/>
      <c r="B44" s="447" t="s">
        <v>3746</v>
      </c>
      <c r="C44" s="449">
        <v>1</v>
      </c>
      <c r="D44" s="642"/>
      <c r="E44" s="448"/>
      <c r="F44" s="642"/>
      <c r="G44" s="447" t="s">
        <v>3992</v>
      </c>
      <c r="H44" s="449">
        <v>1</v>
      </c>
      <c r="I44" s="642"/>
      <c r="J44" s="448"/>
      <c r="K44" s="642"/>
      <c r="L44" s="447" t="s">
        <v>3634</v>
      </c>
      <c r="M44" s="418">
        <v>1</v>
      </c>
      <c r="N44" s="642"/>
    </row>
    <row r="45" spans="1:14">
      <c r="A45" s="642"/>
      <c r="B45" s="447" t="s">
        <v>4130</v>
      </c>
      <c r="C45" s="449">
        <v>1</v>
      </c>
      <c r="D45" s="642"/>
      <c r="E45" s="448"/>
      <c r="F45" s="642"/>
      <c r="G45" s="447" t="s">
        <v>3966</v>
      </c>
      <c r="H45" s="449">
        <v>1</v>
      </c>
      <c r="I45" s="642"/>
      <c r="J45" s="448"/>
      <c r="K45" s="642"/>
      <c r="L45" s="447" t="s">
        <v>3947</v>
      </c>
      <c r="M45" s="418">
        <v>1</v>
      </c>
      <c r="N45" s="642"/>
    </row>
    <row r="46" spans="1:14">
      <c r="A46" s="642"/>
      <c r="B46" s="447" t="s">
        <v>4129</v>
      </c>
      <c r="C46" s="449">
        <v>3</v>
      </c>
      <c r="D46" s="642"/>
      <c r="E46" s="448"/>
      <c r="F46" s="642"/>
      <c r="G46" s="447" t="s">
        <v>3490</v>
      </c>
      <c r="H46" s="449">
        <v>1</v>
      </c>
      <c r="I46" s="642"/>
      <c r="J46" s="448"/>
      <c r="K46" s="642"/>
      <c r="L46" s="447" t="s">
        <v>4023</v>
      </c>
      <c r="M46" s="418">
        <v>1</v>
      </c>
      <c r="N46" s="642"/>
    </row>
    <row r="47" spans="1:14">
      <c r="A47" s="642"/>
      <c r="B47" s="447" t="s">
        <v>3681</v>
      </c>
      <c r="C47" s="449">
        <v>1</v>
      </c>
      <c r="D47" s="642"/>
      <c r="E47" s="448"/>
      <c r="F47" s="642"/>
      <c r="G47" s="447" t="s">
        <v>3489</v>
      </c>
      <c r="H47" s="449">
        <v>3</v>
      </c>
      <c r="I47" s="642"/>
      <c r="J47" s="448"/>
      <c r="K47" s="642"/>
      <c r="L47" s="447" t="s">
        <v>3487</v>
      </c>
      <c r="M47" s="418">
        <v>1</v>
      </c>
      <c r="N47" s="642"/>
    </row>
    <row r="48" spans="1:14">
      <c r="A48" s="642"/>
      <c r="B48" s="447" t="s">
        <v>4128</v>
      </c>
      <c r="C48" s="449">
        <v>1</v>
      </c>
      <c r="D48" s="642"/>
      <c r="E48" s="448"/>
      <c r="F48" s="642"/>
      <c r="G48" s="447" t="s">
        <v>3488</v>
      </c>
      <c r="H48" s="449">
        <v>2</v>
      </c>
      <c r="I48" s="642"/>
      <c r="J48" s="448"/>
      <c r="K48" s="642"/>
      <c r="L48" s="447" t="s">
        <v>3486</v>
      </c>
      <c r="M48" s="418">
        <v>1</v>
      </c>
      <c r="N48" s="642"/>
    </row>
    <row r="49" spans="1:14">
      <c r="A49" s="642"/>
      <c r="B49" s="447" t="s">
        <v>4127</v>
      </c>
      <c r="C49" s="449">
        <v>1</v>
      </c>
      <c r="D49" s="642"/>
      <c r="E49" s="448"/>
      <c r="F49" s="642"/>
      <c r="G49" s="447" t="s">
        <v>3476</v>
      </c>
      <c r="H49" s="449">
        <v>1</v>
      </c>
      <c r="I49" s="642"/>
      <c r="J49" s="448"/>
      <c r="K49" s="642"/>
      <c r="L49" s="447" t="s">
        <v>3484</v>
      </c>
      <c r="M49" s="418">
        <v>1</v>
      </c>
      <c r="N49" s="642"/>
    </row>
    <row r="50" spans="1:14">
      <c r="A50" s="642"/>
      <c r="B50" s="447" t="s">
        <v>3672</v>
      </c>
      <c r="C50" s="449">
        <v>1</v>
      </c>
      <c r="D50" s="642"/>
      <c r="E50" s="448"/>
      <c r="F50" s="642"/>
      <c r="G50" s="447" t="s">
        <v>3522</v>
      </c>
      <c r="H50" s="449">
        <v>1</v>
      </c>
      <c r="I50" s="642"/>
      <c r="J50" s="448"/>
      <c r="K50" s="642"/>
      <c r="L50" s="447" t="s">
        <v>3485</v>
      </c>
      <c r="M50" s="418">
        <v>1</v>
      </c>
      <c r="N50" s="642"/>
    </row>
    <row r="51" spans="1:14">
      <c r="A51" s="642"/>
      <c r="B51" s="447" t="s">
        <v>3678</v>
      </c>
      <c r="C51" s="449">
        <v>1</v>
      </c>
      <c r="D51" s="642"/>
      <c r="E51" s="448"/>
      <c r="F51" s="642"/>
      <c r="G51" s="447" t="s">
        <v>3521</v>
      </c>
      <c r="H51" s="449">
        <v>1</v>
      </c>
      <c r="I51" s="642"/>
      <c r="J51" s="448"/>
      <c r="K51" s="642"/>
      <c r="L51" s="447" t="s">
        <v>4126</v>
      </c>
      <c r="M51" s="418">
        <v>1</v>
      </c>
      <c r="N51" s="642"/>
    </row>
    <row r="52" spans="1:14">
      <c r="A52" s="448"/>
      <c r="B52" s="444"/>
      <c r="C52" s="448"/>
      <c r="D52" s="448"/>
      <c r="E52" s="448"/>
      <c r="F52" s="448"/>
      <c r="G52" s="444"/>
      <c r="H52" s="448"/>
      <c r="I52" s="448"/>
      <c r="J52" s="448"/>
      <c r="K52" s="642"/>
      <c r="L52" s="447" t="s">
        <v>3461</v>
      </c>
      <c r="M52" s="418">
        <v>2</v>
      </c>
      <c r="N52" s="642"/>
    </row>
    <row r="53" spans="1:14">
      <c r="A53" s="448"/>
      <c r="B53" s="444"/>
      <c r="C53" s="448"/>
      <c r="D53" s="448"/>
      <c r="E53" s="448"/>
      <c r="F53" s="448"/>
      <c r="G53" s="444"/>
      <c r="H53" s="448"/>
      <c r="I53" s="448"/>
      <c r="J53" s="448"/>
      <c r="K53" s="642"/>
      <c r="L53" s="447" t="s">
        <v>3511</v>
      </c>
      <c r="M53" s="418">
        <v>2</v>
      </c>
      <c r="N53" s="642"/>
    </row>
    <row r="54" spans="1:14">
      <c r="A54" s="448"/>
      <c r="B54" s="444"/>
      <c r="C54" s="448"/>
      <c r="D54" s="448"/>
      <c r="E54" s="448"/>
      <c r="F54" s="448"/>
      <c r="G54" s="444"/>
      <c r="H54" s="448"/>
      <c r="I54" s="448"/>
      <c r="J54" s="448"/>
      <c r="K54" s="642"/>
      <c r="L54" s="447" t="s">
        <v>3521</v>
      </c>
      <c r="M54" s="418">
        <v>1</v>
      </c>
      <c r="N54" s="642"/>
    </row>
    <row r="55" spans="1:14">
      <c r="A55" s="448"/>
      <c r="B55" s="444"/>
      <c r="C55" s="448"/>
      <c r="D55" s="448"/>
      <c r="E55" s="448"/>
      <c r="F55" s="448"/>
      <c r="G55" s="444"/>
      <c r="H55" s="448"/>
      <c r="I55" s="448"/>
      <c r="J55" s="448"/>
      <c r="K55" s="448"/>
      <c r="L55" s="444"/>
      <c r="M55" s="448"/>
      <c r="N55" s="448"/>
    </row>
    <row r="56" spans="1:14">
      <c r="A56" s="641" t="s">
        <v>4125</v>
      </c>
      <c r="B56" s="450" t="s">
        <v>3569</v>
      </c>
      <c r="C56" s="451">
        <v>1</v>
      </c>
      <c r="D56" s="647" t="s">
        <v>4124</v>
      </c>
      <c r="E56" s="452"/>
      <c r="F56" s="641" t="s">
        <v>4123</v>
      </c>
      <c r="G56" s="450" t="s">
        <v>3633</v>
      </c>
      <c r="H56" s="451">
        <v>1</v>
      </c>
      <c r="I56" s="647" t="s">
        <v>4122</v>
      </c>
      <c r="J56" s="452"/>
      <c r="K56" s="641" t="s">
        <v>4121</v>
      </c>
      <c r="L56" s="450" t="s">
        <v>3737</v>
      </c>
      <c r="M56" s="430">
        <v>1</v>
      </c>
      <c r="N56" s="647" t="s">
        <v>4120</v>
      </c>
    </row>
    <row r="57" spans="1:14">
      <c r="A57" s="642"/>
      <c r="B57" s="447" t="s">
        <v>4023</v>
      </c>
      <c r="C57" s="449">
        <v>1</v>
      </c>
      <c r="D57" s="642"/>
      <c r="E57" s="448"/>
      <c r="F57" s="642"/>
      <c r="G57" s="447" t="s">
        <v>3611</v>
      </c>
      <c r="H57" s="449">
        <v>1</v>
      </c>
      <c r="I57" s="642"/>
      <c r="J57" s="448"/>
      <c r="K57" s="642"/>
      <c r="L57" s="447" t="s">
        <v>3633</v>
      </c>
      <c r="M57" s="418">
        <v>1</v>
      </c>
      <c r="N57" s="642"/>
    </row>
    <row r="58" spans="1:14">
      <c r="A58" s="642"/>
      <c r="B58" s="447" t="s">
        <v>3992</v>
      </c>
      <c r="C58" s="449">
        <v>1</v>
      </c>
      <c r="D58" s="642"/>
      <c r="E58" s="448"/>
      <c r="F58" s="642"/>
      <c r="G58" s="447" t="s">
        <v>4119</v>
      </c>
      <c r="H58" s="449">
        <v>1</v>
      </c>
      <c r="I58" s="642"/>
      <c r="J58" s="448"/>
      <c r="K58" s="642"/>
      <c r="L58" s="447" t="s">
        <v>3631</v>
      </c>
      <c r="M58" s="418">
        <v>1</v>
      </c>
      <c r="N58" s="642"/>
    </row>
    <row r="59" spans="1:14">
      <c r="A59" s="642"/>
      <c r="B59" s="447" t="s">
        <v>4041</v>
      </c>
      <c r="C59" s="449">
        <v>4</v>
      </c>
      <c r="D59" s="642"/>
      <c r="E59" s="448"/>
      <c r="F59" s="642"/>
      <c r="G59" s="447" t="s">
        <v>3992</v>
      </c>
      <c r="H59" s="449">
        <v>1</v>
      </c>
      <c r="I59" s="642"/>
      <c r="J59" s="448"/>
      <c r="K59" s="642"/>
      <c r="L59" s="447" t="s">
        <v>3632</v>
      </c>
      <c r="M59" s="418">
        <v>1</v>
      </c>
      <c r="N59" s="642"/>
    </row>
    <row r="60" spans="1:14">
      <c r="A60" s="642"/>
      <c r="B60" s="447" t="s">
        <v>3966</v>
      </c>
      <c r="C60" s="449">
        <v>2</v>
      </c>
      <c r="D60" s="642"/>
      <c r="E60" s="448"/>
      <c r="F60" s="642"/>
      <c r="G60" s="447" t="s">
        <v>3917</v>
      </c>
      <c r="H60" s="449">
        <v>1</v>
      </c>
      <c r="I60" s="642"/>
      <c r="J60" s="448"/>
      <c r="K60" s="642"/>
      <c r="L60" s="447" t="s">
        <v>4118</v>
      </c>
      <c r="M60" s="418">
        <v>1</v>
      </c>
      <c r="N60" s="642"/>
    </row>
    <row r="61" spans="1:14">
      <c r="A61" s="642"/>
      <c r="B61" s="447" t="s">
        <v>3447</v>
      </c>
      <c r="C61" s="449">
        <v>1</v>
      </c>
      <c r="D61" s="642"/>
      <c r="E61" s="448"/>
      <c r="F61" s="642"/>
      <c r="G61" s="447" t="s">
        <v>4118</v>
      </c>
      <c r="H61" s="449">
        <v>2</v>
      </c>
      <c r="I61" s="642"/>
      <c r="J61" s="448"/>
      <c r="K61" s="642"/>
      <c r="L61" s="447" t="s">
        <v>4117</v>
      </c>
      <c r="M61" s="418">
        <v>1</v>
      </c>
      <c r="N61" s="642"/>
    </row>
    <row r="62" spans="1:14">
      <c r="A62" s="642"/>
      <c r="B62" s="453" t="s">
        <v>3462</v>
      </c>
      <c r="C62" s="448">
        <v>1</v>
      </c>
      <c r="D62" s="642"/>
      <c r="E62" s="448"/>
      <c r="F62" s="642"/>
      <c r="G62" s="447" t="s">
        <v>4115</v>
      </c>
      <c r="H62" s="449">
        <v>2</v>
      </c>
      <c r="I62" s="642"/>
      <c r="J62" s="448"/>
      <c r="K62" s="642"/>
      <c r="L62" s="447" t="s">
        <v>4116</v>
      </c>
      <c r="M62" s="418">
        <v>1</v>
      </c>
      <c r="N62" s="642"/>
    </row>
    <row r="63" spans="1:14">
      <c r="A63" s="642"/>
      <c r="B63" s="450" t="s">
        <v>3511</v>
      </c>
      <c r="C63" s="451">
        <v>3</v>
      </c>
      <c r="D63" s="642"/>
      <c r="E63" s="448"/>
      <c r="F63" s="642"/>
      <c r="G63" s="447" t="s">
        <v>3471</v>
      </c>
      <c r="H63" s="449">
        <v>1</v>
      </c>
      <c r="I63" s="642"/>
      <c r="J63" s="448"/>
      <c r="K63" s="642"/>
      <c r="L63" s="447" t="s">
        <v>4115</v>
      </c>
      <c r="M63" s="418">
        <v>1</v>
      </c>
      <c r="N63" s="642"/>
    </row>
    <row r="64" spans="1:14">
      <c r="A64" s="642"/>
      <c r="B64" s="447" t="s">
        <v>3510</v>
      </c>
      <c r="C64" s="449">
        <v>2</v>
      </c>
      <c r="D64" s="642"/>
      <c r="E64" s="448"/>
      <c r="F64" s="642"/>
      <c r="G64" s="447" t="s">
        <v>3476</v>
      </c>
      <c r="H64" s="449">
        <v>1</v>
      </c>
      <c r="I64" s="642"/>
      <c r="J64" s="448"/>
      <c r="K64" s="642"/>
      <c r="L64" s="447" t="s">
        <v>3471</v>
      </c>
      <c r="M64" s="418">
        <v>1</v>
      </c>
      <c r="N64" s="642"/>
    </row>
    <row r="65" spans="1:14">
      <c r="A65" s="448"/>
      <c r="B65" s="444"/>
      <c r="C65" s="448"/>
      <c r="D65" s="448"/>
      <c r="E65" s="448"/>
      <c r="F65" s="642"/>
      <c r="G65" s="447" t="s">
        <v>4103</v>
      </c>
      <c r="H65" s="449">
        <v>1</v>
      </c>
      <c r="I65" s="642"/>
      <c r="J65" s="448"/>
      <c r="K65" s="642"/>
      <c r="L65" s="447" t="s">
        <v>4103</v>
      </c>
      <c r="M65" s="418">
        <v>1</v>
      </c>
      <c r="N65" s="642"/>
    </row>
    <row r="66" spans="1:14">
      <c r="A66" s="448"/>
      <c r="B66" s="444"/>
      <c r="C66" s="448"/>
      <c r="D66" s="448"/>
      <c r="E66" s="448"/>
      <c r="F66" s="642"/>
      <c r="G66" s="447" t="s">
        <v>4114</v>
      </c>
      <c r="H66" s="449">
        <v>1</v>
      </c>
      <c r="I66" s="642"/>
      <c r="J66" s="448"/>
      <c r="K66" s="642"/>
      <c r="L66" s="447" t="s">
        <v>4114</v>
      </c>
      <c r="M66" s="418">
        <v>1</v>
      </c>
      <c r="N66" s="642"/>
    </row>
    <row r="67" spans="1:14">
      <c r="A67" s="448"/>
      <c r="B67" s="444"/>
      <c r="C67" s="448"/>
      <c r="D67" s="448"/>
      <c r="E67" s="448"/>
      <c r="F67" s="642"/>
      <c r="G67" s="447" t="s">
        <v>3509</v>
      </c>
      <c r="H67" s="449">
        <v>1</v>
      </c>
      <c r="I67" s="642"/>
      <c r="J67" s="448"/>
      <c r="K67" s="642"/>
      <c r="L67" s="447" t="s">
        <v>3509</v>
      </c>
      <c r="M67" s="418">
        <v>1</v>
      </c>
      <c r="N67" s="642"/>
    </row>
    <row r="68" spans="1:14">
      <c r="A68" s="448"/>
      <c r="B68" s="444"/>
      <c r="C68" s="448"/>
      <c r="D68" s="448"/>
      <c r="E68" s="448"/>
      <c r="F68" s="642"/>
      <c r="G68" s="447" t="s">
        <v>3508</v>
      </c>
      <c r="H68" s="449">
        <v>3</v>
      </c>
      <c r="I68" s="642"/>
      <c r="J68" s="448"/>
      <c r="K68" s="642"/>
      <c r="L68" s="447" t="s">
        <v>4113</v>
      </c>
      <c r="M68" s="418">
        <v>1</v>
      </c>
      <c r="N68" s="642"/>
    </row>
    <row r="69" spans="1:14">
      <c r="A69" s="448"/>
      <c r="B69" s="444"/>
      <c r="C69" s="448"/>
      <c r="D69" s="448"/>
      <c r="E69" s="448"/>
      <c r="F69" s="642"/>
      <c r="G69" s="447" t="s">
        <v>4113</v>
      </c>
      <c r="H69" s="449">
        <v>1</v>
      </c>
      <c r="I69" s="642"/>
      <c r="J69" s="448"/>
      <c r="K69" s="642"/>
      <c r="L69" s="447" t="s">
        <v>3517</v>
      </c>
      <c r="M69" s="418">
        <v>1</v>
      </c>
      <c r="N69" s="642"/>
    </row>
    <row r="70" spans="1:14">
      <c r="A70" s="448"/>
      <c r="B70" s="444"/>
      <c r="C70" s="448"/>
      <c r="D70" s="448"/>
      <c r="E70" s="448"/>
      <c r="F70" s="642"/>
      <c r="G70" s="447" t="s">
        <v>4044</v>
      </c>
      <c r="H70" s="449">
        <v>1</v>
      </c>
      <c r="I70" s="642"/>
      <c r="J70" s="448"/>
      <c r="K70" s="448"/>
      <c r="L70" s="444"/>
      <c r="M70" s="448"/>
      <c r="N70" s="448"/>
    </row>
    <row r="71" spans="1:14">
      <c r="A71" s="448"/>
      <c r="B71" s="444"/>
      <c r="C71" s="448"/>
      <c r="D71" s="448"/>
      <c r="E71" s="448"/>
      <c r="F71" s="448"/>
      <c r="G71" s="444"/>
      <c r="H71" s="448"/>
      <c r="I71" s="448"/>
      <c r="J71" s="448"/>
      <c r="K71" s="448"/>
      <c r="L71" s="444"/>
      <c r="M71" s="448"/>
      <c r="N71" s="448"/>
    </row>
    <row r="72" spans="1:14">
      <c r="A72" s="641" t="s">
        <v>4112</v>
      </c>
      <c r="B72" s="450" t="s">
        <v>3567</v>
      </c>
      <c r="C72" s="451">
        <v>1</v>
      </c>
      <c r="D72" s="647" t="s">
        <v>4111</v>
      </c>
      <c r="E72" s="452"/>
      <c r="F72" s="641" t="s">
        <v>4110</v>
      </c>
      <c r="G72" s="450" t="s">
        <v>3566</v>
      </c>
      <c r="H72" s="451">
        <v>1</v>
      </c>
      <c r="I72" s="647" t="s">
        <v>4109</v>
      </c>
      <c r="J72" s="452"/>
      <c r="K72" s="641" t="s">
        <v>4108</v>
      </c>
      <c r="L72" s="450" t="s">
        <v>3704</v>
      </c>
      <c r="M72" s="430">
        <v>1</v>
      </c>
      <c r="N72" s="647" t="s">
        <v>4107</v>
      </c>
    </row>
    <row r="73" spans="1:14">
      <c r="A73" s="642"/>
      <c r="B73" s="447" t="s">
        <v>4106</v>
      </c>
      <c r="C73" s="449">
        <v>1</v>
      </c>
      <c r="D73" s="642"/>
      <c r="E73" s="448"/>
      <c r="F73" s="642"/>
      <c r="G73" s="447" t="s">
        <v>3565</v>
      </c>
      <c r="H73" s="449">
        <v>1</v>
      </c>
      <c r="I73" s="642"/>
      <c r="J73" s="448"/>
      <c r="K73" s="642"/>
      <c r="L73" s="447" t="s">
        <v>3613</v>
      </c>
      <c r="M73" s="418">
        <v>1</v>
      </c>
      <c r="N73" s="642"/>
    </row>
    <row r="74" spans="1:14">
      <c r="A74" s="642"/>
      <c r="B74" s="447" t="s">
        <v>4105</v>
      </c>
      <c r="C74" s="449">
        <v>1</v>
      </c>
      <c r="D74" s="642"/>
      <c r="E74" s="448"/>
      <c r="F74" s="642"/>
      <c r="G74" s="447" t="s">
        <v>3618</v>
      </c>
      <c r="H74" s="449">
        <v>1</v>
      </c>
      <c r="I74" s="642"/>
      <c r="J74" s="448"/>
      <c r="K74" s="642"/>
      <c r="L74" s="447" t="s">
        <v>3612</v>
      </c>
      <c r="M74" s="418">
        <v>1</v>
      </c>
      <c r="N74" s="642"/>
    </row>
    <row r="75" spans="1:14">
      <c r="A75" s="642"/>
      <c r="B75" s="447" t="s">
        <v>3628</v>
      </c>
      <c r="C75" s="449">
        <v>1</v>
      </c>
      <c r="D75" s="642"/>
      <c r="E75" s="448"/>
      <c r="F75" s="642"/>
      <c r="G75" s="447" t="s">
        <v>3616</v>
      </c>
      <c r="H75" s="449">
        <v>1</v>
      </c>
      <c r="I75" s="642"/>
      <c r="J75" s="448"/>
      <c r="K75" s="642"/>
      <c r="L75" s="447" t="s">
        <v>3947</v>
      </c>
      <c r="M75" s="418">
        <v>2</v>
      </c>
      <c r="N75" s="642"/>
    </row>
    <row r="76" spans="1:14">
      <c r="A76" s="642"/>
      <c r="B76" s="447" t="s">
        <v>3947</v>
      </c>
      <c r="C76" s="449">
        <v>2</v>
      </c>
      <c r="D76" s="642"/>
      <c r="E76" s="448"/>
      <c r="F76" s="642"/>
      <c r="G76" s="447" t="s">
        <v>3615</v>
      </c>
      <c r="H76" s="449">
        <v>1</v>
      </c>
      <c r="I76" s="642"/>
      <c r="J76" s="448"/>
      <c r="K76" s="642"/>
      <c r="L76" s="447" t="s">
        <v>4104</v>
      </c>
      <c r="M76" s="418">
        <v>1</v>
      </c>
      <c r="N76" s="642"/>
    </row>
    <row r="77" spans="1:14">
      <c r="A77" s="642"/>
      <c r="B77" s="447" t="s">
        <v>4023</v>
      </c>
      <c r="C77" s="449">
        <v>1</v>
      </c>
      <c r="D77" s="642"/>
      <c r="E77" s="448"/>
      <c r="F77" s="642"/>
      <c r="G77" s="447" t="s">
        <v>4010</v>
      </c>
      <c r="H77" s="449">
        <v>1</v>
      </c>
      <c r="I77" s="642"/>
      <c r="J77" s="448"/>
      <c r="K77" s="642"/>
      <c r="L77" s="447" t="s">
        <v>4025</v>
      </c>
      <c r="M77" s="418">
        <v>1</v>
      </c>
      <c r="N77" s="642"/>
    </row>
    <row r="78" spans="1:14">
      <c r="A78" s="642"/>
      <c r="B78" s="447" t="s">
        <v>3966</v>
      </c>
      <c r="C78" s="449">
        <v>1</v>
      </c>
      <c r="D78" s="642"/>
      <c r="E78" s="448"/>
      <c r="F78" s="642"/>
      <c r="G78" s="447" t="s">
        <v>3947</v>
      </c>
      <c r="H78" s="449">
        <v>1</v>
      </c>
      <c r="I78" s="642"/>
      <c r="J78" s="448"/>
      <c r="K78" s="642"/>
      <c r="L78" s="447" t="s">
        <v>3964</v>
      </c>
      <c r="M78" s="418">
        <v>2</v>
      </c>
      <c r="N78" s="642"/>
    </row>
    <row r="79" spans="1:14">
      <c r="A79" s="642"/>
      <c r="B79" s="447" t="s">
        <v>3926</v>
      </c>
      <c r="C79" s="449">
        <v>1</v>
      </c>
      <c r="D79" s="642"/>
      <c r="E79" s="448"/>
      <c r="F79" s="642"/>
      <c r="G79" s="447" t="s">
        <v>4023</v>
      </c>
      <c r="H79" s="449">
        <v>1</v>
      </c>
      <c r="I79" s="642"/>
      <c r="J79" s="448"/>
      <c r="K79" s="642"/>
      <c r="L79" s="447" t="s">
        <v>3465</v>
      </c>
      <c r="M79" s="418">
        <v>1</v>
      </c>
      <c r="N79" s="642"/>
    </row>
    <row r="80" spans="1:14">
      <c r="A80" s="642"/>
      <c r="B80" s="447" t="s">
        <v>3483</v>
      </c>
      <c r="C80" s="449">
        <v>1</v>
      </c>
      <c r="D80" s="642"/>
      <c r="E80" s="448"/>
      <c r="F80" s="642"/>
      <c r="G80" s="447" t="s">
        <v>3992</v>
      </c>
      <c r="H80" s="449">
        <v>1</v>
      </c>
      <c r="I80" s="642"/>
      <c r="J80" s="448"/>
      <c r="K80" s="642"/>
      <c r="L80" s="447" t="s">
        <v>3456</v>
      </c>
      <c r="M80" s="418">
        <v>1</v>
      </c>
      <c r="N80" s="642"/>
    </row>
    <row r="81" spans="1:14">
      <c r="A81" s="642"/>
      <c r="B81" s="447" t="s">
        <v>4103</v>
      </c>
      <c r="C81" s="449">
        <v>1</v>
      </c>
      <c r="D81" s="642"/>
      <c r="E81" s="448"/>
      <c r="F81" s="642"/>
      <c r="G81" s="447" t="s">
        <v>3966</v>
      </c>
      <c r="H81" s="449">
        <v>1</v>
      </c>
      <c r="I81" s="642"/>
      <c r="J81" s="448"/>
      <c r="K81" s="642"/>
      <c r="L81" s="447" t="s">
        <v>3448</v>
      </c>
      <c r="M81" s="418">
        <v>1</v>
      </c>
      <c r="N81" s="642"/>
    </row>
    <row r="82" spans="1:14">
      <c r="A82" s="642"/>
      <c r="B82" s="447" t="s">
        <v>4102</v>
      </c>
      <c r="C82" s="449">
        <v>1</v>
      </c>
      <c r="D82" s="642"/>
      <c r="E82" s="448"/>
      <c r="F82" s="642"/>
      <c r="G82" s="447" t="s">
        <v>3964</v>
      </c>
      <c r="H82" s="449">
        <v>1</v>
      </c>
      <c r="I82" s="642"/>
      <c r="J82" s="448"/>
      <c r="K82" s="448"/>
      <c r="L82" s="444"/>
      <c r="M82" s="448"/>
      <c r="N82" s="448"/>
    </row>
    <row r="83" spans="1:14">
      <c r="A83" s="642"/>
      <c r="B83" s="447" t="s">
        <v>3514</v>
      </c>
      <c r="C83" s="449">
        <v>4</v>
      </c>
      <c r="D83" s="642"/>
      <c r="E83" s="448"/>
      <c r="F83" s="642"/>
      <c r="G83" s="447" t="s">
        <v>3467</v>
      </c>
      <c r="H83" s="449">
        <v>1</v>
      </c>
      <c r="I83" s="642"/>
      <c r="J83" s="448"/>
      <c r="K83" s="448"/>
      <c r="L83" s="444"/>
      <c r="M83" s="448"/>
      <c r="N83" s="448"/>
    </row>
    <row r="84" spans="1:14">
      <c r="A84" s="642"/>
      <c r="B84" s="447" t="s">
        <v>3520</v>
      </c>
      <c r="C84" s="449">
        <v>1</v>
      </c>
      <c r="D84" s="642"/>
      <c r="E84" s="448"/>
      <c r="F84" s="642"/>
      <c r="G84" s="447" t="s">
        <v>3466</v>
      </c>
      <c r="H84" s="449">
        <v>1</v>
      </c>
      <c r="I84" s="642"/>
      <c r="J84" s="448"/>
      <c r="K84" s="448"/>
      <c r="L84" s="444"/>
      <c r="M84" s="448"/>
      <c r="N84" s="448"/>
    </row>
    <row r="85" spans="1:14">
      <c r="A85" s="642"/>
      <c r="B85" s="447" t="s">
        <v>3509</v>
      </c>
      <c r="C85" s="449">
        <v>2</v>
      </c>
      <c r="D85" s="642"/>
      <c r="E85" s="448"/>
      <c r="F85" s="642"/>
      <c r="G85" s="447" t="s">
        <v>3490</v>
      </c>
      <c r="H85" s="449">
        <v>1</v>
      </c>
      <c r="I85" s="642"/>
      <c r="J85" s="448"/>
      <c r="K85" s="448"/>
      <c r="L85" s="444"/>
      <c r="M85" s="448"/>
      <c r="N85" s="448"/>
    </row>
    <row r="86" spans="1:14">
      <c r="A86" s="642"/>
      <c r="B86" s="447" t="s">
        <v>3508</v>
      </c>
      <c r="C86" s="449">
        <v>1</v>
      </c>
      <c r="D86" s="642"/>
      <c r="E86" s="448"/>
      <c r="F86" s="642"/>
      <c r="G86" s="447" t="s">
        <v>3489</v>
      </c>
      <c r="H86" s="449">
        <v>1</v>
      </c>
      <c r="I86" s="642"/>
      <c r="J86" s="448"/>
      <c r="K86" s="448"/>
      <c r="L86" s="444"/>
      <c r="M86" s="448"/>
      <c r="N86" s="448"/>
    </row>
    <row r="87" spans="1:14">
      <c r="A87" s="642"/>
      <c r="B87" s="447" t="s">
        <v>3517</v>
      </c>
      <c r="C87" s="449">
        <v>1</v>
      </c>
      <c r="D87" s="642"/>
      <c r="E87" s="448"/>
      <c r="F87" s="642"/>
      <c r="G87" s="447" t="s">
        <v>3488</v>
      </c>
      <c r="H87" s="449">
        <v>1</v>
      </c>
      <c r="I87" s="642"/>
      <c r="J87" s="448"/>
      <c r="K87" s="448"/>
      <c r="L87" s="444"/>
      <c r="M87" s="448"/>
      <c r="N87" s="448"/>
    </row>
    <row r="88" spans="1:14">
      <c r="A88" s="448"/>
      <c r="B88" s="444"/>
      <c r="C88" s="448"/>
      <c r="D88" s="448"/>
      <c r="E88" s="448"/>
      <c r="F88" s="642"/>
      <c r="G88" s="447" t="s">
        <v>3513</v>
      </c>
      <c r="H88" s="449">
        <v>2</v>
      </c>
      <c r="I88" s="642"/>
      <c r="J88" s="448"/>
      <c r="K88" s="448"/>
      <c r="L88" s="444"/>
      <c r="M88" s="448"/>
      <c r="N88" s="448"/>
    </row>
    <row r="89" spans="1:14">
      <c r="A89" s="448"/>
      <c r="B89" s="444"/>
      <c r="C89" s="448"/>
      <c r="D89" s="448"/>
      <c r="E89" s="448"/>
      <c r="F89" s="642"/>
      <c r="G89" s="447" t="s">
        <v>3512</v>
      </c>
      <c r="H89" s="449">
        <v>2</v>
      </c>
      <c r="I89" s="642"/>
      <c r="J89" s="448"/>
      <c r="K89" s="448"/>
      <c r="L89" s="444"/>
      <c r="M89" s="448"/>
      <c r="N89" s="448"/>
    </row>
    <row r="90" spans="1:14">
      <c r="A90" s="448"/>
      <c r="B90" s="444"/>
      <c r="C90" s="448"/>
      <c r="D90" s="448"/>
      <c r="E90" s="448"/>
      <c r="F90" s="448"/>
      <c r="G90" s="444"/>
      <c r="H90" s="448"/>
      <c r="I90" s="448"/>
      <c r="J90" s="448"/>
      <c r="K90" s="448"/>
      <c r="L90" s="444"/>
      <c r="M90" s="448"/>
      <c r="N90" s="448"/>
    </row>
    <row r="91" spans="1:14">
      <c r="A91" s="641" t="s">
        <v>4101</v>
      </c>
      <c r="B91" s="450" t="s">
        <v>3551</v>
      </c>
      <c r="C91" s="451">
        <v>1</v>
      </c>
      <c r="D91" s="647" t="s">
        <v>4100</v>
      </c>
      <c r="E91" s="452"/>
      <c r="F91" s="641" t="s">
        <v>4099</v>
      </c>
      <c r="G91" s="450" t="s">
        <v>4098</v>
      </c>
      <c r="H91" s="451">
        <v>1</v>
      </c>
      <c r="I91" s="641" t="s">
        <v>2877</v>
      </c>
      <c r="J91" s="448"/>
      <c r="K91" s="641" t="s">
        <v>4097</v>
      </c>
      <c r="L91" s="450" t="s">
        <v>4096</v>
      </c>
      <c r="M91" s="430">
        <v>2</v>
      </c>
      <c r="N91" s="647" t="s">
        <v>4095</v>
      </c>
    </row>
    <row r="92" spans="1:14">
      <c r="A92" s="642"/>
      <c r="B92" s="447" t="s">
        <v>3486</v>
      </c>
      <c r="C92" s="449">
        <v>1</v>
      </c>
      <c r="D92" s="642"/>
      <c r="E92" s="448"/>
      <c r="F92" s="642"/>
      <c r="G92" s="447" t="s">
        <v>4094</v>
      </c>
      <c r="H92" s="449">
        <v>4</v>
      </c>
      <c r="I92" s="642"/>
      <c r="J92" s="448"/>
      <c r="K92" s="642"/>
      <c r="L92" s="447" t="s">
        <v>4093</v>
      </c>
      <c r="M92" s="418">
        <v>6</v>
      </c>
      <c r="N92" s="642"/>
    </row>
    <row r="93" spans="1:14">
      <c r="A93" s="642"/>
      <c r="B93" s="447" t="s">
        <v>3454</v>
      </c>
      <c r="C93" s="449">
        <v>1</v>
      </c>
      <c r="D93" s="642"/>
      <c r="E93" s="448"/>
      <c r="F93" s="642"/>
      <c r="G93" s="447" t="s">
        <v>4092</v>
      </c>
      <c r="H93" s="449">
        <v>3</v>
      </c>
      <c r="I93" s="642"/>
      <c r="J93" s="448"/>
      <c r="K93" s="642"/>
      <c r="L93" s="447" t="s">
        <v>4091</v>
      </c>
      <c r="M93" s="418">
        <v>1</v>
      </c>
      <c r="N93" s="642"/>
    </row>
    <row r="94" spans="1:14">
      <c r="A94" s="642"/>
      <c r="B94" s="447" t="s">
        <v>3452</v>
      </c>
      <c r="C94" s="449">
        <v>2</v>
      </c>
      <c r="D94" s="642"/>
      <c r="E94" s="448"/>
      <c r="F94" s="642"/>
      <c r="G94" s="447" t="s">
        <v>4090</v>
      </c>
      <c r="H94" s="449">
        <v>1</v>
      </c>
      <c r="I94" s="642"/>
      <c r="J94" s="448"/>
      <c r="K94" s="642"/>
      <c r="L94" s="447" t="s">
        <v>4089</v>
      </c>
      <c r="M94" s="418">
        <v>1</v>
      </c>
      <c r="N94" s="642"/>
    </row>
    <row r="95" spans="1:14">
      <c r="A95" s="642"/>
      <c r="B95" s="447" t="s">
        <v>3453</v>
      </c>
      <c r="C95" s="449">
        <v>1</v>
      </c>
      <c r="D95" s="642"/>
      <c r="E95" s="448"/>
      <c r="F95" s="642"/>
      <c r="G95" s="447" t="s">
        <v>4088</v>
      </c>
      <c r="H95" s="449">
        <v>2</v>
      </c>
      <c r="I95" s="642"/>
      <c r="J95" s="448"/>
      <c r="K95" s="642"/>
      <c r="L95" s="447" t="s">
        <v>4087</v>
      </c>
      <c r="M95" s="418">
        <v>1</v>
      </c>
      <c r="N95" s="642"/>
    </row>
    <row r="96" spans="1:14">
      <c r="A96" s="642"/>
      <c r="B96" s="447" t="s">
        <v>3485</v>
      </c>
      <c r="C96" s="449">
        <v>1</v>
      </c>
      <c r="D96" s="642"/>
      <c r="E96" s="448"/>
      <c r="F96" s="642"/>
      <c r="G96" s="447" t="s">
        <v>3903</v>
      </c>
      <c r="H96" s="449">
        <v>1</v>
      </c>
      <c r="I96" s="642"/>
      <c r="J96" s="448"/>
      <c r="K96" s="642"/>
      <c r="L96" s="447" t="s">
        <v>3890</v>
      </c>
      <c r="M96" s="418">
        <v>1</v>
      </c>
      <c r="N96" s="642"/>
    </row>
    <row r="97" spans="1:14">
      <c r="A97" s="642"/>
      <c r="B97" s="447" t="s">
        <v>3461</v>
      </c>
      <c r="C97" s="449">
        <v>1</v>
      </c>
      <c r="D97" s="642"/>
      <c r="E97" s="448"/>
      <c r="F97" s="642"/>
      <c r="G97" s="447" t="s">
        <v>3901</v>
      </c>
      <c r="H97" s="449">
        <v>2</v>
      </c>
      <c r="I97" s="642"/>
      <c r="J97" s="448"/>
      <c r="K97" s="642"/>
      <c r="L97" s="447" t="s">
        <v>3889</v>
      </c>
      <c r="M97" s="418">
        <v>1</v>
      </c>
      <c r="N97" s="642"/>
    </row>
    <row r="98" spans="1:14">
      <c r="A98" s="642"/>
      <c r="B98" s="447" t="s">
        <v>3507</v>
      </c>
      <c r="C98" s="449">
        <v>8</v>
      </c>
      <c r="D98" s="642"/>
      <c r="E98" s="448"/>
      <c r="F98" s="642"/>
      <c r="G98" s="447" t="s">
        <v>4086</v>
      </c>
      <c r="H98" s="449">
        <v>1</v>
      </c>
      <c r="I98" s="642"/>
      <c r="J98" s="448"/>
      <c r="K98" s="642"/>
      <c r="L98" s="447" t="s">
        <v>4085</v>
      </c>
      <c r="M98" s="418">
        <v>1</v>
      </c>
      <c r="N98" s="642"/>
    </row>
    <row r="99" spans="1:14">
      <c r="A99" s="642"/>
      <c r="B99" s="447" t="s">
        <v>3505</v>
      </c>
      <c r="C99" s="449">
        <v>2</v>
      </c>
      <c r="D99" s="642"/>
      <c r="E99" s="448"/>
      <c r="F99" s="642"/>
      <c r="G99" s="447" t="s">
        <v>4084</v>
      </c>
      <c r="H99" s="449">
        <v>2</v>
      </c>
      <c r="I99" s="642"/>
      <c r="J99" s="448"/>
      <c r="K99" s="642"/>
      <c r="L99" s="447" t="s">
        <v>3906</v>
      </c>
      <c r="M99" s="418">
        <v>1</v>
      </c>
      <c r="N99" s="642"/>
    </row>
    <row r="100" spans="1:14">
      <c r="A100" s="642"/>
      <c r="B100" s="447" t="s">
        <v>3504</v>
      </c>
      <c r="C100" s="449">
        <v>2</v>
      </c>
      <c r="D100" s="642"/>
      <c r="E100" s="448"/>
      <c r="F100" s="448"/>
      <c r="G100" s="444"/>
      <c r="H100" s="448"/>
      <c r="I100" s="448"/>
      <c r="J100" s="448"/>
      <c r="K100" s="642"/>
      <c r="L100" s="447" t="s">
        <v>4053</v>
      </c>
      <c r="M100" s="418">
        <v>1</v>
      </c>
      <c r="N100" s="642"/>
    </row>
    <row r="101" spans="1:14">
      <c r="A101" s="448"/>
      <c r="B101" s="444"/>
      <c r="C101" s="448"/>
      <c r="D101" s="448"/>
      <c r="E101" s="448"/>
      <c r="F101" s="448"/>
      <c r="G101" s="444"/>
      <c r="H101" s="448"/>
      <c r="I101" s="448"/>
      <c r="J101" s="448"/>
      <c r="K101" s="642"/>
      <c r="L101" s="447" t="s">
        <v>3892</v>
      </c>
      <c r="M101" s="418">
        <v>2</v>
      </c>
      <c r="N101" s="642"/>
    </row>
    <row r="102" spans="1:14">
      <c r="A102" s="448"/>
      <c r="B102" s="444"/>
      <c r="C102" s="448"/>
      <c r="D102" s="448"/>
      <c r="E102" s="448"/>
      <c r="F102" s="448"/>
      <c r="G102" s="444"/>
      <c r="H102" s="448"/>
      <c r="I102" s="448"/>
      <c r="J102" s="448"/>
      <c r="K102" s="448"/>
      <c r="L102" s="444"/>
      <c r="M102" s="448"/>
      <c r="N102" s="448"/>
    </row>
    <row r="103" spans="1:14">
      <c r="A103" s="641" t="s">
        <v>4083</v>
      </c>
      <c r="B103" s="450" t="s">
        <v>3545</v>
      </c>
      <c r="C103" s="451">
        <v>1</v>
      </c>
      <c r="D103" s="647" t="s">
        <v>4082</v>
      </c>
      <c r="E103" s="448"/>
      <c r="F103" s="641" t="s">
        <v>4081</v>
      </c>
      <c r="G103" s="450" t="s">
        <v>3604</v>
      </c>
      <c r="H103" s="451">
        <v>1</v>
      </c>
      <c r="I103" s="647" t="s">
        <v>4080</v>
      </c>
      <c r="J103" s="448"/>
      <c r="K103" s="641" t="s">
        <v>4079</v>
      </c>
      <c r="L103" s="450" t="s">
        <v>4078</v>
      </c>
      <c r="M103" s="430">
        <v>1</v>
      </c>
      <c r="N103" s="641" t="s">
        <v>2877</v>
      </c>
    </row>
    <row r="104" spans="1:14">
      <c r="A104" s="642"/>
      <c r="B104" s="447" t="s">
        <v>3544</v>
      </c>
      <c r="C104" s="449">
        <v>10</v>
      </c>
      <c r="D104" s="642"/>
      <c r="E104" s="448"/>
      <c r="F104" s="642"/>
      <c r="G104" s="447" t="s">
        <v>4077</v>
      </c>
      <c r="H104" s="449">
        <v>1</v>
      </c>
      <c r="I104" s="642"/>
      <c r="J104" s="448"/>
      <c r="K104" s="642"/>
      <c r="L104" s="447" t="s">
        <v>4076</v>
      </c>
      <c r="M104" s="418">
        <v>5</v>
      </c>
      <c r="N104" s="642"/>
    </row>
    <row r="105" spans="1:14">
      <c r="A105" s="642"/>
      <c r="B105" s="447" t="s">
        <v>4075</v>
      </c>
      <c r="C105" s="449">
        <v>1</v>
      </c>
      <c r="D105" s="642"/>
      <c r="E105" s="448"/>
      <c r="F105" s="642"/>
      <c r="G105" s="447" t="s">
        <v>3881</v>
      </c>
      <c r="H105" s="449">
        <v>1</v>
      </c>
      <c r="I105" s="642"/>
      <c r="J105" s="448"/>
      <c r="K105" s="642"/>
      <c r="L105" s="447" t="s">
        <v>4074</v>
      </c>
      <c r="M105" s="418">
        <v>2</v>
      </c>
      <c r="N105" s="642"/>
    </row>
    <row r="106" spans="1:14">
      <c r="A106" s="642"/>
      <c r="B106" s="447" t="s">
        <v>4073</v>
      </c>
      <c r="C106" s="449">
        <v>1</v>
      </c>
      <c r="D106" s="642"/>
      <c r="E106" s="448"/>
      <c r="F106" s="642"/>
      <c r="G106" s="447" t="s">
        <v>3903</v>
      </c>
      <c r="H106" s="449">
        <v>2</v>
      </c>
      <c r="I106" s="642"/>
      <c r="J106" s="448"/>
      <c r="K106" s="642"/>
      <c r="L106" s="447" t="s">
        <v>4072</v>
      </c>
      <c r="M106" s="418">
        <v>5</v>
      </c>
      <c r="N106" s="642"/>
    </row>
    <row r="107" spans="1:14">
      <c r="A107" s="642"/>
      <c r="B107" s="447" t="s">
        <v>3902</v>
      </c>
      <c r="C107" s="449">
        <v>1</v>
      </c>
      <c r="D107" s="642"/>
      <c r="E107" s="448"/>
      <c r="F107" s="642"/>
      <c r="G107" s="447" t="s">
        <v>3901</v>
      </c>
      <c r="H107" s="449">
        <v>1</v>
      </c>
      <c r="I107" s="642"/>
      <c r="J107" s="448"/>
      <c r="K107" s="642"/>
      <c r="L107" s="447" t="s">
        <v>4071</v>
      </c>
      <c r="M107" s="418">
        <v>1</v>
      </c>
      <c r="N107" s="642"/>
    </row>
    <row r="108" spans="1:14">
      <c r="A108" s="642"/>
      <c r="B108" s="447" t="s">
        <v>3411</v>
      </c>
      <c r="C108" s="449">
        <v>1</v>
      </c>
      <c r="D108" s="642"/>
      <c r="E108" s="448"/>
      <c r="F108" s="642"/>
      <c r="G108" s="447" t="s">
        <v>3898</v>
      </c>
      <c r="H108" s="449">
        <v>1</v>
      </c>
      <c r="I108" s="642"/>
      <c r="J108" s="448"/>
      <c r="K108" s="642"/>
      <c r="L108" s="447" t="s">
        <v>4070</v>
      </c>
      <c r="M108" s="418">
        <v>1</v>
      </c>
      <c r="N108" s="642"/>
    </row>
    <row r="109" spans="1:14">
      <c r="A109" s="642"/>
      <c r="B109" s="447" t="s">
        <v>3410</v>
      </c>
      <c r="C109" s="449">
        <v>1</v>
      </c>
      <c r="D109" s="642"/>
      <c r="E109" s="448"/>
      <c r="F109" s="642"/>
      <c r="G109" s="447" t="s">
        <v>3428</v>
      </c>
      <c r="H109" s="449">
        <v>1</v>
      </c>
      <c r="I109" s="642"/>
      <c r="J109" s="448"/>
      <c r="K109" s="642"/>
      <c r="L109" s="447" t="s">
        <v>4069</v>
      </c>
      <c r="M109" s="418">
        <v>1</v>
      </c>
      <c r="N109" s="642"/>
    </row>
    <row r="110" spans="1:14">
      <c r="A110" s="642"/>
      <c r="B110" s="447" t="s">
        <v>3413</v>
      </c>
      <c r="C110" s="449">
        <v>1</v>
      </c>
      <c r="D110" s="642"/>
      <c r="E110" s="448"/>
      <c r="F110" s="642"/>
      <c r="G110" s="447" t="s">
        <v>4068</v>
      </c>
      <c r="H110" s="449">
        <v>2</v>
      </c>
      <c r="I110" s="642"/>
      <c r="J110" s="448"/>
      <c r="K110" s="642"/>
      <c r="L110" s="447" t="s">
        <v>3902</v>
      </c>
      <c r="M110" s="418">
        <v>1</v>
      </c>
      <c r="N110" s="642"/>
    </row>
    <row r="111" spans="1:14">
      <c r="A111" s="642"/>
      <c r="B111" s="447" t="s">
        <v>3494</v>
      </c>
      <c r="C111" s="449">
        <v>6</v>
      </c>
      <c r="D111" s="642"/>
      <c r="E111" s="448"/>
      <c r="F111" s="642"/>
      <c r="G111" s="447" t="s">
        <v>4067</v>
      </c>
      <c r="H111" s="449">
        <v>1</v>
      </c>
      <c r="I111" s="642"/>
      <c r="J111" s="448"/>
      <c r="K111" s="642"/>
      <c r="L111" s="447" t="s">
        <v>3901</v>
      </c>
      <c r="M111" s="418">
        <v>1</v>
      </c>
      <c r="N111" s="642"/>
    </row>
    <row r="112" spans="1:14">
      <c r="A112" s="448"/>
      <c r="B112" s="444"/>
      <c r="C112" s="448"/>
      <c r="D112" s="448"/>
      <c r="E112" s="448"/>
      <c r="F112" s="642"/>
      <c r="G112" s="447" t="s">
        <v>3425</v>
      </c>
      <c r="H112" s="449">
        <v>2</v>
      </c>
      <c r="I112" s="642"/>
      <c r="J112" s="448"/>
      <c r="K112" s="642"/>
      <c r="L112" s="447" t="s">
        <v>3403</v>
      </c>
      <c r="M112" s="418">
        <v>1</v>
      </c>
      <c r="N112" s="642"/>
    </row>
    <row r="113" spans="1:14">
      <c r="A113" s="448"/>
      <c r="B113" s="444"/>
      <c r="C113" s="448"/>
      <c r="D113" s="448"/>
      <c r="E113" s="448"/>
      <c r="F113" s="642"/>
      <c r="G113" s="447" t="s">
        <v>4051</v>
      </c>
      <c r="H113" s="449">
        <v>3</v>
      </c>
      <c r="I113" s="642"/>
      <c r="J113" s="448"/>
      <c r="K113" s="642"/>
      <c r="L113" s="447" t="s">
        <v>3419</v>
      </c>
      <c r="M113" s="418">
        <v>2</v>
      </c>
      <c r="N113" s="642"/>
    </row>
    <row r="114" spans="1:14">
      <c r="A114" s="448"/>
      <c r="B114" s="444"/>
      <c r="C114" s="448"/>
      <c r="D114" s="448"/>
      <c r="E114" s="448"/>
      <c r="F114" s="642"/>
      <c r="G114" s="447" t="s">
        <v>4049</v>
      </c>
      <c r="H114" s="449">
        <v>1</v>
      </c>
      <c r="I114" s="642"/>
      <c r="J114" s="448"/>
      <c r="K114" s="642"/>
      <c r="L114" s="447" t="s">
        <v>4066</v>
      </c>
      <c r="M114" s="418">
        <v>2</v>
      </c>
      <c r="N114" s="642"/>
    </row>
    <row r="115" spans="1:14">
      <c r="A115" s="448"/>
      <c r="B115" s="444"/>
      <c r="C115" s="448"/>
      <c r="D115" s="448"/>
      <c r="E115" s="448"/>
      <c r="F115" s="642"/>
      <c r="G115" s="447" t="s">
        <v>4065</v>
      </c>
      <c r="H115" s="449">
        <v>2</v>
      </c>
      <c r="I115" s="642"/>
      <c r="J115" s="448"/>
      <c r="K115" s="642"/>
      <c r="L115" s="447" t="s">
        <v>4050</v>
      </c>
      <c r="M115" s="418">
        <v>1</v>
      </c>
      <c r="N115" s="642"/>
    </row>
    <row r="116" spans="1:14">
      <c r="A116" s="448"/>
      <c r="B116" s="444"/>
      <c r="C116" s="448"/>
      <c r="D116" s="448"/>
      <c r="E116" s="448"/>
      <c r="F116" s="642"/>
      <c r="G116" s="447" t="s">
        <v>4064</v>
      </c>
      <c r="H116" s="449">
        <v>2</v>
      </c>
      <c r="I116" s="642"/>
      <c r="J116" s="448"/>
      <c r="K116" s="448"/>
      <c r="L116" s="444"/>
      <c r="M116" s="448"/>
      <c r="N116" s="448"/>
    </row>
    <row r="117" spans="1:14">
      <c r="A117" s="448"/>
      <c r="B117" s="444"/>
      <c r="C117" s="448"/>
      <c r="D117" s="448"/>
      <c r="E117" s="448"/>
      <c r="F117" s="448"/>
      <c r="G117" s="444"/>
      <c r="H117" s="448"/>
      <c r="I117" s="448"/>
      <c r="J117" s="448"/>
      <c r="K117" s="448"/>
      <c r="L117" s="444"/>
      <c r="M117" s="448"/>
      <c r="N117" s="448"/>
    </row>
    <row r="118" spans="1:14">
      <c r="A118" s="641" t="s">
        <v>4063</v>
      </c>
      <c r="B118" s="450" t="s">
        <v>3606</v>
      </c>
      <c r="C118" s="451">
        <v>1</v>
      </c>
      <c r="D118" s="641" t="s">
        <v>4062</v>
      </c>
      <c r="E118" s="448"/>
      <c r="F118" s="641" t="s">
        <v>4061</v>
      </c>
      <c r="G118" s="450" t="s">
        <v>3587</v>
      </c>
      <c r="H118" s="451">
        <v>1</v>
      </c>
      <c r="I118" s="647" t="s">
        <v>4060</v>
      </c>
      <c r="J118" s="448"/>
      <c r="K118" s="641" t="s">
        <v>4059</v>
      </c>
      <c r="L118" s="450" t="s">
        <v>3603</v>
      </c>
      <c r="M118" s="430">
        <v>1</v>
      </c>
      <c r="N118" s="647" t="s">
        <v>4058</v>
      </c>
    </row>
    <row r="119" spans="1:14">
      <c r="A119" s="642"/>
      <c r="B119" s="447" t="s">
        <v>3881</v>
      </c>
      <c r="C119" s="449">
        <v>1</v>
      </c>
      <c r="D119" s="642"/>
      <c r="E119" s="448"/>
      <c r="F119" s="642"/>
      <c r="G119" s="447" t="s">
        <v>3577</v>
      </c>
      <c r="H119" s="449">
        <v>1</v>
      </c>
      <c r="I119" s="642"/>
      <c r="J119" s="448"/>
      <c r="K119" s="642"/>
      <c r="L119" s="447" t="s">
        <v>4057</v>
      </c>
      <c r="M119" s="418">
        <v>1</v>
      </c>
      <c r="N119" s="642"/>
    </row>
    <row r="120" spans="1:14">
      <c r="A120" s="642"/>
      <c r="B120" s="447" t="s">
        <v>3890</v>
      </c>
      <c r="C120" s="449">
        <v>2</v>
      </c>
      <c r="D120" s="642"/>
      <c r="E120" s="448"/>
      <c r="F120" s="642"/>
      <c r="G120" s="447" t="s">
        <v>3576</v>
      </c>
      <c r="H120" s="449">
        <v>1</v>
      </c>
      <c r="I120" s="642"/>
      <c r="J120" s="448"/>
      <c r="K120" s="642"/>
      <c r="L120" s="447" t="s">
        <v>4056</v>
      </c>
      <c r="M120" s="418">
        <v>2</v>
      </c>
      <c r="N120" s="642"/>
    </row>
    <row r="121" spans="1:14">
      <c r="A121" s="642"/>
      <c r="B121" s="447" t="s">
        <v>3889</v>
      </c>
      <c r="C121" s="449">
        <v>1</v>
      </c>
      <c r="D121" s="642"/>
      <c r="E121" s="448"/>
      <c r="F121" s="642"/>
      <c r="G121" s="447" t="s">
        <v>4055</v>
      </c>
      <c r="H121" s="449">
        <v>1</v>
      </c>
      <c r="I121" s="642"/>
      <c r="J121" s="448"/>
      <c r="K121" s="642"/>
      <c r="L121" s="447" t="s">
        <v>3573</v>
      </c>
      <c r="M121" s="418">
        <v>1</v>
      </c>
      <c r="N121" s="642"/>
    </row>
    <row r="122" spans="1:14">
      <c r="A122" s="642"/>
      <c r="B122" s="447" t="s">
        <v>3903</v>
      </c>
      <c r="C122" s="449">
        <v>1</v>
      </c>
      <c r="D122" s="642"/>
      <c r="E122" s="448"/>
      <c r="F122" s="642"/>
      <c r="G122" s="447" t="s">
        <v>3906</v>
      </c>
      <c r="H122" s="449">
        <v>1</v>
      </c>
      <c r="I122" s="642"/>
      <c r="J122" s="448"/>
      <c r="K122" s="642"/>
      <c r="L122" s="447" t="s">
        <v>4054</v>
      </c>
      <c r="M122" s="418">
        <v>1</v>
      </c>
      <c r="N122" s="642"/>
    </row>
    <row r="123" spans="1:14">
      <c r="A123" s="642"/>
      <c r="B123" s="447" t="s">
        <v>3901</v>
      </c>
      <c r="C123" s="449">
        <v>1</v>
      </c>
      <c r="D123" s="642"/>
      <c r="E123" s="448"/>
      <c r="F123" s="642"/>
      <c r="G123" s="447" t="s">
        <v>4053</v>
      </c>
      <c r="H123" s="449">
        <v>1</v>
      </c>
      <c r="I123" s="642"/>
      <c r="J123" s="448"/>
      <c r="K123" s="642"/>
      <c r="L123" s="447" t="s">
        <v>4052</v>
      </c>
      <c r="M123" s="418">
        <v>1</v>
      </c>
      <c r="N123" s="642"/>
    </row>
    <row r="124" spans="1:14">
      <c r="A124" s="642"/>
      <c r="B124" s="447" t="s">
        <v>3897</v>
      </c>
      <c r="C124" s="449">
        <v>7</v>
      </c>
      <c r="D124" s="642"/>
      <c r="E124" s="448"/>
      <c r="F124" s="642"/>
      <c r="G124" s="447" t="s">
        <v>3402</v>
      </c>
      <c r="H124" s="449">
        <v>1</v>
      </c>
      <c r="I124" s="642"/>
      <c r="J124" s="448"/>
      <c r="K124" s="642"/>
      <c r="L124" s="447" t="s">
        <v>3903</v>
      </c>
      <c r="M124" s="418">
        <v>1</v>
      </c>
      <c r="N124" s="642"/>
    </row>
    <row r="125" spans="1:14">
      <c r="A125" s="642"/>
      <c r="B125" s="447" t="s">
        <v>3896</v>
      </c>
      <c r="C125" s="449">
        <v>2</v>
      </c>
      <c r="D125" s="642"/>
      <c r="E125" s="448"/>
      <c r="F125" s="642"/>
      <c r="G125" s="447" t="s">
        <v>4050</v>
      </c>
      <c r="H125" s="449">
        <v>1</v>
      </c>
      <c r="I125" s="642"/>
      <c r="J125" s="448"/>
      <c r="K125" s="642"/>
      <c r="L125" s="447" t="s">
        <v>3901</v>
      </c>
      <c r="M125" s="418">
        <v>1</v>
      </c>
      <c r="N125" s="642"/>
    </row>
    <row r="126" spans="1:14">
      <c r="A126" s="642"/>
      <c r="B126" s="447" t="s">
        <v>4051</v>
      </c>
      <c r="C126" s="449">
        <v>2</v>
      </c>
      <c r="D126" s="642"/>
      <c r="E126" s="448"/>
      <c r="F126" s="642"/>
      <c r="G126" s="447" t="s">
        <v>3426</v>
      </c>
      <c r="H126" s="449">
        <v>1</v>
      </c>
      <c r="I126" s="642"/>
      <c r="J126" s="448"/>
      <c r="K126" s="642"/>
      <c r="L126" s="447" t="s">
        <v>3402</v>
      </c>
      <c r="M126" s="418">
        <v>1</v>
      </c>
      <c r="N126" s="642"/>
    </row>
    <row r="127" spans="1:14">
      <c r="A127" s="642"/>
      <c r="B127" s="447" t="s">
        <v>3422</v>
      </c>
      <c r="C127" s="449">
        <v>2</v>
      </c>
      <c r="D127" s="642"/>
      <c r="E127" s="448"/>
      <c r="F127" s="642"/>
      <c r="G127" s="447" t="s">
        <v>3495</v>
      </c>
      <c r="H127" s="449">
        <v>4</v>
      </c>
      <c r="I127" s="642"/>
      <c r="J127" s="448"/>
      <c r="K127" s="642"/>
      <c r="L127" s="447" t="s">
        <v>4050</v>
      </c>
      <c r="M127" s="418">
        <v>1</v>
      </c>
      <c r="N127" s="642"/>
    </row>
    <row r="128" spans="1:14">
      <c r="A128" s="448"/>
      <c r="B128" s="444"/>
      <c r="C128" s="448"/>
      <c r="D128" s="448"/>
      <c r="E128" s="448"/>
      <c r="F128" s="642"/>
      <c r="G128" s="447" t="s">
        <v>3496</v>
      </c>
      <c r="H128" s="449">
        <v>2</v>
      </c>
      <c r="I128" s="642"/>
      <c r="J128" s="448"/>
      <c r="K128" s="642"/>
      <c r="L128" s="447" t="s">
        <v>3426</v>
      </c>
      <c r="M128" s="418">
        <v>1</v>
      </c>
      <c r="N128" s="642"/>
    </row>
    <row r="129" spans="1:14">
      <c r="A129" s="448"/>
      <c r="B129" s="444"/>
      <c r="C129" s="448"/>
      <c r="D129" s="448"/>
      <c r="E129" s="448"/>
      <c r="F129" s="642"/>
      <c r="G129" s="447" t="s">
        <v>4049</v>
      </c>
      <c r="H129" s="449">
        <v>4</v>
      </c>
      <c r="I129" s="642"/>
      <c r="J129" s="448"/>
      <c r="K129" s="642"/>
      <c r="L129" s="447" t="s">
        <v>3421</v>
      </c>
      <c r="M129" s="418">
        <v>2</v>
      </c>
      <c r="N129" s="642"/>
    </row>
    <row r="130" spans="1:14">
      <c r="A130" s="448"/>
      <c r="B130" s="444"/>
      <c r="C130" s="448"/>
      <c r="D130" s="448"/>
      <c r="E130" s="448"/>
      <c r="F130" s="448"/>
      <c r="G130" s="444"/>
      <c r="H130" s="448"/>
      <c r="I130" s="448"/>
      <c r="J130" s="448"/>
      <c r="K130" s="642"/>
      <c r="L130" s="447" t="s">
        <v>4049</v>
      </c>
      <c r="M130" s="418">
        <v>5</v>
      </c>
      <c r="N130" s="642"/>
    </row>
    <row r="131" spans="1:14">
      <c r="A131" s="434"/>
      <c r="B131" s="434"/>
      <c r="C131" s="434"/>
      <c r="D131" s="434"/>
      <c r="E131" s="434"/>
      <c r="F131" s="434"/>
      <c r="G131" s="434"/>
      <c r="H131" s="434"/>
      <c r="I131" s="434"/>
      <c r="J131" s="434"/>
      <c r="K131" s="434"/>
      <c r="L131" s="414"/>
      <c r="M131" s="414"/>
      <c r="N131" s="414"/>
    </row>
  </sheetData>
  <mergeCells count="54">
    <mergeCell ref="I2:I15"/>
    <mergeCell ref="K2:K13"/>
    <mergeCell ref="N2:N13"/>
    <mergeCell ref="A17:A28"/>
    <mergeCell ref="D17:D28"/>
    <mergeCell ref="F17:F29"/>
    <mergeCell ref="I17:I29"/>
    <mergeCell ref="K17:K23"/>
    <mergeCell ref="D31:D39"/>
    <mergeCell ref="A31:A39"/>
    <mergeCell ref="A2:A13"/>
    <mergeCell ref="D2:D13"/>
    <mergeCell ref="F2:F15"/>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50"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F1E01-A677-4B86-813B-07ACEDBE9DDA}">
  <dimension ref="A1:Z200"/>
  <sheetViews>
    <sheetView workbookViewId="0">
      <selection activeCell="W1" sqref="W1"/>
    </sheetView>
  </sheetViews>
  <sheetFormatPr defaultRowHeight="14.25"/>
  <cols>
    <col min="1" max="1" width="5" style="98" customWidth="1"/>
    <col min="2" max="2" width="26" style="98" customWidth="1"/>
    <col min="3" max="4" width="9" style="98" customWidth="1"/>
    <col min="5" max="5" width="5" style="98" customWidth="1"/>
    <col min="6" max="6" width="27" style="98" customWidth="1"/>
    <col min="7" max="8" width="9" style="98" customWidth="1"/>
    <col min="9" max="9" width="5" style="98" customWidth="1"/>
    <col min="10" max="10" width="27" style="98" customWidth="1"/>
    <col min="11" max="11" width="9" style="98" customWidth="1"/>
    <col min="12" max="26" width="14" style="98" customWidth="1"/>
    <col min="27" max="16384" width="9" style="98"/>
  </cols>
  <sheetData>
    <row r="1" spans="1:26" ht="40.5" customHeight="1">
      <c r="A1" s="433" t="s">
        <v>4178</v>
      </c>
      <c r="B1" s="450" t="s">
        <v>3819</v>
      </c>
      <c r="C1" s="430" t="s">
        <v>4177</v>
      </c>
      <c r="D1" s="455"/>
      <c r="E1" s="433" t="s">
        <v>4178</v>
      </c>
      <c r="F1" s="450" t="s">
        <v>3819</v>
      </c>
      <c r="G1" s="430" t="s">
        <v>4177</v>
      </c>
      <c r="H1" s="455"/>
      <c r="I1" s="433" t="s">
        <v>4178</v>
      </c>
      <c r="J1" s="450" t="s">
        <v>3819</v>
      </c>
      <c r="K1" s="430" t="s">
        <v>4177</v>
      </c>
      <c r="L1" s="414"/>
      <c r="M1" s="414"/>
      <c r="N1" s="414"/>
      <c r="O1" s="414"/>
      <c r="P1" s="414"/>
      <c r="Q1" s="414"/>
      <c r="R1" s="414"/>
      <c r="S1" s="414"/>
      <c r="T1" s="414"/>
      <c r="U1" s="414"/>
      <c r="V1" s="414"/>
      <c r="W1" s="414"/>
      <c r="X1" s="414"/>
      <c r="Y1" s="414"/>
      <c r="Z1" s="414"/>
    </row>
    <row r="2" spans="1:26" ht="40.5" customHeight="1">
      <c r="A2" s="643" t="s">
        <v>4208</v>
      </c>
      <c r="B2" s="447" t="s">
        <v>4023</v>
      </c>
      <c r="C2" s="457">
        <v>1</v>
      </c>
      <c r="D2" s="455"/>
      <c r="E2" s="643" t="s">
        <v>4207</v>
      </c>
      <c r="F2" s="447" t="s">
        <v>3514</v>
      </c>
      <c r="G2" s="418">
        <v>3</v>
      </c>
      <c r="H2" s="455"/>
      <c r="I2" s="643" t="s">
        <v>4206</v>
      </c>
      <c r="J2" s="447" t="s">
        <v>4010</v>
      </c>
      <c r="K2" s="457">
        <v>1</v>
      </c>
      <c r="L2" s="414"/>
      <c r="M2" s="414"/>
      <c r="N2" s="414"/>
      <c r="O2" s="414"/>
      <c r="P2" s="414"/>
      <c r="Q2" s="414"/>
      <c r="R2" s="414"/>
      <c r="S2" s="414"/>
      <c r="T2" s="414"/>
      <c r="U2" s="414"/>
      <c r="V2" s="414"/>
      <c r="W2" s="414"/>
      <c r="X2" s="414"/>
      <c r="Y2" s="414"/>
      <c r="Z2" s="414"/>
    </row>
    <row r="3" spans="1:26" ht="40.5" customHeight="1">
      <c r="A3" s="644"/>
      <c r="B3" s="447" t="s">
        <v>3514</v>
      </c>
      <c r="C3" s="457">
        <v>6</v>
      </c>
      <c r="D3" s="455"/>
      <c r="E3" s="644"/>
      <c r="F3" s="447" t="s">
        <v>4035</v>
      </c>
      <c r="G3" s="418">
        <v>2</v>
      </c>
      <c r="H3" s="455"/>
      <c r="I3" s="644"/>
      <c r="J3" s="447" t="s">
        <v>4035</v>
      </c>
      <c r="K3" s="457">
        <v>2</v>
      </c>
      <c r="L3" s="414"/>
      <c r="M3" s="414"/>
      <c r="N3" s="414"/>
      <c r="O3" s="414"/>
      <c r="P3" s="414"/>
      <c r="Q3" s="414"/>
      <c r="R3" s="414"/>
      <c r="S3" s="414"/>
      <c r="T3" s="414"/>
      <c r="U3" s="414"/>
      <c r="V3" s="414"/>
      <c r="W3" s="414"/>
      <c r="X3" s="414"/>
      <c r="Y3" s="414"/>
      <c r="Z3" s="414"/>
    </row>
    <row r="4" spans="1:26" ht="40.5" customHeight="1">
      <c r="A4" s="644"/>
      <c r="B4" s="447" t="s">
        <v>3465</v>
      </c>
      <c r="C4" s="457">
        <v>1</v>
      </c>
      <c r="D4" s="455"/>
      <c r="E4" s="644"/>
      <c r="F4" s="447" t="s">
        <v>4023</v>
      </c>
      <c r="G4" s="418">
        <v>1</v>
      </c>
      <c r="H4" s="455"/>
      <c r="I4" s="644"/>
      <c r="J4" s="447" t="s">
        <v>4023</v>
      </c>
      <c r="K4" s="457">
        <v>1</v>
      </c>
      <c r="L4" s="414"/>
      <c r="M4" s="414"/>
      <c r="N4" s="414"/>
      <c r="O4" s="414"/>
      <c r="P4" s="414"/>
      <c r="Q4" s="414"/>
      <c r="R4" s="414"/>
      <c r="S4" s="414"/>
      <c r="T4" s="414"/>
      <c r="U4" s="414"/>
      <c r="V4" s="414"/>
      <c r="W4" s="414"/>
      <c r="X4" s="414"/>
      <c r="Y4" s="414"/>
      <c r="Z4" s="414"/>
    </row>
    <row r="5" spans="1:26" ht="40.5" customHeight="1">
      <c r="A5" s="644"/>
      <c r="B5" s="447" t="s">
        <v>3612</v>
      </c>
      <c r="C5" s="457">
        <v>1</v>
      </c>
      <c r="D5" s="455"/>
      <c r="E5" s="644"/>
      <c r="F5" s="447" t="s">
        <v>3634</v>
      </c>
      <c r="G5" s="418">
        <v>1</v>
      </c>
      <c r="H5" s="455"/>
      <c r="I5" s="454"/>
      <c r="J5" s="455"/>
      <c r="K5" s="454"/>
      <c r="L5" s="414"/>
      <c r="M5" s="414"/>
      <c r="N5" s="414"/>
      <c r="O5" s="414"/>
      <c r="P5" s="414"/>
      <c r="Q5" s="414"/>
      <c r="R5" s="414"/>
      <c r="S5" s="414"/>
      <c r="T5" s="414"/>
      <c r="U5" s="414"/>
      <c r="V5" s="414"/>
      <c r="W5" s="414"/>
      <c r="X5" s="414"/>
      <c r="Y5" s="414"/>
      <c r="Z5" s="414"/>
    </row>
    <row r="6" spans="1:26" ht="40.5" customHeight="1">
      <c r="A6" s="644"/>
      <c r="B6" s="447" t="s">
        <v>3613</v>
      </c>
      <c r="C6" s="457">
        <v>1</v>
      </c>
      <c r="D6" s="455"/>
      <c r="E6" s="454"/>
      <c r="F6" s="455"/>
      <c r="G6" s="454"/>
      <c r="H6" s="455"/>
      <c r="I6" s="454"/>
      <c r="J6" s="455"/>
      <c r="K6" s="454"/>
      <c r="L6" s="414"/>
      <c r="M6" s="414"/>
      <c r="N6" s="414"/>
      <c r="O6" s="414"/>
      <c r="P6" s="414"/>
      <c r="Q6" s="414"/>
      <c r="R6" s="414"/>
      <c r="S6" s="414"/>
      <c r="T6" s="414"/>
      <c r="U6" s="414"/>
      <c r="V6" s="414"/>
      <c r="W6" s="414"/>
      <c r="X6" s="414"/>
      <c r="Y6" s="414"/>
      <c r="Z6" s="414"/>
    </row>
    <row r="7" spans="1:26" ht="40.5" customHeight="1">
      <c r="A7" s="644"/>
      <c r="B7" s="447" t="s">
        <v>4035</v>
      </c>
      <c r="C7" s="457">
        <v>2</v>
      </c>
      <c r="D7" s="455"/>
      <c r="E7" s="454"/>
      <c r="F7" s="455"/>
      <c r="G7" s="454"/>
      <c r="H7" s="455"/>
      <c r="I7" s="454"/>
      <c r="J7" s="455"/>
      <c r="K7" s="454"/>
      <c r="L7" s="414"/>
      <c r="M7" s="414"/>
      <c r="N7" s="414"/>
      <c r="O7" s="414"/>
      <c r="P7" s="414"/>
      <c r="Q7" s="414"/>
      <c r="R7" s="414"/>
      <c r="S7" s="414"/>
      <c r="T7" s="414"/>
      <c r="U7" s="414"/>
      <c r="V7" s="414"/>
      <c r="W7" s="414"/>
      <c r="X7" s="414"/>
      <c r="Y7" s="414"/>
      <c r="Z7" s="414"/>
    </row>
    <row r="8" spans="1:26">
      <c r="A8" s="448"/>
      <c r="B8" s="444"/>
      <c r="C8" s="456"/>
      <c r="D8" s="455"/>
      <c r="E8" s="454"/>
      <c r="F8" s="455"/>
      <c r="G8" s="454"/>
      <c r="H8" s="455"/>
      <c r="I8" s="454"/>
      <c r="J8" s="455"/>
      <c r="K8" s="454"/>
      <c r="L8" s="414"/>
      <c r="M8" s="414"/>
      <c r="N8" s="414"/>
      <c r="O8" s="414"/>
      <c r="P8" s="414"/>
      <c r="Q8" s="414"/>
      <c r="R8" s="414"/>
      <c r="S8" s="414"/>
      <c r="T8" s="414"/>
      <c r="U8" s="414"/>
      <c r="V8" s="414"/>
      <c r="W8" s="414"/>
      <c r="X8" s="414"/>
      <c r="Y8" s="414"/>
      <c r="Z8" s="414"/>
    </row>
    <row r="9" spans="1:26" ht="40.5" customHeight="1">
      <c r="A9" s="641" t="s">
        <v>4205</v>
      </c>
      <c r="B9" s="450" t="s">
        <v>4023</v>
      </c>
      <c r="C9" s="430">
        <v>1</v>
      </c>
      <c r="D9" s="455"/>
      <c r="E9" s="641" t="s">
        <v>4204</v>
      </c>
      <c r="F9" s="450" t="s">
        <v>4023</v>
      </c>
      <c r="G9" s="459">
        <v>1</v>
      </c>
      <c r="H9" s="455"/>
      <c r="I9" s="641" t="s">
        <v>4203</v>
      </c>
      <c r="J9" s="450" t="s">
        <v>3461</v>
      </c>
      <c r="K9" s="430">
        <v>1</v>
      </c>
      <c r="L9" s="414"/>
      <c r="M9" s="414"/>
      <c r="N9" s="414"/>
      <c r="O9" s="414"/>
      <c r="P9" s="414"/>
      <c r="Q9" s="414"/>
      <c r="R9" s="414"/>
      <c r="S9" s="414"/>
      <c r="T9" s="414"/>
      <c r="U9" s="414"/>
      <c r="V9" s="414"/>
      <c r="W9" s="414"/>
      <c r="X9" s="414"/>
      <c r="Y9" s="414"/>
      <c r="Z9" s="414"/>
    </row>
    <row r="10" spans="1:26" ht="40.5" customHeight="1">
      <c r="A10" s="642"/>
      <c r="B10" s="447" t="s">
        <v>3515</v>
      </c>
      <c r="C10" s="418">
        <v>2</v>
      </c>
      <c r="D10" s="455"/>
      <c r="E10" s="642"/>
      <c r="F10" s="447" t="s">
        <v>3459</v>
      </c>
      <c r="G10" s="457">
        <v>1</v>
      </c>
      <c r="H10" s="455"/>
      <c r="I10" s="642"/>
      <c r="J10" s="447" t="s">
        <v>4023</v>
      </c>
      <c r="K10" s="418">
        <v>1</v>
      </c>
      <c r="L10" s="414"/>
      <c r="M10" s="414"/>
      <c r="N10" s="414"/>
      <c r="O10" s="414"/>
      <c r="P10" s="414"/>
      <c r="Q10" s="414"/>
      <c r="R10" s="414"/>
      <c r="S10" s="414"/>
      <c r="T10" s="414"/>
      <c r="U10" s="414"/>
      <c r="V10" s="414"/>
      <c r="W10" s="414"/>
      <c r="X10" s="414"/>
      <c r="Y10" s="414"/>
      <c r="Z10" s="414"/>
    </row>
    <row r="11" spans="1:26" ht="40.5" customHeight="1">
      <c r="A11" s="642"/>
      <c r="B11" s="447" t="s">
        <v>4035</v>
      </c>
      <c r="C11" s="418">
        <v>2</v>
      </c>
      <c r="D11" s="455"/>
      <c r="E11" s="642"/>
      <c r="F11" s="447" t="s">
        <v>3515</v>
      </c>
      <c r="G11" s="457">
        <v>6</v>
      </c>
      <c r="H11" s="455"/>
      <c r="I11" s="642"/>
      <c r="J11" s="447" t="s">
        <v>3635</v>
      </c>
      <c r="K11" s="418">
        <v>1</v>
      </c>
      <c r="L11" s="414"/>
      <c r="M11" s="414"/>
      <c r="N11" s="414"/>
      <c r="O11" s="414"/>
      <c r="P11" s="414"/>
      <c r="Q11" s="414"/>
      <c r="R11" s="414"/>
      <c r="S11" s="414"/>
      <c r="T11" s="414"/>
      <c r="U11" s="414"/>
      <c r="V11" s="414"/>
      <c r="W11" s="414"/>
      <c r="X11" s="414"/>
      <c r="Y11" s="414"/>
      <c r="Z11" s="414"/>
    </row>
    <row r="12" spans="1:26" ht="40.5" customHeight="1">
      <c r="A12" s="642"/>
      <c r="B12" s="447" t="s">
        <v>3459</v>
      </c>
      <c r="C12" s="418">
        <v>1</v>
      </c>
      <c r="D12" s="455"/>
      <c r="E12" s="642"/>
      <c r="F12" s="447" t="s">
        <v>3627</v>
      </c>
      <c r="G12" s="457">
        <v>1</v>
      </c>
      <c r="H12" s="455"/>
      <c r="I12" s="642"/>
      <c r="J12" s="447" t="s">
        <v>3514</v>
      </c>
      <c r="K12" s="418">
        <v>1</v>
      </c>
      <c r="L12" s="414"/>
      <c r="M12" s="414"/>
      <c r="N12" s="414"/>
      <c r="O12" s="414"/>
      <c r="P12" s="414"/>
      <c r="Q12" s="414"/>
      <c r="R12" s="414"/>
      <c r="S12" s="414"/>
      <c r="T12" s="414"/>
      <c r="U12" s="414"/>
      <c r="V12" s="414"/>
      <c r="W12" s="414"/>
      <c r="X12" s="414"/>
      <c r="Y12" s="414"/>
      <c r="Z12" s="414"/>
    </row>
    <row r="13" spans="1:26" ht="40.5" customHeight="1">
      <c r="A13" s="448"/>
      <c r="B13" s="444"/>
      <c r="C13" s="456"/>
      <c r="D13" s="455"/>
      <c r="E13" s="454"/>
      <c r="F13" s="455"/>
      <c r="G13" s="454"/>
      <c r="H13" s="455"/>
      <c r="I13" s="642"/>
      <c r="J13" s="447" t="s">
        <v>4035</v>
      </c>
      <c r="K13" s="418">
        <v>3</v>
      </c>
      <c r="L13" s="414"/>
      <c r="M13" s="414"/>
      <c r="N13" s="414"/>
      <c r="O13" s="414"/>
      <c r="P13" s="414"/>
      <c r="Q13" s="414"/>
      <c r="R13" s="414"/>
      <c r="S13" s="414"/>
      <c r="T13" s="414"/>
      <c r="U13" s="414"/>
      <c r="V13" s="414"/>
      <c r="W13" s="414"/>
      <c r="X13" s="414"/>
      <c r="Y13" s="414"/>
      <c r="Z13" s="414"/>
    </row>
    <row r="14" spans="1:26">
      <c r="A14" s="448"/>
      <c r="B14" s="444"/>
      <c r="C14" s="456"/>
      <c r="D14" s="455"/>
      <c r="E14" s="454"/>
      <c r="F14" s="455"/>
      <c r="G14" s="454"/>
      <c r="H14" s="455"/>
      <c r="I14" s="454"/>
      <c r="J14" s="455"/>
      <c r="K14" s="454"/>
      <c r="L14" s="414"/>
      <c r="M14" s="414"/>
      <c r="N14" s="414"/>
      <c r="O14" s="414"/>
      <c r="P14" s="414"/>
      <c r="Q14" s="414"/>
      <c r="R14" s="414"/>
      <c r="S14" s="414"/>
      <c r="T14" s="414"/>
      <c r="U14" s="414"/>
      <c r="V14" s="414"/>
      <c r="W14" s="414"/>
      <c r="X14" s="414"/>
      <c r="Y14" s="414"/>
      <c r="Z14" s="414"/>
    </row>
    <row r="15" spans="1:26" ht="40.5" customHeight="1">
      <c r="A15" s="641" t="s">
        <v>4202</v>
      </c>
      <c r="B15" s="450" t="s">
        <v>3648</v>
      </c>
      <c r="C15" s="459">
        <v>1</v>
      </c>
      <c r="D15" s="455"/>
      <c r="E15" s="641" t="s">
        <v>4201</v>
      </c>
      <c r="F15" s="450" t="s">
        <v>3643</v>
      </c>
      <c r="G15" s="430">
        <v>1</v>
      </c>
      <c r="H15" s="455"/>
      <c r="I15" s="641" t="s">
        <v>4200</v>
      </c>
      <c r="J15" s="450" t="s">
        <v>3488</v>
      </c>
      <c r="K15" s="459">
        <v>1</v>
      </c>
      <c r="L15" s="414"/>
      <c r="M15" s="414"/>
      <c r="N15" s="414"/>
      <c r="O15" s="414"/>
      <c r="P15" s="414"/>
      <c r="Q15" s="414"/>
      <c r="R15" s="414"/>
      <c r="S15" s="414"/>
      <c r="T15" s="414"/>
      <c r="U15" s="414"/>
      <c r="V15" s="414"/>
      <c r="W15" s="414"/>
      <c r="X15" s="414"/>
      <c r="Y15" s="414"/>
      <c r="Z15" s="414"/>
    </row>
    <row r="16" spans="1:26" ht="40.5" customHeight="1">
      <c r="A16" s="642"/>
      <c r="B16" s="447" t="s">
        <v>3484</v>
      </c>
      <c r="C16" s="457">
        <v>2</v>
      </c>
      <c r="D16" s="455"/>
      <c r="E16" s="642"/>
      <c r="F16" s="447" t="s">
        <v>3646</v>
      </c>
      <c r="G16" s="418">
        <v>1</v>
      </c>
      <c r="H16" s="455"/>
      <c r="I16" s="642"/>
      <c r="J16" s="447" t="s">
        <v>3489</v>
      </c>
      <c r="K16" s="457">
        <v>2</v>
      </c>
      <c r="L16" s="414"/>
      <c r="M16" s="414"/>
      <c r="N16" s="414"/>
      <c r="O16" s="414"/>
      <c r="P16" s="414"/>
      <c r="Q16" s="414"/>
      <c r="R16" s="414"/>
      <c r="S16" s="414"/>
      <c r="T16" s="414"/>
      <c r="U16" s="414"/>
      <c r="V16" s="414"/>
      <c r="W16" s="414"/>
      <c r="X16" s="414"/>
      <c r="Y16" s="414"/>
      <c r="Z16" s="414"/>
    </row>
    <row r="17" spans="1:26" ht="40.5" customHeight="1">
      <c r="A17" s="642"/>
      <c r="B17" s="447" t="s">
        <v>3485</v>
      </c>
      <c r="C17" s="457">
        <v>2</v>
      </c>
      <c r="D17" s="455"/>
      <c r="E17" s="642"/>
      <c r="F17" s="447" t="s">
        <v>3471</v>
      </c>
      <c r="G17" s="418">
        <v>1</v>
      </c>
      <c r="H17" s="455"/>
      <c r="I17" s="642"/>
      <c r="J17" s="447" t="s">
        <v>3490</v>
      </c>
      <c r="K17" s="457">
        <v>1</v>
      </c>
      <c r="L17" s="414"/>
      <c r="M17" s="414"/>
      <c r="N17" s="414"/>
      <c r="O17" s="414"/>
      <c r="P17" s="414"/>
      <c r="Q17" s="414"/>
      <c r="R17" s="414"/>
      <c r="S17" s="414"/>
      <c r="T17" s="414"/>
      <c r="U17" s="414"/>
      <c r="V17" s="414"/>
      <c r="W17" s="414"/>
      <c r="X17" s="414"/>
      <c r="Y17" s="414"/>
      <c r="Z17" s="414"/>
    </row>
    <row r="18" spans="1:26" ht="40.5" customHeight="1">
      <c r="A18" s="448"/>
      <c r="B18" s="444"/>
      <c r="C18" s="456"/>
      <c r="D18" s="455"/>
      <c r="E18" s="642"/>
      <c r="F18" s="447" t="s">
        <v>3609</v>
      </c>
      <c r="G18" s="457">
        <v>1</v>
      </c>
      <c r="H18" s="455"/>
      <c r="I18" s="454"/>
      <c r="J18" s="455"/>
      <c r="K18" s="454"/>
      <c r="L18" s="414"/>
      <c r="M18" s="414"/>
      <c r="N18" s="414"/>
      <c r="O18" s="414"/>
      <c r="P18" s="414"/>
      <c r="Q18" s="414"/>
      <c r="R18" s="414"/>
      <c r="S18" s="414"/>
      <c r="T18" s="414"/>
      <c r="U18" s="414"/>
      <c r="V18" s="414"/>
      <c r="W18" s="414"/>
      <c r="X18" s="414"/>
      <c r="Y18" s="414"/>
      <c r="Z18" s="414"/>
    </row>
    <row r="19" spans="1:26">
      <c r="A19" s="448"/>
      <c r="B19" s="444"/>
      <c r="C19" s="456"/>
      <c r="D19" s="455"/>
      <c r="E19" s="454"/>
      <c r="F19" s="455"/>
      <c r="G19" s="454"/>
      <c r="H19" s="455"/>
      <c r="I19" s="454"/>
      <c r="J19" s="455"/>
      <c r="K19" s="454"/>
      <c r="L19" s="414"/>
      <c r="M19" s="414"/>
      <c r="N19" s="414"/>
      <c r="O19" s="414"/>
      <c r="P19" s="414"/>
      <c r="Q19" s="414"/>
      <c r="R19" s="414"/>
      <c r="S19" s="414"/>
      <c r="T19" s="414"/>
      <c r="U19" s="414"/>
      <c r="V19" s="414"/>
      <c r="W19" s="414"/>
      <c r="X19" s="414"/>
      <c r="Y19" s="414"/>
      <c r="Z19" s="414"/>
    </row>
    <row r="20" spans="1:26" ht="40.5" customHeight="1">
      <c r="A20" s="641" t="s">
        <v>4199</v>
      </c>
      <c r="B20" s="450" t="s">
        <v>3645</v>
      </c>
      <c r="C20" s="430">
        <v>1</v>
      </c>
      <c r="D20" s="455"/>
      <c r="E20" s="641" t="s">
        <v>4198</v>
      </c>
      <c r="F20" s="450" t="s">
        <v>3469</v>
      </c>
      <c r="G20" s="459">
        <v>2</v>
      </c>
      <c r="H20" s="455"/>
      <c r="I20" s="641" t="s">
        <v>4197</v>
      </c>
      <c r="J20" s="450" t="s">
        <v>3469</v>
      </c>
      <c r="K20" s="430">
        <v>1</v>
      </c>
      <c r="L20" s="414"/>
      <c r="M20" s="414"/>
      <c r="N20" s="414"/>
      <c r="O20" s="414"/>
      <c r="P20" s="414"/>
      <c r="Q20" s="414"/>
      <c r="R20" s="414"/>
      <c r="S20" s="414"/>
      <c r="T20" s="414"/>
      <c r="U20" s="414"/>
      <c r="V20" s="414"/>
      <c r="W20" s="414"/>
      <c r="X20" s="414"/>
      <c r="Y20" s="414"/>
      <c r="Z20" s="414"/>
    </row>
    <row r="21" spans="1:26" ht="40.5" customHeight="1">
      <c r="A21" s="642"/>
      <c r="B21" s="447" t="s">
        <v>3488</v>
      </c>
      <c r="C21" s="418">
        <v>1</v>
      </c>
      <c r="D21" s="455"/>
      <c r="E21" s="642"/>
      <c r="F21" s="447" t="s">
        <v>3487</v>
      </c>
      <c r="G21" s="457">
        <v>1</v>
      </c>
      <c r="H21" s="455"/>
      <c r="I21" s="642"/>
      <c r="J21" s="447" t="s">
        <v>3516</v>
      </c>
      <c r="K21" s="418">
        <v>1</v>
      </c>
      <c r="L21" s="414"/>
      <c r="M21" s="414"/>
      <c r="N21" s="414"/>
      <c r="O21" s="414"/>
      <c r="P21" s="414"/>
      <c r="Q21" s="414"/>
      <c r="R21" s="414"/>
      <c r="S21" s="414"/>
      <c r="T21" s="414"/>
      <c r="U21" s="414"/>
      <c r="V21" s="414"/>
      <c r="W21" s="414"/>
      <c r="X21" s="414"/>
      <c r="Y21" s="414"/>
      <c r="Z21" s="414"/>
    </row>
    <row r="22" spans="1:26" ht="40.5" customHeight="1">
      <c r="A22" s="642"/>
      <c r="B22" s="447" t="s">
        <v>3489</v>
      </c>
      <c r="C22" s="418">
        <v>2</v>
      </c>
      <c r="D22" s="455"/>
      <c r="E22" s="642"/>
      <c r="F22" s="447" t="s">
        <v>3486</v>
      </c>
      <c r="G22" s="457">
        <v>1</v>
      </c>
      <c r="H22" s="455"/>
      <c r="I22" s="642"/>
      <c r="J22" s="447" t="s">
        <v>3480</v>
      </c>
      <c r="K22" s="418">
        <v>1</v>
      </c>
      <c r="L22" s="414"/>
      <c r="M22" s="414"/>
      <c r="N22" s="414"/>
      <c r="O22" s="414"/>
      <c r="P22" s="414"/>
      <c r="Q22" s="414"/>
      <c r="R22" s="414"/>
      <c r="S22" s="414"/>
      <c r="T22" s="414"/>
      <c r="U22" s="414"/>
      <c r="V22" s="414"/>
      <c r="W22" s="414"/>
      <c r="X22" s="414"/>
      <c r="Y22" s="414"/>
      <c r="Z22" s="414"/>
    </row>
    <row r="23" spans="1:26" ht="40.5" customHeight="1">
      <c r="A23" s="642"/>
      <c r="B23" s="447" t="s">
        <v>3490</v>
      </c>
      <c r="C23" s="457">
        <v>1</v>
      </c>
      <c r="D23" s="455"/>
      <c r="E23" s="642"/>
      <c r="F23" s="447" t="s">
        <v>3517</v>
      </c>
      <c r="G23" s="457">
        <v>1</v>
      </c>
      <c r="H23" s="455"/>
      <c r="I23" s="642"/>
      <c r="J23" s="447" t="s">
        <v>3479</v>
      </c>
      <c r="K23" s="418">
        <v>1</v>
      </c>
      <c r="L23" s="414"/>
      <c r="M23" s="414"/>
      <c r="N23" s="414"/>
      <c r="O23" s="414"/>
      <c r="P23" s="414"/>
      <c r="Q23" s="414"/>
      <c r="R23" s="414"/>
      <c r="S23" s="414"/>
      <c r="T23" s="414"/>
      <c r="U23" s="414"/>
      <c r="V23" s="414"/>
      <c r="W23" s="414"/>
      <c r="X23" s="414"/>
      <c r="Y23" s="414"/>
      <c r="Z23" s="414"/>
    </row>
    <row r="24" spans="1:26">
      <c r="A24" s="448"/>
      <c r="B24" s="444"/>
      <c r="C24" s="456"/>
      <c r="D24" s="455"/>
      <c r="E24" s="454"/>
      <c r="F24" s="455"/>
      <c r="G24" s="454"/>
      <c r="H24" s="455"/>
      <c r="I24" s="454"/>
      <c r="J24" s="455"/>
      <c r="K24" s="454"/>
      <c r="L24" s="414"/>
      <c r="M24" s="414"/>
      <c r="N24" s="414"/>
      <c r="O24" s="414"/>
      <c r="P24" s="414"/>
      <c r="Q24" s="414"/>
      <c r="R24" s="414"/>
      <c r="S24" s="414"/>
      <c r="T24" s="414"/>
      <c r="U24" s="414"/>
      <c r="V24" s="414"/>
      <c r="W24" s="414"/>
      <c r="X24" s="414"/>
      <c r="Y24" s="414"/>
      <c r="Z24" s="414"/>
    </row>
    <row r="25" spans="1:26" ht="40.5" customHeight="1">
      <c r="A25" s="641" t="s">
        <v>4196</v>
      </c>
      <c r="B25" s="450" t="s">
        <v>3567</v>
      </c>
      <c r="C25" s="459">
        <v>1</v>
      </c>
      <c r="D25" s="455"/>
      <c r="E25" s="641" t="s">
        <v>4195</v>
      </c>
      <c r="F25" s="450" t="s">
        <v>3632</v>
      </c>
      <c r="G25" s="430">
        <v>1</v>
      </c>
      <c r="H25" s="455"/>
      <c r="I25" s="641" t="s">
        <v>4194</v>
      </c>
      <c r="J25" s="450" t="s">
        <v>4035</v>
      </c>
      <c r="K25" s="459">
        <v>2</v>
      </c>
      <c r="L25" s="414"/>
      <c r="M25" s="414"/>
      <c r="N25" s="414"/>
      <c r="O25" s="414"/>
      <c r="P25" s="414"/>
      <c r="Q25" s="414"/>
      <c r="R25" s="414"/>
      <c r="S25" s="414"/>
      <c r="T25" s="414"/>
      <c r="U25" s="414"/>
      <c r="V25" s="414"/>
      <c r="W25" s="414"/>
      <c r="X25" s="414"/>
      <c r="Y25" s="414"/>
      <c r="Z25" s="414"/>
    </row>
    <row r="26" spans="1:26" ht="40.5" customHeight="1">
      <c r="A26" s="642"/>
      <c r="B26" s="447" t="s">
        <v>3472</v>
      </c>
      <c r="C26" s="457">
        <v>1</v>
      </c>
      <c r="D26" s="455"/>
      <c r="E26" s="642"/>
      <c r="F26" s="447" t="s">
        <v>3508</v>
      </c>
      <c r="G26" s="418">
        <v>3</v>
      </c>
      <c r="H26" s="455"/>
      <c r="I26" s="642"/>
      <c r="J26" s="447" t="s">
        <v>3475</v>
      </c>
      <c r="K26" s="457">
        <v>1</v>
      </c>
      <c r="L26" s="414"/>
      <c r="M26" s="414"/>
      <c r="N26" s="414"/>
      <c r="O26" s="414"/>
      <c r="P26" s="414"/>
      <c r="Q26" s="414"/>
      <c r="R26" s="414"/>
      <c r="S26" s="414"/>
      <c r="T26" s="414"/>
      <c r="U26" s="414"/>
      <c r="V26" s="414"/>
      <c r="W26" s="414"/>
      <c r="X26" s="414"/>
      <c r="Y26" s="414"/>
      <c r="Z26" s="414"/>
    </row>
    <row r="27" spans="1:26" ht="40.5" customHeight="1">
      <c r="A27" s="642"/>
      <c r="B27" s="447" t="s">
        <v>3473</v>
      </c>
      <c r="C27" s="457">
        <v>1</v>
      </c>
      <c r="D27" s="455"/>
      <c r="E27" s="642"/>
      <c r="F27" s="447" t="s">
        <v>3620</v>
      </c>
      <c r="G27" s="418">
        <v>2</v>
      </c>
      <c r="H27" s="455"/>
      <c r="I27" s="642"/>
      <c r="J27" s="447" t="s">
        <v>4023</v>
      </c>
      <c r="K27" s="457">
        <v>1</v>
      </c>
      <c r="L27" s="414"/>
      <c r="M27" s="414"/>
      <c r="N27" s="414"/>
      <c r="O27" s="414"/>
      <c r="P27" s="414"/>
      <c r="Q27" s="414"/>
      <c r="R27" s="414"/>
      <c r="S27" s="414"/>
      <c r="T27" s="414"/>
      <c r="U27" s="414"/>
      <c r="V27" s="414"/>
      <c r="W27" s="414"/>
      <c r="X27" s="414"/>
      <c r="Y27" s="414"/>
      <c r="Z27" s="414"/>
    </row>
    <row r="28" spans="1:26">
      <c r="A28" s="448"/>
      <c r="B28" s="444"/>
      <c r="C28" s="456"/>
      <c r="D28" s="455"/>
      <c r="E28" s="454"/>
      <c r="F28" s="455"/>
      <c r="G28" s="454"/>
      <c r="H28" s="455"/>
      <c r="I28" s="454"/>
      <c r="J28" s="455"/>
      <c r="K28" s="454"/>
      <c r="L28" s="414"/>
      <c r="M28" s="414"/>
      <c r="N28" s="414"/>
      <c r="O28" s="414"/>
      <c r="P28" s="414"/>
      <c r="Q28" s="414"/>
      <c r="R28" s="414"/>
      <c r="S28" s="414"/>
      <c r="T28" s="414"/>
      <c r="U28" s="414"/>
      <c r="V28" s="414"/>
      <c r="W28" s="414"/>
      <c r="X28" s="414"/>
      <c r="Y28" s="414"/>
      <c r="Z28" s="414"/>
    </row>
    <row r="29" spans="1:26" ht="40.5" customHeight="1">
      <c r="A29" s="641" t="s">
        <v>4193</v>
      </c>
      <c r="B29" s="450" t="s">
        <v>3465</v>
      </c>
      <c r="C29" s="430">
        <v>1</v>
      </c>
      <c r="D29" s="455"/>
      <c r="E29" s="641" t="s">
        <v>4192</v>
      </c>
      <c r="F29" s="450" t="s">
        <v>4025</v>
      </c>
      <c r="G29" s="459">
        <v>3</v>
      </c>
      <c r="H29" s="455"/>
      <c r="I29" s="641" t="s">
        <v>4191</v>
      </c>
      <c r="J29" s="450" t="s">
        <v>4035</v>
      </c>
      <c r="K29" s="430">
        <v>1</v>
      </c>
      <c r="L29" s="414"/>
      <c r="M29" s="414"/>
      <c r="N29" s="414"/>
      <c r="O29" s="414"/>
      <c r="P29" s="414"/>
      <c r="Q29" s="414"/>
      <c r="R29" s="414"/>
      <c r="S29" s="414"/>
      <c r="T29" s="414"/>
      <c r="U29" s="414"/>
      <c r="V29" s="414"/>
      <c r="W29" s="414"/>
      <c r="X29" s="414"/>
      <c r="Y29" s="414"/>
      <c r="Z29" s="414"/>
    </row>
    <row r="30" spans="1:26" ht="40.5" customHeight="1">
      <c r="A30" s="642"/>
      <c r="B30" s="447" t="s">
        <v>3612</v>
      </c>
      <c r="C30" s="418">
        <v>1</v>
      </c>
      <c r="D30" s="455"/>
      <c r="E30" s="642"/>
      <c r="F30" s="447" t="s">
        <v>4012</v>
      </c>
      <c r="G30" s="457">
        <v>1</v>
      </c>
      <c r="H30" s="455"/>
      <c r="I30" s="642"/>
      <c r="J30" s="447" t="s">
        <v>4010</v>
      </c>
      <c r="K30" s="418">
        <v>1</v>
      </c>
      <c r="L30" s="414"/>
      <c r="M30" s="414"/>
      <c r="N30" s="414"/>
      <c r="O30" s="414"/>
      <c r="P30" s="414"/>
      <c r="Q30" s="414"/>
      <c r="R30" s="414"/>
      <c r="S30" s="414"/>
      <c r="T30" s="414"/>
      <c r="U30" s="414"/>
      <c r="V30" s="414"/>
      <c r="W30" s="414"/>
      <c r="X30" s="414"/>
      <c r="Y30" s="414"/>
      <c r="Z30" s="414"/>
    </row>
    <row r="31" spans="1:26" ht="40.5" customHeight="1">
      <c r="A31" s="642"/>
      <c r="B31" s="447" t="s">
        <v>3456</v>
      </c>
      <c r="C31" s="418">
        <v>1</v>
      </c>
      <c r="D31" s="455"/>
      <c r="E31" s="642"/>
      <c r="F31" s="447" t="s">
        <v>4037</v>
      </c>
      <c r="G31" s="457">
        <v>1</v>
      </c>
      <c r="H31" s="455"/>
      <c r="I31" s="642"/>
      <c r="J31" s="447" t="s">
        <v>4014</v>
      </c>
      <c r="K31" s="418">
        <v>1</v>
      </c>
      <c r="L31" s="414"/>
      <c r="M31" s="414"/>
      <c r="N31" s="414"/>
      <c r="O31" s="414"/>
      <c r="P31" s="414"/>
      <c r="Q31" s="414"/>
      <c r="R31" s="414"/>
      <c r="S31" s="414"/>
      <c r="T31" s="414"/>
      <c r="U31" s="414"/>
      <c r="V31" s="414"/>
      <c r="W31" s="414"/>
      <c r="X31" s="414"/>
      <c r="Y31" s="414"/>
      <c r="Z31" s="414"/>
    </row>
    <row r="32" spans="1:26" ht="40.5" customHeight="1">
      <c r="A32" s="448"/>
      <c r="B32" s="444"/>
      <c r="C32" s="456"/>
      <c r="D32" s="455"/>
      <c r="E32" s="642"/>
      <c r="F32" s="447" t="s">
        <v>4010</v>
      </c>
      <c r="G32" s="457">
        <v>1</v>
      </c>
      <c r="H32" s="455"/>
      <c r="I32" s="454"/>
      <c r="J32" s="455"/>
      <c r="K32" s="454"/>
      <c r="L32" s="414"/>
      <c r="M32" s="414"/>
      <c r="N32" s="414"/>
      <c r="O32" s="414"/>
      <c r="P32" s="414"/>
      <c r="Q32" s="414"/>
      <c r="R32" s="414"/>
      <c r="S32" s="414"/>
      <c r="T32" s="414"/>
      <c r="U32" s="414"/>
      <c r="V32" s="414"/>
      <c r="W32" s="414"/>
      <c r="X32" s="414"/>
      <c r="Y32" s="414"/>
      <c r="Z32" s="414"/>
    </row>
    <row r="33" spans="1:26" ht="40.5" customHeight="1">
      <c r="A33" s="448"/>
      <c r="B33" s="444"/>
      <c r="C33" s="456"/>
      <c r="D33" s="455"/>
      <c r="E33" s="642"/>
      <c r="F33" s="447" t="s">
        <v>4008</v>
      </c>
      <c r="G33" s="457">
        <v>1</v>
      </c>
      <c r="H33" s="455"/>
      <c r="I33" s="454"/>
      <c r="J33" s="455"/>
      <c r="K33" s="454"/>
      <c r="L33" s="414"/>
      <c r="M33" s="414"/>
      <c r="N33" s="414"/>
      <c r="O33" s="414"/>
      <c r="P33" s="414"/>
      <c r="Q33" s="414"/>
      <c r="R33" s="414"/>
      <c r="S33" s="414"/>
      <c r="T33" s="414"/>
      <c r="U33" s="414"/>
      <c r="V33" s="414"/>
      <c r="W33" s="414"/>
      <c r="X33" s="414"/>
      <c r="Y33" s="414"/>
      <c r="Z33" s="414"/>
    </row>
    <row r="34" spans="1:26">
      <c r="A34" s="448"/>
      <c r="B34" s="444"/>
      <c r="C34" s="456"/>
      <c r="D34" s="455"/>
      <c r="E34" s="454"/>
      <c r="F34" s="455"/>
      <c r="G34" s="454"/>
      <c r="H34" s="455"/>
      <c r="I34" s="454"/>
      <c r="J34" s="455"/>
      <c r="K34" s="454"/>
      <c r="L34" s="414"/>
      <c r="M34" s="414"/>
      <c r="N34" s="414"/>
      <c r="O34" s="414"/>
      <c r="P34" s="414"/>
      <c r="Q34" s="414"/>
      <c r="R34" s="414"/>
      <c r="S34" s="414"/>
      <c r="T34" s="414"/>
      <c r="U34" s="414"/>
      <c r="V34" s="414"/>
      <c r="W34" s="414"/>
      <c r="X34" s="414"/>
      <c r="Y34" s="414"/>
      <c r="Z34" s="414"/>
    </row>
    <row r="35" spans="1:26">
      <c r="A35" s="448"/>
      <c r="B35" s="444"/>
      <c r="C35" s="456"/>
      <c r="D35" s="455"/>
      <c r="E35" s="454"/>
      <c r="F35" s="455"/>
      <c r="G35" s="454"/>
      <c r="H35" s="455"/>
      <c r="I35" s="454"/>
      <c r="J35" s="455"/>
      <c r="K35" s="454"/>
      <c r="L35" s="414"/>
      <c r="M35" s="414"/>
      <c r="N35" s="414"/>
      <c r="O35" s="414"/>
      <c r="P35" s="414"/>
      <c r="Q35" s="414"/>
      <c r="R35" s="414"/>
      <c r="S35" s="414"/>
      <c r="T35" s="414"/>
      <c r="U35" s="414"/>
      <c r="V35" s="414"/>
      <c r="W35" s="414"/>
      <c r="X35" s="414"/>
      <c r="Y35" s="414"/>
      <c r="Z35" s="414"/>
    </row>
    <row r="36" spans="1:26" ht="40.5" customHeight="1">
      <c r="A36" s="641" t="s">
        <v>4190</v>
      </c>
      <c r="B36" s="450" t="s">
        <v>3707</v>
      </c>
      <c r="C36" s="430">
        <v>1</v>
      </c>
      <c r="D36" s="455"/>
      <c r="E36" s="641" t="s">
        <v>4189</v>
      </c>
      <c r="F36" s="460" t="s">
        <v>3731</v>
      </c>
      <c r="G36" s="459">
        <v>1</v>
      </c>
      <c r="H36" s="455"/>
      <c r="I36" s="641" t="s">
        <v>4188</v>
      </c>
      <c r="J36" s="450" t="s">
        <v>3693</v>
      </c>
      <c r="K36" s="430">
        <v>1</v>
      </c>
      <c r="L36" s="414"/>
      <c r="M36" s="414"/>
      <c r="N36" s="414"/>
      <c r="O36" s="414"/>
      <c r="P36" s="414"/>
      <c r="Q36" s="414"/>
      <c r="R36" s="414"/>
      <c r="S36" s="414"/>
      <c r="T36" s="414"/>
      <c r="U36" s="414"/>
      <c r="V36" s="414"/>
      <c r="W36" s="414"/>
      <c r="X36" s="414"/>
      <c r="Y36" s="414"/>
      <c r="Z36" s="414"/>
    </row>
    <row r="37" spans="1:26" ht="40.5" customHeight="1">
      <c r="A37" s="642"/>
      <c r="B37" s="447" t="s">
        <v>3699</v>
      </c>
      <c r="C37" s="418">
        <v>1</v>
      </c>
      <c r="D37" s="455"/>
      <c r="E37" s="642"/>
      <c r="F37" s="458" t="s">
        <v>3736</v>
      </c>
      <c r="G37" s="457">
        <v>1</v>
      </c>
      <c r="H37" s="455"/>
      <c r="I37" s="642"/>
      <c r="J37" s="447" t="s">
        <v>3737</v>
      </c>
      <c r="K37" s="418">
        <v>4</v>
      </c>
      <c r="L37" s="414"/>
      <c r="M37" s="414"/>
      <c r="N37" s="414"/>
      <c r="O37" s="414"/>
      <c r="P37" s="414"/>
      <c r="Q37" s="414"/>
      <c r="R37" s="414"/>
      <c r="S37" s="414"/>
      <c r="T37" s="414"/>
      <c r="U37" s="414"/>
      <c r="V37" s="414"/>
      <c r="W37" s="414"/>
      <c r="X37" s="414"/>
      <c r="Y37" s="414"/>
      <c r="Z37" s="414"/>
    </row>
    <row r="38" spans="1:26" ht="40.5" customHeight="1">
      <c r="A38" s="642"/>
      <c r="B38" s="447" t="s">
        <v>3732</v>
      </c>
      <c r="C38" s="418">
        <v>1</v>
      </c>
      <c r="D38" s="455"/>
      <c r="E38" s="642"/>
      <c r="F38" s="458" t="s">
        <v>3762</v>
      </c>
      <c r="G38" s="457">
        <v>1</v>
      </c>
      <c r="H38" s="455"/>
      <c r="I38" s="642"/>
      <c r="J38" s="447" t="s">
        <v>3779</v>
      </c>
      <c r="K38" s="418">
        <v>1</v>
      </c>
      <c r="L38" s="414"/>
      <c r="M38" s="414"/>
      <c r="N38" s="414"/>
      <c r="O38" s="414"/>
      <c r="P38" s="414"/>
      <c r="Q38" s="414"/>
      <c r="R38" s="414"/>
      <c r="S38" s="414"/>
      <c r="T38" s="414"/>
      <c r="U38" s="414"/>
      <c r="V38" s="414"/>
      <c r="W38" s="414"/>
      <c r="X38" s="414"/>
      <c r="Y38" s="414"/>
      <c r="Z38" s="414"/>
    </row>
    <row r="39" spans="1:26" ht="40.5" customHeight="1">
      <c r="A39" s="642"/>
      <c r="B39" s="447" t="s">
        <v>3742</v>
      </c>
      <c r="C39" s="418">
        <v>1</v>
      </c>
      <c r="D39" s="455"/>
      <c r="E39" s="642"/>
      <c r="F39" s="458" t="s">
        <v>3763</v>
      </c>
      <c r="G39" s="457">
        <v>1</v>
      </c>
      <c r="H39" s="455"/>
      <c r="I39" s="454"/>
      <c r="J39" s="455"/>
      <c r="K39" s="454"/>
      <c r="L39" s="414"/>
      <c r="M39" s="414"/>
      <c r="N39" s="414"/>
      <c r="O39" s="414"/>
      <c r="P39" s="414"/>
      <c r="Q39" s="414"/>
      <c r="R39" s="414"/>
      <c r="S39" s="414"/>
      <c r="T39" s="414"/>
      <c r="U39" s="414"/>
      <c r="V39" s="414"/>
      <c r="W39" s="414"/>
      <c r="X39" s="414"/>
      <c r="Y39" s="414"/>
      <c r="Z39" s="414"/>
    </row>
    <row r="40" spans="1:26" ht="40.5" customHeight="1">
      <c r="A40" s="642"/>
      <c r="B40" s="447" t="s">
        <v>3776</v>
      </c>
      <c r="C40" s="418">
        <v>1</v>
      </c>
      <c r="D40" s="455"/>
      <c r="E40" s="642"/>
      <c r="F40" s="458" t="s">
        <v>3695</v>
      </c>
      <c r="G40" s="457">
        <v>1</v>
      </c>
      <c r="H40" s="455"/>
      <c r="I40" s="454"/>
      <c r="J40" s="455"/>
      <c r="K40" s="454"/>
      <c r="L40" s="414"/>
      <c r="M40" s="414"/>
      <c r="N40" s="414"/>
      <c r="O40" s="414"/>
      <c r="P40" s="414"/>
      <c r="Q40" s="414"/>
      <c r="R40" s="414"/>
      <c r="S40" s="414"/>
      <c r="T40" s="414"/>
      <c r="U40" s="414"/>
      <c r="V40" s="414"/>
      <c r="W40" s="414"/>
      <c r="X40" s="414"/>
      <c r="Y40" s="414"/>
      <c r="Z40" s="414"/>
    </row>
    <row r="41" spans="1:26" ht="40.5" customHeight="1">
      <c r="A41" s="642"/>
      <c r="B41" s="447" t="s">
        <v>3736</v>
      </c>
      <c r="C41" s="418">
        <v>2</v>
      </c>
      <c r="D41" s="455"/>
      <c r="E41" s="642"/>
      <c r="F41" s="458" t="s">
        <v>3707</v>
      </c>
      <c r="G41" s="457">
        <v>1</v>
      </c>
      <c r="H41" s="455"/>
      <c r="I41" s="454"/>
      <c r="J41" s="455"/>
      <c r="K41" s="454"/>
      <c r="L41" s="414"/>
      <c r="M41" s="414"/>
      <c r="N41" s="414"/>
      <c r="O41" s="414"/>
      <c r="P41" s="414"/>
      <c r="Q41" s="414"/>
      <c r="R41" s="414"/>
      <c r="S41" s="414"/>
      <c r="T41" s="414"/>
      <c r="U41" s="414"/>
      <c r="V41" s="414"/>
      <c r="W41" s="414"/>
      <c r="X41" s="414"/>
      <c r="Y41" s="414"/>
      <c r="Z41" s="414"/>
    </row>
    <row r="42" spans="1:26" ht="40.5" customHeight="1">
      <c r="A42" s="448"/>
      <c r="B42" s="444"/>
      <c r="C42" s="456"/>
      <c r="D42" s="455"/>
      <c r="E42" s="642"/>
      <c r="F42" s="458" t="s">
        <v>3764</v>
      </c>
      <c r="G42" s="457">
        <v>1</v>
      </c>
      <c r="H42" s="455"/>
      <c r="I42" s="454"/>
      <c r="J42" s="455"/>
      <c r="K42" s="454"/>
      <c r="L42" s="414"/>
      <c r="M42" s="414"/>
      <c r="N42" s="414"/>
      <c r="O42" s="414"/>
      <c r="P42" s="414"/>
      <c r="Q42" s="414"/>
      <c r="R42" s="414"/>
      <c r="S42" s="414"/>
      <c r="T42" s="414"/>
      <c r="U42" s="414"/>
      <c r="V42" s="414"/>
      <c r="W42" s="414"/>
      <c r="X42" s="414"/>
      <c r="Y42" s="414"/>
      <c r="Z42" s="414"/>
    </row>
    <row r="43" spans="1:26" ht="40.5" customHeight="1">
      <c r="A43" s="448"/>
      <c r="B43" s="444"/>
      <c r="C43" s="456"/>
      <c r="D43" s="455"/>
      <c r="E43" s="642"/>
      <c r="F43" s="458" t="s">
        <v>3777</v>
      </c>
      <c r="G43" s="457">
        <v>1</v>
      </c>
      <c r="H43" s="455"/>
      <c r="I43" s="454"/>
      <c r="J43" s="455"/>
      <c r="K43" s="454"/>
      <c r="L43" s="414"/>
      <c r="M43" s="414"/>
      <c r="N43" s="414"/>
      <c r="O43" s="414"/>
      <c r="P43" s="414"/>
      <c r="Q43" s="414"/>
      <c r="R43" s="414"/>
      <c r="S43" s="414"/>
      <c r="T43" s="414"/>
      <c r="U43" s="414"/>
      <c r="V43" s="414"/>
      <c r="W43" s="414"/>
      <c r="X43" s="414"/>
      <c r="Y43" s="414"/>
      <c r="Z43" s="414"/>
    </row>
    <row r="44" spans="1:26">
      <c r="A44" s="448"/>
      <c r="B44" s="444"/>
      <c r="C44" s="456"/>
      <c r="D44" s="455"/>
      <c r="E44" s="454"/>
      <c r="F44" s="455"/>
      <c r="G44" s="454"/>
      <c r="H44" s="455"/>
      <c r="I44" s="454"/>
      <c r="J44" s="455"/>
      <c r="K44" s="454"/>
      <c r="L44" s="414"/>
      <c r="M44" s="414"/>
      <c r="N44" s="414"/>
      <c r="O44" s="414"/>
      <c r="P44" s="414"/>
      <c r="Q44" s="414"/>
      <c r="R44" s="414"/>
      <c r="S44" s="414"/>
      <c r="T44" s="414"/>
      <c r="U44" s="414"/>
      <c r="V44" s="414"/>
      <c r="W44" s="414"/>
      <c r="X44" s="414"/>
      <c r="Y44" s="414"/>
      <c r="Z44" s="414"/>
    </row>
    <row r="45" spans="1:26" ht="40.5" customHeight="1">
      <c r="A45" s="641" t="s">
        <v>4187</v>
      </c>
      <c r="B45" s="460" t="s">
        <v>3742</v>
      </c>
      <c r="C45" s="459">
        <v>1</v>
      </c>
      <c r="D45" s="455"/>
      <c r="E45" s="641" t="s">
        <v>4186</v>
      </c>
      <c r="F45" s="450" t="s">
        <v>3692</v>
      </c>
      <c r="G45" s="430">
        <v>1</v>
      </c>
      <c r="H45" s="455"/>
      <c r="I45" s="641" t="s">
        <v>4185</v>
      </c>
      <c r="J45" s="460" t="s">
        <v>3780</v>
      </c>
      <c r="K45" s="459">
        <v>1</v>
      </c>
      <c r="L45" s="414"/>
      <c r="M45" s="414"/>
      <c r="N45" s="414"/>
      <c r="O45" s="414"/>
      <c r="P45" s="414"/>
      <c r="Q45" s="414"/>
      <c r="R45" s="414"/>
      <c r="S45" s="414"/>
      <c r="T45" s="414"/>
      <c r="U45" s="414"/>
      <c r="V45" s="414"/>
      <c r="W45" s="414"/>
      <c r="X45" s="414"/>
      <c r="Y45" s="414"/>
      <c r="Z45" s="414"/>
    </row>
    <row r="46" spans="1:26" ht="40.5" customHeight="1">
      <c r="A46" s="642"/>
      <c r="B46" s="458" t="s">
        <v>3735</v>
      </c>
      <c r="C46" s="457">
        <v>4</v>
      </c>
      <c r="D46" s="455"/>
      <c r="E46" s="642"/>
      <c r="F46" s="447" t="s">
        <v>3784</v>
      </c>
      <c r="G46" s="418">
        <v>1</v>
      </c>
      <c r="H46" s="455"/>
      <c r="I46" s="642"/>
      <c r="J46" s="458" t="s">
        <v>3766</v>
      </c>
      <c r="K46" s="457">
        <v>1</v>
      </c>
      <c r="L46" s="414"/>
      <c r="M46" s="414"/>
      <c r="N46" s="414"/>
      <c r="O46" s="414"/>
      <c r="P46" s="414"/>
      <c r="Q46" s="414"/>
      <c r="R46" s="414"/>
      <c r="S46" s="414"/>
      <c r="T46" s="414"/>
      <c r="U46" s="414"/>
      <c r="V46" s="414"/>
      <c r="W46" s="414"/>
      <c r="X46" s="414"/>
      <c r="Y46" s="414"/>
      <c r="Z46" s="414"/>
    </row>
    <row r="47" spans="1:26" ht="40.5" customHeight="1">
      <c r="A47" s="642"/>
      <c r="B47" s="458" t="s">
        <v>3774</v>
      </c>
      <c r="C47" s="457">
        <v>1</v>
      </c>
      <c r="D47" s="455"/>
      <c r="E47" s="642"/>
      <c r="F47" s="447" t="s">
        <v>3735</v>
      </c>
      <c r="G47" s="418">
        <v>3</v>
      </c>
      <c r="H47" s="455"/>
      <c r="I47" s="642"/>
      <c r="J47" s="458" t="s">
        <v>3767</v>
      </c>
      <c r="K47" s="457">
        <v>1</v>
      </c>
      <c r="L47" s="414"/>
      <c r="M47" s="414"/>
      <c r="N47" s="414"/>
      <c r="O47" s="414"/>
      <c r="P47" s="414"/>
      <c r="Q47" s="414"/>
      <c r="R47" s="414"/>
      <c r="S47" s="414"/>
      <c r="T47" s="414"/>
      <c r="U47" s="414"/>
      <c r="V47" s="414"/>
      <c r="W47" s="414"/>
      <c r="X47" s="414"/>
      <c r="Y47" s="414"/>
      <c r="Z47" s="414"/>
    </row>
    <row r="48" spans="1:26" ht="40.5" customHeight="1">
      <c r="A48" s="642"/>
      <c r="B48" s="458" t="s">
        <v>3732</v>
      </c>
      <c r="C48" s="457">
        <v>1</v>
      </c>
      <c r="D48" s="455"/>
      <c r="E48" s="454"/>
      <c r="F48" s="455"/>
      <c r="G48" s="454"/>
      <c r="H48" s="455"/>
      <c r="I48" s="454"/>
      <c r="J48" s="455"/>
      <c r="K48" s="454"/>
      <c r="L48" s="414"/>
      <c r="M48" s="414"/>
      <c r="N48" s="414"/>
      <c r="O48" s="414"/>
      <c r="P48" s="414"/>
      <c r="Q48" s="414"/>
      <c r="R48" s="414"/>
      <c r="S48" s="414"/>
      <c r="T48" s="414"/>
      <c r="U48" s="414"/>
      <c r="V48" s="414"/>
      <c r="W48" s="414"/>
      <c r="X48" s="414"/>
      <c r="Y48" s="414"/>
      <c r="Z48" s="414"/>
    </row>
    <row r="49" spans="1:26">
      <c r="A49" s="448"/>
      <c r="B49" s="444"/>
      <c r="C49" s="456"/>
      <c r="D49" s="455"/>
      <c r="E49" s="454"/>
      <c r="F49" s="455"/>
      <c r="G49" s="454"/>
      <c r="H49" s="455"/>
      <c r="I49" s="454"/>
      <c r="J49" s="455"/>
      <c r="K49" s="454"/>
      <c r="L49" s="414"/>
      <c r="M49" s="414"/>
      <c r="N49" s="414"/>
      <c r="O49" s="414"/>
      <c r="P49" s="414"/>
      <c r="Q49" s="414"/>
      <c r="R49" s="414"/>
      <c r="S49" s="414"/>
      <c r="T49" s="414"/>
      <c r="U49" s="414"/>
      <c r="V49" s="414"/>
      <c r="W49" s="414"/>
      <c r="X49" s="414"/>
      <c r="Y49" s="414"/>
      <c r="Z49" s="414"/>
    </row>
    <row r="50" spans="1:26" ht="40.5" customHeight="1">
      <c r="A50" s="641" t="s">
        <v>4184</v>
      </c>
      <c r="B50" s="450" t="s">
        <v>3732</v>
      </c>
      <c r="C50" s="430">
        <v>1</v>
      </c>
      <c r="D50" s="455"/>
      <c r="E50" s="641" t="s">
        <v>4183</v>
      </c>
      <c r="F50" s="460" t="s">
        <v>3780</v>
      </c>
      <c r="G50" s="459">
        <v>1</v>
      </c>
      <c r="H50" s="455"/>
      <c r="I50" s="641" t="s">
        <v>4182</v>
      </c>
      <c r="J50" s="450" t="s">
        <v>3731</v>
      </c>
      <c r="K50" s="430">
        <v>1</v>
      </c>
      <c r="L50" s="414"/>
      <c r="M50" s="414"/>
      <c r="N50" s="414"/>
      <c r="O50" s="414"/>
      <c r="P50" s="414"/>
      <c r="Q50" s="414"/>
      <c r="R50" s="414"/>
      <c r="S50" s="414"/>
      <c r="T50" s="414"/>
      <c r="U50" s="414"/>
      <c r="V50" s="414"/>
      <c r="W50" s="414"/>
      <c r="X50" s="414"/>
      <c r="Y50" s="414"/>
      <c r="Z50" s="414"/>
    </row>
    <row r="51" spans="1:26" ht="40.5" customHeight="1">
      <c r="A51" s="642"/>
      <c r="B51" s="447" t="s">
        <v>3692</v>
      </c>
      <c r="C51" s="418">
        <v>1</v>
      </c>
      <c r="D51" s="455"/>
      <c r="E51" s="642"/>
      <c r="F51" s="458" t="s">
        <v>3737</v>
      </c>
      <c r="G51" s="457">
        <v>1</v>
      </c>
      <c r="H51" s="455"/>
      <c r="I51" s="642"/>
      <c r="J51" s="447" t="s">
        <v>3700</v>
      </c>
      <c r="K51" s="418">
        <v>1</v>
      </c>
      <c r="L51" s="414"/>
      <c r="M51" s="414"/>
      <c r="N51" s="414"/>
      <c r="O51" s="414"/>
      <c r="P51" s="414"/>
      <c r="Q51" s="414"/>
      <c r="R51" s="414"/>
      <c r="S51" s="414"/>
      <c r="T51" s="414"/>
      <c r="U51" s="414"/>
      <c r="V51" s="414"/>
      <c r="W51" s="414"/>
      <c r="X51" s="414"/>
      <c r="Y51" s="414"/>
      <c r="Z51" s="414"/>
    </row>
    <row r="52" spans="1:26" ht="40.5" customHeight="1">
      <c r="A52" s="642"/>
      <c r="B52" s="447" t="s">
        <v>3758</v>
      </c>
      <c r="C52" s="418">
        <v>1</v>
      </c>
      <c r="D52" s="455"/>
      <c r="E52" s="642"/>
      <c r="F52" s="458" t="s">
        <v>4044</v>
      </c>
      <c r="G52" s="457">
        <v>1</v>
      </c>
      <c r="H52" s="455"/>
      <c r="I52" s="642"/>
      <c r="J52" s="447" t="s">
        <v>3702</v>
      </c>
      <c r="K52" s="418">
        <v>1</v>
      </c>
      <c r="L52" s="414"/>
      <c r="M52" s="414"/>
      <c r="N52" s="414"/>
      <c r="O52" s="414"/>
      <c r="P52" s="414"/>
      <c r="Q52" s="414"/>
      <c r="R52" s="414"/>
      <c r="S52" s="414"/>
      <c r="T52" s="414"/>
      <c r="U52" s="414"/>
      <c r="V52" s="414"/>
      <c r="W52" s="414"/>
      <c r="X52" s="414"/>
      <c r="Y52" s="414"/>
      <c r="Z52" s="414"/>
    </row>
    <row r="53" spans="1:26" ht="40.5" customHeight="1">
      <c r="A53" s="642"/>
      <c r="B53" s="447" t="s">
        <v>3729</v>
      </c>
      <c r="C53" s="418">
        <v>1</v>
      </c>
      <c r="D53" s="455"/>
      <c r="E53" s="642"/>
      <c r="F53" s="458" t="s">
        <v>3384</v>
      </c>
      <c r="G53" s="457">
        <v>1</v>
      </c>
      <c r="H53" s="455"/>
      <c r="I53" s="642"/>
      <c r="J53" s="447" t="s">
        <v>3693</v>
      </c>
      <c r="K53" s="418">
        <v>1</v>
      </c>
      <c r="L53" s="414"/>
      <c r="M53" s="414"/>
      <c r="N53" s="414"/>
      <c r="O53" s="414"/>
      <c r="P53" s="414"/>
      <c r="Q53" s="414"/>
      <c r="R53" s="414"/>
      <c r="S53" s="414"/>
      <c r="T53" s="414"/>
      <c r="U53" s="414"/>
      <c r="V53" s="414"/>
      <c r="W53" s="414"/>
      <c r="X53" s="414"/>
      <c r="Y53" s="414"/>
      <c r="Z53" s="414"/>
    </row>
    <row r="54" spans="1:26" ht="40.5" customHeight="1">
      <c r="A54" s="642"/>
      <c r="B54" s="447" t="s">
        <v>3760</v>
      </c>
      <c r="C54" s="418">
        <v>1</v>
      </c>
      <c r="D54" s="455"/>
      <c r="E54" s="454"/>
      <c r="F54" s="455"/>
      <c r="G54" s="454"/>
      <c r="H54" s="455"/>
      <c r="I54" s="642"/>
      <c r="J54" s="447" t="s">
        <v>3759</v>
      </c>
      <c r="K54" s="418">
        <v>1</v>
      </c>
      <c r="L54" s="414"/>
      <c r="M54" s="414"/>
      <c r="N54" s="414"/>
      <c r="O54" s="414"/>
      <c r="P54" s="414"/>
      <c r="Q54" s="414"/>
      <c r="R54" s="414"/>
      <c r="S54" s="414"/>
      <c r="T54" s="414"/>
      <c r="U54" s="414"/>
      <c r="V54" s="414"/>
      <c r="W54" s="414"/>
      <c r="X54" s="414"/>
      <c r="Y54" s="414"/>
      <c r="Z54" s="414"/>
    </row>
    <row r="55" spans="1:26" ht="40.5" customHeight="1">
      <c r="A55" s="448"/>
      <c r="B55" s="444"/>
      <c r="C55" s="456"/>
      <c r="D55" s="455"/>
      <c r="E55" s="454"/>
      <c r="F55" s="455"/>
      <c r="G55" s="454"/>
      <c r="H55" s="455"/>
      <c r="I55" s="642"/>
      <c r="J55" s="447" t="s">
        <v>3773</v>
      </c>
      <c r="K55" s="418">
        <v>1</v>
      </c>
      <c r="L55" s="414"/>
      <c r="M55" s="414"/>
      <c r="N55" s="414"/>
      <c r="O55" s="414"/>
      <c r="P55" s="414"/>
      <c r="Q55" s="414"/>
      <c r="R55" s="414"/>
      <c r="S55" s="414"/>
      <c r="T55" s="414"/>
      <c r="U55" s="414"/>
      <c r="V55" s="414"/>
      <c r="W55" s="414"/>
      <c r="X55" s="414"/>
      <c r="Y55" s="414"/>
      <c r="Z55" s="414"/>
    </row>
    <row r="56" spans="1:26" ht="40.5" customHeight="1">
      <c r="A56" s="448"/>
      <c r="B56" s="444"/>
      <c r="C56" s="456"/>
      <c r="D56" s="455"/>
      <c r="E56" s="454"/>
      <c r="F56" s="455"/>
      <c r="G56" s="454"/>
      <c r="H56" s="455"/>
      <c r="I56" s="642"/>
      <c r="J56" s="447" t="s">
        <v>3730</v>
      </c>
      <c r="K56" s="418">
        <v>1</v>
      </c>
      <c r="L56" s="414"/>
      <c r="M56" s="414"/>
      <c r="N56" s="414"/>
      <c r="O56" s="414"/>
      <c r="P56" s="414"/>
      <c r="Q56" s="414"/>
      <c r="R56" s="414"/>
      <c r="S56" s="414"/>
      <c r="T56" s="414"/>
      <c r="U56" s="414"/>
      <c r="V56" s="414"/>
      <c r="W56" s="414"/>
      <c r="X56" s="414"/>
      <c r="Y56" s="414"/>
      <c r="Z56" s="414"/>
    </row>
    <row r="57" spans="1:26" ht="40.5" customHeight="1">
      <c r="A57" s="448"/>
      <c r="B57" s="444"/>
      <c r="C57" s="456"/>
      <c r="D57" s="455"/>
      <c r="E57" s="454"/>
      <c r="F57" s="455"/>
      <c r="G57" s="454"/>
      <c r="H57" s="455"/>
      <c r="I57" s="642"/>
      <c r="J57" s="447" t="s">
        <v>3761</v>
      </c>
      <c r="K57" s="418">
        <v>1</v>
      </c>
      <c r="L57" s="414"/>
      <c r="M57" s="414"/>
      <c r="N57" s="414"/>
      <c r="O57" s="414"/>
      <c r="P57" s="414"/>
      <c r="Q57" s="414"/>
      <c r="R57" s="414"/>
      <c r="S57" s="414"/>
      <c r="T57" s="414"/>
      <c r="U57" s="414"/>
      <c r="V57" s="414"/>
      <c r="W57" s="414"/>
      <c r="X57" s="414"/>
      <c r="Y57" s="414"/>
      <c r="Z57" s="414"/>
    </row>
    <row r="58" spans="1:26">
      <c r="A58" s="448"/>
      <c r="B58" s="444"/>
      <c r="C58" s="456"/>
      <c r="D58" s="455"/>
      <c r="E58" s="454"/>
      <c r="F58" s="455"/>
      <c r="G58" s="454"/>
      <c r="H58" s="455"/>
      <c r="I58" s="454"/>
      <c r="J58" s="455"/>
      <c r="K58" s="454"/>
      <c r="L58" s="414"/>
      <c r="M58" s="414"/>
      <c r="N58" s="414"/>
      <c r="O58" s="414"/>
      <c r="P58" s="414"/>
      <c r="Q58" s="414"/>
      <c r="R58" s="414"/>
      <c r="S58" s="414"/>
      <c r="T58" s="414"/>
      <c r="U58" s="414"/>
      <c r="V58" s="414"/>
      <c r="W58" s="414"/>
      <c r="X58" s="414"/>
      <c r="Y58" s="414"/>
      <c r="Z58" s="414"/>
    </row>
    <row r="59" spans="1:26" ht="40.5" customHeight="1">
      <c r="A59" s="641" t="s">
        <v>4181</v>
      </c>
      <c r="B59" s="460" t="s">
        <v>3739</v>
      </c>
      <c r="C59" s="459">
        <v>6</v>
      </c>
      <c r="D59" s="455"/>
      <c r="E59" s="641" t="s">
        <v>4180</v>
      </c>
      <c r="F59" s="450" t="s">
        <v>3702</v>
      </c>
      <c r="G59" s="430">
        <v>1</v>
      </c>
      <c r="H59" s="455"/>
      <c r="I59" s="641" t="s">
        <v>4179</v>
      </c>
      <c r="J59" s="460" t="s">
        <v>3740</v>
      </c>
      <c r="K59" s="459">
        <v>2</v>
      </c>
      <c r="L59" s="414"/>
      <c r="M59" s="414"/>
      <c r="N59" s="414"/>
      <c r="O59" s="414"/>
      <c r="P59" s="414"/>
      <c r="Q59" s="414"/>
      <c r="R59" s="414"/>
      <c r="S59" s="414"/>
      <c r="T59" s="414"/>
      <c r="U59" s="414"/>
      <c r="V59" s="414"/>
      <c r="W59" s="414"/>
      <c r="X59" s="414"/>
      <c r="Y59" s="414"/>
      <c r="Z59" s="414"/>
    </row>
    <row r="60" spans="1:26" ht="40.5" customHeight="1">
      <c r="A60" s="642"/>
      <c r="B60" s="458" t="s">
        <v>3700</v>
      </c>
      <c r="C60" s="457">
        <v>1</v>
      </c>
      <c r="D60" s="455"/>
      <c r="E60" s="642"/>
      <c r="F60" s="447" t="s">
        <v>3770</v>
      </c>
      <c r="G60" s="418">
        <v>1</v>
      </c>
      <c r="H60" s="455"/>
      <c r="I60" s="642"/>
      <c r="J60" s="458" t="s">
        <v>3700</v>
      </c>
      <c r="K60" s="457">
        <v>1</v>
      </c>
      <c r="L60" s="414"/>
      <c r="M60" s="414"/>
      <c r="N60" s="414"/>
      <c r="O60" s="414"/>
      <c r="P60" s="414"/>
      <c r="Q60" s="414"/>
      <c r="R60" s="414"/>
      <c r="S60" s="414"/>
      <c r="T60" s="414"/>
      <c r="U60" s="414"/>
      <c r="V60" s="414"/>
      <c r="W60" s="414"/>
      <c r="X60" s="414"/>
      <c r="Y60" s="414"/>
      <c r="Z60" s="414"/>
    </row>
    <row r="61" spans="1:26" ht="40.5" customHeight="1">
      <c r="A61" s="642"/>
      <c r="B61" s="458" t="s">
        <v>3693</v>
      </c>
      <c r="C61" s="457">
        <v>1</v>
      </c>
      <c r="D61" s="455"/>
      <c r="E61" s="642"/>
      <c r="F61" s="447" t="s">
        <v>3704</v>
      </c>
      <c r="G61" s="418">
        <v>1</v>
      </c>
      <c r="H61" s="455"/>
      <c r="I61" s="642"/>
      <c r="J61" s="458" t="s">
        <v>3735</v>
      </c>
      <c r="K61" s="457">
        <v>1</v>
      </c>
      <c r="L61" s="414"/>
      <c r="M61" s="414"/>
      <c r="N61" s="414"/>
      <c r="O61" s="414"/>
      <c r="P61" s="414"/>
      <c r="Q61" s="414"/>
      <c r="R61" s="414"/>
      <c r="S61" s="414"/>
      <c r="T61" s="414"/>
      <c r="U61" s="414"/>
      <c r="V61" s="414"/>
      <c r="W61" s="414"/>
      <c r="X61" s="414"/>
      <c r="Y61" s="414"/>
      <c r="Z61" s="414"/>
    </row>
    <row r="62" spans="1:26" ht="40.5" customHeight="1">
      <c r="A62" s="642"/>
      <c r="B62" s="458" t="s">
        <v>3731</v>
      </c>
      <c r="C62" s="457">
        <v>1</v>
      </c>
      <c r="D62" s="455"/>
      <c r="E62" s="642"/>
      <c r="F62" s="447" t="s">
        <v>3731</v>
      </c>
      <c r="G62" s="418">
        <v>1</v>
      </c>
      <c r="H62" s="455"/>
      <c r="I62" s="642"/>
      <c r="J62" s="458" t="s">
        <v>3744</v>
      </c>
      <c r="K62" s="457">
        <v>1</v>
      </c>
      <c r="L62" s="414"/>
      <c r="M62" s="414"/>
      <c r="N62" s="414"/>
      <c r="O62" s="414"/>
      <c r="P62" s="414"/>
      <c r="Q62" s="414"/>
      <c r="R62" s="414"/>
      <c r="S62" s="414"/>
      <c r="T62" s="414"/>
      <c r="U62" s="414"/>
      <c r="V62" s="414"/>
      <c r="W62" s="414"/>
      <c r="X62" s="414"/>
      <c r="Y62" s="414"/>
      <c r="Z62" s="414"/>
    </row>
    <row r="63" spans="1:26" ht="40.5" customHeight="1">
      <c r="A63" s="642"/>
      <c r="B63" s="458" t="s">
        <v>3782</v>
      </c>
      <c r="C63" s="457">
        <v>1</v>
      </c>
      <c r="D63" s="455"/>
      <c r="E63" s="642"/>
      <c r="F63" s="447" t="s">
        <v>3735</v>
      </c>
      <c r="G63" s="418">
        <v>1</v>
      </c>
      <c r="H63" s="455"/>
      <c r="I63" s="642"/>
      <c r="J63" s="458" t="s">
        <v>3734</v>
      </c>
      <c r="K63" s="457">
        <v>1</v>
      </c>
      <c r="L63" s="414"/>
      <c r="M63" s="414"/>
      <c r="N63" s="414"/>
      <c r="O63" s="414"/>
      <c r="P63" s="414"/>
      <c r="Q63" s="414"/>
      <c r="R63" s="414"/>
      <c r="S63" s="414"/>
      <c r="T63" s="414"/>
      <c r="U63" s="414"/>
      <c r="V63" s="414"/>
      <c r="W63" s="414"/>
      <c r="X63" s="414"/>
      <c r="Y63" s="414"/>
      <c r="Z63" s="414"/>
    </row>
    <row r="64" spans="1:26" ht="40.5" customHeight="1">
      <c r="A64" s="448"/>
      <c r="B64" s="444"/>
      <c r="C64" s="456"/>
      <c r="D64" s="455"/>
      <c r="E64" s="642"/>
      <c r="F64" s="447" t="s">
        <v>3739</v>
      </c>
      <c r="G64" s="418">
        <v>1</v>
      </c>
      <c r="H64" s="455"/>
      <c r="I64" s="454"/>
      <c r="J64" s="455"/>
      <c r="K64" s="454"/>
      <c r="L64" s="414"/>
      <c r="M64" s="414"/>
      <c r="N64" s="414"/>
      <c r="O64" s="414"/>
      <c r="P64" s="414"/>
      <c r="Q64" s="414"/>
      <c r="R64" s="414"/>
      <c r="S64" s="414"/>
      <c r="T64" s="414"/>
      <c r="U64" s="414"/>
      <c r="V64" s="414"/>
      <c r="W64" s="414"/>
      <c r="X64" s="414"/>
      <c r="Y64" s="414"/>
      <c r="Z64" s="414"/>
    </row>
    <row r="65" spans="1:26" ht="40.5" customHeight="1">
      <c r="A65" s="448"/>
      <c r="B65" s="444"/>
      <c r="C65" s="456"/>
      <c r="D65" s="455"/>
      <c r="E65" s="642"/>
      <c r="F65" s="447" t="s">
        <v>3768</v>
      </c>
      <c r="G65" s="418">
        <v>1</v>
      </c>
      <c r="H65" s="455"/>
      <c r="I65" s="454"/>
      <c r="J65" s="455"/>
      <c r="K65" s="454"/>
      <c r="L65" s="414"/>
      <c r="M65" s="414"/>
      <c r="N65" s="414"/>
      <c r="O65" s="414"/>
      <c r="P65" s="414"/>
      <c r="Q65" s="414"/>
      <c r="R65" s="414"/>
      <c r="S65" s="414"/>
      <c r="T65" s="414"/>
      <c r="U65" s="414"/>
      <c r="V65" s="414"/>
      <c r="W65" s="414"/>
      <c r="X65" s="414"/>
      <c r="Y65" s="414"/>
      <c r="Z65" s="414"/>
    </row>
    <row r="66" spans="1:26" ht="40.5" customHeight="1">
      <c r="A66" s="448"/>
      <c r="B66" s="444"/>
      <c r="C66" s="456"/>
      <c r="D66" s="455"/>
      <c r="E66" s="642"/>
      <c r="F66" s="447" t="s">
        <v>3701</v>
      </c>
      <c r="G66" s="418">
        <v>1</v>
      </c>
      <c r="H66" s="455"/>
      <c r="I66" s="454"/>
      <c r="J66" s="455"/>
      <c r="K66" s="454"/>
      <c r="L66" s="414"/>
      <c r="M66" s="414"/>
      <c r="N66" s="414"/>
      <c r="O66" s="414"/>
      <c r="P66" s="414"/>
      <c r="Q66" s="414"/>
      <c r="R66" s="414"/>
      <c r="S66" s="414"/>
      <c r="T66" s="414"/>
      <c r="U66" s="414"/>
      <c r="V66" s="414"/>
      <c r="W66" s="414"/>
      <c r="X66" s="414"/>
      <c r="Y66" s="414"/>
      <c r="Z66" s="414"/>
    </row>
    <row r="67" spans="1:26" ht="40.5" customHeight="1">
      <c r="A67" s="448"/>
      <c r="B67" s="444"/>
      <c r="C67" s="456"/>
      <c r="D67" s="455"/>
      <c r="E67" s="642"/>
      <c r="F67" s="447" t="s">
        <v>3783</v>
      </c>
      <c r="G67" s="418">
        <v>1</v>
      </c>
      <c r="H67" s="455"/>
      <c r="I67" s="454"/>
      <c r="J67" s="455"/>
      <c r="K67" s="454"/>
      <c r="L67" s="414"/>
      <c r="M67" s="414"/>
      <c r="N67" s="414"/>
      <c r="O67" s="414"/>
      <c r="P67" s="414"/>
      <c r="Q67" s="414"/>
      <c r="R67" s="414"/>
      <c r="S67" s="414"/>
      <c r="T67" s="414"/>
      <c r="U67" s="414"/>
      <c r="V67" s="414"/>
      <c r="W67" s="414"/>
      <c r="X67" s="414"/>
      <c r="Y67" s="414"/>
      <c r="Z67" s="414"/>
    </row>
    <row r="68" spans="1:26">
      <c r="A68" s="414"/>
      <c r="B68" s="414"/>
      <c r="C68" s="414"/>
      <c r="D68" s="414"/>
      <c r="E68" s="414"/>
      <c r="F68" s="414"/>
      <c r="G68" s="414"/>
      <c r="H68" s="414"/>
      <c r="I68" s="414"/>
      <c r="J68" s="414"/>
      <c r="K68" s="414"/>
      <c r="L68" s="414"/>
      <c r="M68" s="414"/>
      <c r="N68" s="414"/>
      <c r="O68" s="414"/>
      <c r="P68" s="414"/>
      <c r="Q68" s="414"/>
      <c r="R68" s="414"/>
      <c r="S68" s="414"/>
      <c r="T68" s="414"/>
      <c r="U68" s="414"/>
      <c r="V68" s="414"/>
      <c r="W68" s="414"/>
      <c r="X68" s="414"/>
      <c r="Y68" s="414"/>
      <c r="Z68" s="414"/>
    </row>
    <row r="69" spans="1:26">
      <c r="A69" s="414"/>
      <c r="B69" s="414"/>
      <c r="C69" s="414"/>
      <c r="D69" s="414"/>
      <c r="E69" s="414"/>
      <c r="F69" s="414"/>
      <c r="G69" s="414"/>
      <c r="H69" s="414"/>
      <c r="I69" s="414"/>
      <c r="J69" s="414"/>
      <c r="K69" s="414"/>
      <c r="L69" s="414"/>
      <c r="M69" s="414"/>
      <c r="N69" s="414"/>
      <c r="O69" s="414"/>
      <c r="P69" s="414"/>
      <c r="Q69" s="414"/>
      <c r="R69" s="414"/>
      <c r="S69" s="414"/>
      <c r="T69" s="414"/>
      <c r="U69" s="414"/>
      <c r="V69" s="414"/>
      <c r="W69" s="414"/>
      <c r="X69" s="414"/>
      <c r="Y69" s="414"/>
      <c r="Z69" s="414"/>
    </row>
    <row r="70" spans="1:26">
      <c r="A70" s="414"/>
      <c r="B70" s="414"/>
      <c r="C70" s="414"/>
      <c r="D70" s="414"/>
      <c r="E70" s="414"/>
      <c r="F70" s="414"/>
      <c r="G70" s="414"/>
      <c r="H70" s="414"/>
      <c r="I70" s="414"/>
      <c r="J70" s="414"/>
      <c r="K70" s="414"/>
      <c r="L70" s="414"/>
      <c r="M70" s="414"/>
      <c r="N70" s="414"/>
      <c r="O70" s="414"/>
      <c r="P70" s="414"/>
      <c r="Q70" s="414"/>
      <c r="R70" s="414"/>
      <c r="S70" s="414"/>
      <c r="T70" s="414"/>
      <c r="U70" s="414"/>
      <c r="V70" s="414"/>
      <c r="W70" s="414"/>
      <c r="X70" s="414"/>
      <c r="Y70" s="414"/>
      <c r="Z70" s="414"/>
    </row>
    <row r="71" spans="1:26">
      <c r="A71" s="414"/>
      <c r="B71" s="414"/>
      <c r="C71" s="414"/>
      <c r="D71" s="414"/>
      <c r="E71" s="414"/>
      <c r="F71" s="414"/>
      <c r="G71" s="414"/>
      <c r="H71" s="414"/>
      <c r="I71" s="414"/>
      <c r="J71" s="414"/>
      <c r="K71" s="414"/>
      <c r="L71" s="414"/>
      <c r="M71" s="414"/>
      <c r="N71" s="414"/>
      <c r="O71" s="414"/>
      <c r="P71" s="414"/>
      <c r="Q71" s="414"/>
      <c r="R71" s="414"/>
      <c r="S71" s="414"/>
      <c r="T71" s="414"/>
      <c r="U71" s="414"/>
      <c r="V71" s="414"/>
      <c r="W71" s="414"/>
      <c r="X71" s="414"/>
      <c r="Y71" s="414"/>
      <c r="Z71" s="414"/>
    </row>
    <row r="72" spans="1:26">
      <c r="A72" s="414"/>
      <c r="B72" s="414"/>
      <c r="C72" s="414"/>
      <c r="D72" s="414"/>
      <c r="E72" s="414"/>
      <c r="F72" s="414"/>
      <c r="G72" s="414"/>
      <c r="H72" s="414"/>
      <c r="I72" s="414"/>
      <c r="J72" s="414"/>
      <c r="K72" s="414"/>
      <c r="L72" s="414"/>
      <c r="M72" s="414"/>
      <c r="N72" s="414"/>
      <c r="O72" s="414"/>
      <c r="P72" s="414"/>
      <c r="Q72" s="414"/>
      <c r="R72" s="414"/>
      <c r="S72" s="414"/>
      <c r="T72" s="414"/>
      <c r="U72" s="414"/>
      <c r="V72" s="414"/>
      <c r="W72" s="414"/>
      <c r="X72" s="414"/>
      <c r="Y72" s="414"/>
      <c r="Z72" s="414"/>
    </row>
    <row r="73" spans="1:26">
      <c r="A73" s="414"/>
      <c r="B73" s="414"/>
      <c r="C73" s="414"/>
      <c r="D73" s="414"/>
      <c r="E73" s="414"/>
      <c r="F73" s="414"/>
      <c r="G73" s="414"/>
      <c r="H73" s="414"/>
      <c r="I73" s="414"/>
      <c r="J73" s="414"/>
      <c r="K73" s="414"/>
      <c r="L73" s="414"/>
      <c r="M73" s="414"/>
      <c r="N73" s="414"/>
      <c r="O73" s="414"/>
      <c r="P73" s="414"/>
      <c r="Q73" s="414"/>
      <c r="R73" s="414"/>
      <c r="S73" s="414"/>
      <c r="T73" s="414"/>
      <c r="U73" s="414"/>
      <c r="V73" s="414"/>
      <c r="W73" s="414"/>
      <c r="X73" s="414"/>
      <c r="Y73" s="414"/>
      <c r="Z73" s="414"/>
    </row>
    <row r="74" spans="1:26">
      <c r="A74" s="414"/>
      <c r="B74" s="414"/>
      <c r="C74" s="414"/>
      <c r="D74" s="414"/>
      <c r="E74" s="414"/>
      <c r="F74" s="414"/>
      <c r="G74" s="414"/>
      <c r="H74" s="414"/>
      <c r="I74" s="414"/>
      <c r="J74" s="414"/>
      <c r="K74" s="414"/>
      <c r="L74" s="414"/>
      <c r="M74" s="414"/>
      <c r="N74" s="414"/>
      <c r="O74" s="414"/>
      <c r="P74" s="414"/>
      <c r="Q74" s="414"/>
      <c r="R74" s="414"/>
      <c r="S74" s="414"/>
      <c r="T74" s="414"/>
      <c r="U74" s="414"/>
      <c r="V74" s="414"/>
      <c r="W74" s="414"/>
      <c r="X74" s="414"/>
      <c r="Y74" s="414"/>
      <c r="Z74" s="414"/>
    </row>
    <row r="75" spans="1:26">
      <c r="A75" s="414"/>
      <c r="B75" s="414"/>
      <c r="C75" s="414"/>
      <c r="D75" s="414"/>
      <c r="E75" s="414"/>
      <c r="F75" s="414"/>
      <c r="G75" s="414"/>
      <c r="H75" s="414"/>
      <c r="I75" s="414"/>
      <c r="J75" s="414"/>
      <c r="K75" s="414"/>
      <c r="L75" s="414"/>
      <c r="M75" s="414"/>
      <c r="N75" s="414"/>
      <c r="O75" s="414"/>
      <c r="P75" s="414"/>
      <c r="Q75" s="414"/>
      <c r="R75" s="414"/>
      <c r="S75" s="414"/>
      <c r="T75" s="414"/>
      <c r="U75" s="414"/>
      <c r="V75" s="414"/>
      <c r="W75" s="414"/>
      <c r="X75" s="414"/>
      <c r="Y75" s="414"/>
      <c r="Z75" s="414"/>
    </row>
    <row r="76" spans="1:26">
      <c r="A76" s="414"/>
      <c r="B76" s="414"/>
      <c r="C76" s="414"/>
      <c r="D76" s="414"/>
      <c r="E76" s="414"/>
      <c r="F76" s="414"/>
      <c r="G76" s="414"/>
      <c r="H76" s="414"/>
      <c r="I76" s="414"/>
      <c r="J76" s="414"/>
      <c r="K76" s="414"/>
      <c r="L76" s="414"/>
      <c r="M76" s="414"/>
      <c r="N76" s="414"/>
      <c r="O76" s="414"/>
      <c r="P76" s="414"/>
      <c r="Q76" s="414"/>
      <c r="R76" s="414"/>
      <c r="S76" s="414"/>
      <c r="T76" s="414"/>
      <c r="U76" s="414"/>
      <c r="V76" s="414"/>
      <c r="W76" s="414"/>
      <c r="X76" s="414"/>
      <c r="Y76" s="414"/>
      <c r="Z76" s="414"/>
    </row>
    <row r="77" spans="1:26">
      <c r="A77" s="414"/>
      <c r="B77" s="414"/>
      <c r="C77" s="414"/>
      <c r="D77" s="414"/>
      <c r="E77" s="414"/>
      <c r="F77" s="414"/>
      <c r="G77" s="414"/>
      <c r="H77" s="414"/>
      <c r="I77" s="414"/>
      <c r="J77" s="414"/>
      <c r="K77" s="414"/>
      <c r="L77" s="414"/>
      <c r="M77" s="414"/>
      <c r="N77" s="414"/>
      <c r="O77" s="414"/>
      <c r="P77" s="414"/>
      <c r="Q77" s="414"/>
      <c r="R77" s="414"/>
      <c r="S77" s="414"/>
      <c r="T77" s="414"/>
      <c r="U77" s="414"/>
      <c r="V77" s="414"/>
      <c r="W77" s="414"/>
      <c r="X77" s="414"/>
      <c r="Y77" s="414"/>
      <c r="Z77" s="414"/>
    </row>
    <row r="78" spans="1:26">
      <c r="A78" s="414"/>
      <c r="B78" s="414"/>
      <c r="C78" s="414"/>
      <c r="D78" s="414"/>
      <c r="E78" s="414"/>
      <c r="F78" s="414"/>
      <c r="G78" s="414"/>
      <c r="H78" s="414"/>
      <c r="I78" s="414"/>
      <c r="J78" s="414"/>
      <c r="K78" s="414"/>
      <c r="L78" s="414"/>
      <c r="M78" s="414"/>
      <c r="N78" s="414"/>
      <c r="O78" s="414"/>
      <c r="P78" s="414"/>
      <c r="Q78" s="414"/>
      <c r="R78" s="414"/>
      <c r="S78" s="414"/>
      <c r="T78" s="414"/>
      <c r="U78" s="414"/>
      <c r="V78" s="414"/>
      <c r="W78" s="414"/>
      <c r="X78" s="414"/>
      <c r="Y78" s="414"/>
      <c r="Z78" s="414"/>
    </row>
    <row r="79" spans="1:26">
      <c r="A79" s="414"/>
      <c r="B79" s="414"/>
      <c r="C79" s="414"/>
      <c r="D79" s="414"/>
      <c r="E79" s="414"/>
      <c r="F79" s="414"/>
      <c r="G79" s="414"/>
      <c r="H79" s="414"/>
      <c r="I79" s="414"/>
      <c r="J79" s="414"/>
      <c r="K79" s="414"/>
      <c r="L79" s="414"/>
      <c r="M79" s="414"/>
      <c r="N79" s="414"/>
      <c r="O79" s="414"/>
      <c r="P79" s="414"/>
      <c r="Q79" s="414"/>
      <c r="R79" s="414"/>
      <c r="S79" s="414"/>
      <c r="T79" s="414"/>
      <c r="U79" s="414"/>
      <c r="V79" s="414"/>
      <c r="W79" s="414"/>
      <c r="X79" s="414"/>
      <c r="Y79" s="414"/>
      <c r="Z79" s="414"/>
    </row>
    <row r="80" spans="1:26">
      <c r="A80" s="414"/>
      <c r="B80" s="414"/>
      <c r="C80" s="414"/>
      <c r="D80" s="414"/>
      <c r="E80" s="414"/>
      <c r="F80" s="414"/>
      <c r="G80" s="414"/>
      <c r="H80" s="414"/>
      <c r="I80" s="414"/>
      <c r="J80" s="414"/>
      <c r="K80" s="414"/>
      <c r="L80" s="414"/>
      <c r="M80" s="414"/>
      <c r="N80" s="414"/>
      <c r="O80" s="414"/>
      <c r="P80" s="414"/>
      <c r="Q80" s="414"/>
      <c r="R80" s="414"/>
      <c r="S80" s="414"/>
      <c r="T80" s="414"/>
      <c r="U80" s="414"/>
      <c r="V80" s="414"/>
      <c r="W80" s="414"/>
      <c r="X80" s="414"/>
      <c r="Y80" s="414"/>
      <c r="Z80" s="414"/>
    </row>
    <row r="81" spans="1:26">
      <c r="A81" s="414"/>
      <c r="B81" s="414"/>
      <c r="C81" s="414"/>
      <c r="D81" s="414"/>
      <c r="E81" s="414"/>
      <c r="F81" s="414"/>
      <c r="G81" s="414"/>
      <c r="H81" s="414"/>
      <c r="I81" s="414"/>
      <c r="J81" s="414"/>
      <c r="K81" s="414"/>
      <c r="L81" s="414"/>
      <c r="M81" s="414"/>
      <c r="N81" s="414"/>
      <c r="O81" s="414"/>
      <c r="P81" s="414"/>
      <c r="Q81" s="414"/>
      <c r="R81" s="414"/>
      <c r="S81" s="414"/>
      <c r="T81" s="414"/>
      <c r="U81" s="414"/>
      <c r="V81" s="414"/>
      <c r="W81" s="414"/>
      <c r="X81" s="414"/>
      <c r="Y81" s="414"/>
      <c r="Z81" s="414"/>
    </row>
    <row r="82" spans="1:26">
      <c r="A82" s="414"/>
      <c r="B82" s="414"/>
      <c r="C82" s="414"/>
      <c r="D82" s="414"/>
      <c r="E82" s="414"/>
      <c r="F82" s="414"/>
      <c r="G82" s="414"/>
      <c r="H82" s="414"/>
      <c r="I82" s="414"/>
      <c r="J82" s="414"/>
      <c r="K82" s="414"/>
      <c r="L82" s="414"/>
      <c r="M82" s="414"/>
      <c r="N82" s="414"/>
      <c r="O82" s="414"/>
      <c r="P82" s="414"/>
      <c r="Q82" s="414"/>
      <c r="R82" s="414"/>
      <c r="S82" s="414"/>
      <c r="T82" s="414"/>
      <c r="U82" s="414"/>
      <c r="V82" s="414"/>
      <c r="W82" s="414"/>
      <c r="X82" s="414"/>
      <c r="Y82" s="414"/>
      <c r="Z82" s="414"/>
    </row>
    <row r="83" spans="1:26">
      <c r="A83" s="414"/>
      <c r="B83" s="414"/>
      <c r="C83" s="414"/>
      <c r="D83" s="414"/>
      <c r="E83" s="414"/>
      <c r="F83" s="414"/>
      <c r="G83" s="414"/>
      <c r="H83" s="414"/>
      <c r="I83" s="414"/>
      <c r="J83" s="414"/>
      <c r="K83" s="414"/>
      <c r="L83" s="414"/>
      <c r="M83" s="414"/>
      <c r="N83" s="414"/>
      <c r="O83" s="414"/>
      <c r="P83" s="414"/>
      <c r="Q83" s="414"/>
      <c r="R83" s="414"/>
      <c r="S83" s="414"/>
      <c r="T83" s="414"/>
      <c r="U83" s="414"/>
      <c r="V83" s="414"/>
      <c r="W83" s="414"/>
      <c r="X83" s="414"/>
      <c r="Y83" s="414"/>
      <c r="Z83" s="414"/>
    </row>
    <row r="84" spans="1:26">
      <c r="A84" s="414"/>
      <c r="B84" s="414"/>
      <c r="C84" s="414"/>
      <c r="D84" s="414"/>
      <c r="E84" s="414"/>
      <c r="F84" s="414"/>
      <c r="G84" s="414"/>
      <c r="H84" s="414"/>
      <c r="I84" s="414"/>
      <c r="J84" s="414"/>
      <c r="K84" s="414"/>
      <c r="L84" s="414"/>
      <c r="M84" s="414"/>
      <c r="N84" s="414"/>
      <c r="O84" s="414"/>
      <c r="P84" s="414"/>
      <c r="Q84" s="414"/>
      <c r="R84" s="414"/>
      <c r="S84" s="414"/>
      <c r="T84" s="414"/>
      <c r="U84" s="414"/>
      <c r="V84" s="414"/>
      <c r="W84" s="414"/>
      <c r="X84" s="414"/>
      <c r="Y84" s="414"/>
      <c r="Z84" s="414"/>
    </row>
    <row r="85" spans="1:26">
      <c r="A85" s="414"/>
      <c r="B85" s="414"/>
      <c r="C85" s="414"/>
      <c r="D85" s="414"/>
      <c r="E85" s="414"/>
      <c r="F85" s="414"/>
      <c r="G85" s="414"/>
      <c r="H85" s="414"/>
      <c r="I85" s="414"/>
      <c r="J85" s="414"/>
      <c r="K85" s="414"/>
      <c r="L85" s="414"/>
      <c r="M85" s="414"/>
      <c r="N85" s="414"/>
      <c r="O85" s="414"/>
      <c r="P85" s="414"/>
      <c r="Q85" s="414"/>
      <c r="R85" s="414"/>
      <c r="S85" s="414"/>
      <c r="T85" s="414"/>
      <c r="U85" s="414"/>
      <c r="V85" s="414"/>
      <c r="W85" s="414"/>
      <c r="X85" s="414"/>
      <c r="Y85" s="414"/>
      <c r="Z85" s="414"/>
    </row>
    <row r="86" spans="1:26">
      <c r="A86" s="414"/>
      <c r="B86" s="414"/>
      <c r="C86" s="414"/>
      <c r="D86" s="414"/>
      <c r="E86" s="414"/>
      <c r="F86" s="414"/>
      <c r="G86" s="414"/>
      <c r="H86" s="414"/>
      <c r="I86" s="414"/>
      <c r="J86" s="414"/>
      <c r="K86" s="414"/>
      <c r="L86" s="414"/>
      <c r="M86" s="414"/>
      <c r="N86" s="414"/>
      <c r="O86" s="414"/>
      <c r="P86" s="414"/>
      <c r="Q86" s="414"/>
      <c r="R86" s="414"/>
      <c r="S86" s="414"/>
      <c r="T86" s="414"/>
      <c r="U86" s="414"/>
      <c r="V86" s="414"/>
      <c r="W86" s="414"/>
      <c r="X86" s="414"/>
      <c r="Y86" s="414"/>
      <c r="Z86" s="414"/>
    </row>
    <row r="87" spans="1:26">
      <c r="A87" s="414"/>
      <c r="B87" s="414"/>
      <c r="C87" s="414"/>
      <c r="D87" s="414"/>
      <c r="E87" s="414"/>
      <c r="F87" s="414"/>
      <c r="G87" s="414"/>
      <c r="H87" s="414"/>
      <c r="I87" s="414"/>
      <c r="J87" s="414"/>
      <c r="K87" s="414"/>
      <c r="L87" s="414"/>
      <c r="M87" s="414"/>
      <c r="N87" s="414"/>
      <c r="O87" s="414"/>
      <c r="P87" s="414"/>
      <c r="Q87" s="414"/>
      <c r="R87" s="414"/>
      <c r="S87" s="414"/>
      <c r="T87" s="414"/>
      <c r="U87" s="414"/>
      <c r="V87" s="414"/>
      <c r="W87" s="414"/>
      <c r="X87" s="414"/>
      <c r="Y87" s="414"/>
      <c r="Z87" s="414"/>
    </row>
    <row r="88" spans="1:26">
      <c r="A88" s="414"/>
      <c r="B88" s="414"/>
      <c r="C88" s="414"/>
      <c r="D88" s="414"/>
      <c r="E88" s="414"/>
      <c r="F88" s="414"/>
      <c r="G88" s="414"/>
      <c r="H88" s="414"/>
      <c r="I88" s="414"/>
      <c r="J88" s="414"/>
      <c r="K88" s="414"/>
      <c r="L88" s="414"/>
      <c r="M88" s="414"/>
      <c r="N88" s="414"/>
      <c r="O88" s="414"/>
      <c r="P88" s="414"/>
      <c r="Q88" s="414"/>
      <c r="R88" s="414"/>
      <c r="S88" s="414"/>
      <c r="T88" s="414"/>
      <c r="U88" s="414"/>
      <c r="V88" s="414"/>
      <c r="W88" s="414"/>
      <c r="X88" s="414"/>
      <c r="Y88" s="414"/>
      <c r="Z88" s="414"/>
    </row>
    <row r="89" spans="1:26">
      <c r="A89" s="414"/>
      <c r="B89" s="414"/>
      <c r="C89" s="414"/>
      <c r="D89" s="414"/>
      <c r="E89" s="414"/>
      <c r="F89" s="414"/>
      <c r="G89" s="414"/>
      <c r="H89" s="414"/>
      <c r="I89" s="414"/>
      <c r="J89" s="414"/>
      <c r="K89" s="414"/>
      <c r="L89" s="414"/>
      <c r="M89" s="414"/>
      <c r="N89" s="414"/>
      <c r="O89" s="414"/>
      <c r="P89" s="414"/>
      <c r="Q89" s="414"/>
      <c r="R89" s="414"/>
      <c r="S89" s="414"/>
      <c r="T89" s="414"/>
      <c r="U89" s="414"/>
      <c r="V89" s="414"/>
      <c r="W89" s="414"/>
      <c r="X89" s="414"/>
      <c r="Y89" s="414"/>
      <c r="Z89" s="414"/>
    </row>
    <row r="90" spans="1:26">
      <c r="A90" s="414"/>
      <c r="B90" s="414"/>
      <c r="C90" s="414"/>
      <c r="D90" s="414"/>
      <c r="E90" s="414"/>
      <c r="F90" s="414"/>
      <c r="G90" s="414"/>
      <c r="H90" s="414"/>
      <c r="I90" s="414"/>
      <c r="J90" s="414"/>
      <c r="K90" s="414"/>
      <c r="L90" s="414"/>
      <c r="M90" s="414"/>
      <c r="N90" s="414"/>
      <c r="O90" s="414"/>
      <c r="P90" s="414"/>
      <c r="Q90" s="414"/>
      <c r="R90" s="414"/>
      <c r="S90" s="414"/>
      <c r="T90" s="414"/>
      <c r="U90" s="414"/>
      <c r="V90" s="414"/>
      <c r="W90" s="414"/>
      <c r="X90" s="414"/>
      <c r="Y90" s="414"/>
      <c r="Z90" s="414"/>
    </row>
    <row r="91" spans="1:26">
      <c r="A91" s="414"/>
      <c r="B91" s="414"/>
      <c r="C91" s="414"/>
      <c r="D91" s="414"/>
      <c r="E91" s="414"/>
      <c r="F91" s="414"/>
      <c r="G91" s="414"/>
      <c r="H91" s="414"/>
      <c r="I91" s="414"/>
      <c r="J91" s="414"/>
      <c r="K91" s="414"/>
      <c r="L91" s="414"/>
      <c r="M91" s="414"/>
      <c r="N91" s="414"/>
      <c r="O91" s="414"/>
      <c r="P91" s="414"/>
      <c r="Q91" s="414"/>
      <c r="R91" s="414"/>
      <c r="S91" s="414"/>
      <c r="T91" s="414"/>
      <c r="U91" s="414"/>
      <c r="V91" s="414"/>
      <c r="W91" s="414"/>
      <c r="X91" s="414"/>
      <c r="Y91" s="414"/>
      <c r="Z91" s="414"/>
    </row>
    <row r="92" spans="1:26">
      <c r="A92" s="414"/>
      <c r="B92" s="414"/>
      <c r="C92" s="414"/>
      <c r="D92" s="414"/>
      <c r="E92" s="414"/>
      <c r="F92" s="414"/>
      <c r="G92" s="414"/>
      <c r="H92" s="414"/>
      <c r="I92" s="414"/>
      <c r="J92" s="414"/>
      <c r="K92" s="414"/>
      <c r="L92" s="414"/>
      <c r="M92" s="414"/>
      <c r="N92" s="414"/>
      <c r="O92" s="414"/>
      <c r="P92" s="414"/>
      <c r="Q92" s="414"/>
      <c r="R92" s="414"/>
      <c r="S92" s="414"/>
      <c r="T92" s="414"/>
      <c r="U92" s="414"/>
      <c r="V92" s="414"/>
      <c r="W92" s="414"/>
      <c r="X92" s="414"/>
      <c r="Y92" s="414"/>
      <c r="Z92" s="414"/>
    </row>
    <row r="93" spans="1:26">
      <c r="A93" s="414"/>
      <c r="B93" s="414"/>
      <c r="C93" s="414"/>
      <c r="D93" s="414"/>
      <c r="E93" s="414"/>
      <c r="F93" s="414"/>
      <c r="G93" s="414"/>
      <c r="H93" s="414"/>
      <c r="I93" s="414"/>
      <c r="J93" s="414"/>
      <c r="K93" s="414"/>
      <c r="L93" s="414"/>
      <c r="M93" s="414"/>
      <c r="N93" s="414"/>
      <c r="O93" s="414"/>
      <c r="P93" s="414"/>
      <c r="Q93" s="414"/>
      <c r="R93" s="414"/>
      <c r="S93" s="414"/>
      <c r="T93" s="414"/>
      <c r="U93" s="414"/>
      <c r="V93" s="414"/>
      <c r="W93" s="414"/>
      <c r="X93" s="414"/>
      <c r="Y93" s="414"/>
      <c r="Z93" s="414"/>
    </row>
    <row r="94" spans="1:26">
      <c r="A94" s="414"/>
      <c r="B94" s="414"/>
      <c r="C94" s="414"/>
      <c r="D94" s="414"/>
      <c r="E94" s="414"/>
      <c r="F94" s="414"/>
      <c r="G94" s="414"/>
      <c r="H94" s="414"/>
      <c r="I94" s="414"/>
      <c r="J94" s="414"/>
      <c r="K94" s="414"/>
      <c r="L94" s="414"/>
      <c r="M94" s="414"/>
      <c r="N94" s="414"/>
      <c r="O94" s="414"/>
      <c r="P94" s="414"/>
      <c r="Q94" s="414"/>
      <c r="R94" s="414"/>
      <c r="S94" s="414"/>
      <c r="T94" s="414"/>
      <c r="U94" s="414"/>
      <c r="V94" s="414"/>
      <c r="W94" s="414"/>
      <c r="X94" s="414"/>
      <c r="Y94" s="414"/>
      <c r="Z94" s="414"/>
    </row>
    <row r="95" spans="1:26">
      <c r="A95" s="414"/>
      <c r="B95" s="414"/>
      <c r="C95" s="414"/>
      <c r="D95" s="414"/>
      <c r="E95" s="414"/>
      <c r="F95" s="414"/>
      <c r="G95" s="414"/>
      <c r="H95" s="414"/>
      <c r="I95" s="414"/>
      <c r="J95" s="414"/>
      <c r="K95" s="414"/>
      <c r="L95" s="414"/>
      <c r="M95" s="414"/>
      <c r="N95" s="414"/>
      <c r="O95" s="414"/>
      <c r="P95" s="414"/>
      <c r="Q95" s="414"/>
      <c r="R95" s="414"/>
      <c r="S95" s="414"/>
      <c r="T95" s="414"/>
      <c r="U95" s="414"/>
      <c r="V95" s="414"/>
      <c r="W95" s="414"/>
      <c r="X95" s="414"/>
      <c r="Y95" s="414"/>
      <c r="Z95" s="414"/>
    </row>
    <row r="96" spans="1:26">
      <c r="A96" s="414"/>
      <c r="B96" s="414"/>
      <c r="C96" s="414"/>
      <c r="D96" s="414"/>
      <c r="E96" s="414"/>
      <c r="F96" s="414"/>
      <c r="G96" s="414"/>
      <c r="H96" s="414"/>
      <c r="I96" s="414"/>
      <c r="J96" s="414"/>
      <c r="K96" s="414"/>
      <c r="L96" s="414"/>
      <c r="M96" s="414"/>
      <c r="N96" s="414"/>
      <c r="O96" s="414"/>
      <c r="P96" s="414"/>
      <c r="Q96" s="414"/>
      <c r="R96" s="414"/>
      <c r="S96" s="414"/>
      <c r="T96" s="414"/>
      <c r="U96" s="414"/>
      <c r="V96" s="414"/>
      <c r="W96" s="414"/>
      <c r="X96" s="414"/>
      <c r="Y96" s="414"/>
      <c r="Z96" s="414"/>
    </row>
    <row r="97" spans="1:26">
      <c r="A97" s="414"/>
      <c r="B97" s="414"/>
      <c r="C97" s="414"/>
      <c r="D97" s="414"/>
      <c r="E97" s="414"/>
      <c r="F97" s="414"/>
      <c r="G97" s="414"/>
      <c r="H97" s="414"/>
      <c r="I97" s="414"/>
      <c r="J97" s="414"/>
      <c r="K97" s="414"/>
      <c r="L97" s="414"/>
      <c r="M97" s="414"/>
      <c r="N97" s="414"/>
      <c r="O97" s="414"/>
      <c r="P97" s="414"/>
      <c r="Q97" s="414"/>
      <c r="R97" s="414"/>
      <c r="S97" s="414"/>
      <c r="T97" s="414"/>
      <c r="U97" s="414"/>
      <c r="V97" s="414"/>
      <c r="W97" s="414"/>
      <c r="X97" s="414"/>
      <c r="Y97" s="414"/>
      <c r="Z97" s="414"/>
    </row>
    <row r="98" spans="1:26">
      <c r="A98" s="414"/>
      <c r="B98" s="414"/>
      <c r="C98" s="414"/>
      <c r="D98" s="414"/>
      <c r="E98" s="414"/>
      <c r="F98" s="414"/>
      <c r="G98" s="414"/>
      <c r="H98" s="414"/>
      <c r="I98" s="414"/>
      <c r="J98" s="414"/>
      <c r="K98" s="414"/>
      <c r="L98" s="414"/>
      <c r="M98" s="414"/>
      <c r="N98" s="414"/>
      <c r="O98" s="414"/>
      <c r="P98" s="414"/>
      <c r="Q98" s="414"/>
      <c r="R98" s="414"/>
      <c r="S98" s="414"/>
      <c r="T98" s="414"/>
      <c r="U98" s="414"/>
      <c r="V98" s="414"/>
      <c r="W98" s="414"/>
      <c r="X98" s="414"/>
      <c r="Y98" s="414"/>
      <c r="Z98" s="414"/>
    </row>
    <row r="99" spans="1:26">
      <c r="A99" s="414"/>
      <c r="B99" s="414"/>
      <c r="C99" s="414"/>
      <c r="D99" s="414"/>
      <c r="E99" s="414"/>
      <c r="F99" s="414"/>
      <c r="G99" s="414"/>
      <c r="H99" s="414"/>
      <c r="I99" s="414"/>
      <c r="J99" s="414"/>
      <c r="K99" s="414"/>
      <c r="L99" s="414"/>
      <c r="M99" s="414"/>
      <c r="N99" s="414"/>
      <c r="O99" s="414"/>
      <c r="P99" s="414"/>
      <c r="Q99" s="414"/>
      <c r="R99" s="414"/>
      <c r="S99" s="414"/>
      <c r="T99" s="414"/>
      <c r="U99" s="414"/>
      <c r="V99" s="414"/>
      <c r="W99" s="414"/>
      <c r="X99" s="414"/>
      <c r="Y99" s="414"/>
      <c r="Z99" s="414"/>
    </row>
    <row r="100" spans="1:26">
      <c r="A100" s="414"/>
      <c r="B100" s="414"/>
      <c r="C100" s="414"/>
      <c r="D100" s="414"/>
      <c r="E100" s="414"/>
      <c r="F100" s="414"/>
      <c r="G100" s="414"/>
      <c r="H100" s="414"/>
      <c r="I100" s="414"/>
      <c r="J100" s="414"/>
      <c r="K100" s="414"/>
      <c r="L100" s="414"/>
      <c r="M100" s="414"/>
      <c r="N100" s="414"/>
      <c r="O100" s="414"/>
      <c r="P100" s="414"/>
      <c r="Q100" s="414"/>
      <c r="R100" s="414"/>
      <c r="S100" s="414"/>
      <c r="T100" s="414"/>
      <c r="U100" s="414"/>
      <c r="V100" s="414"/>
      <c r="W100" s="414"/>
      <c r="X100" s="414"/>
      <c r="Y100" s="414"/>
      <c r="Z100" s="414"/>
    </row>
    <row r="101" spans="1:26">
      <c r="A101" s="414"/>
      <c r="B101" s="414"/>
      <c r="C101" s="414"/>
      <c r="D101" s="414"/>
      <c r="E101" s="414"/>
      <c r="F101" s="414"/>
      <c r="G101" s="414"/>
      <c r="H101" s="414"/>
      <c r="I101" s="414"/>
      <c r="J101" s="414"/>
      <c r="K101" s="414"/>
      <c r="L101" s="414"/>
      <c r="M101" s="414"/>
      <c r="N101" s="414"/>
      <c r="O101" s="414"/>
      <c r="P101" s="414"/>
      <c r="Q101" s="414"/>
      <c r="R101" s="414"/>
      <c r="S101" s="414"/>
      <c r="T101" s="414"/>
      <c r="U101" s="414"/>
      <c r="V101" s="414"/>
      <c r="W101" s="414"/>
      <c r="X101" s="414"/>
      <c r="Y101" s="414"/>
      <c r="Z101" s="414"/>
    </row>
    <row r="102" spans="1:26">
      <c r="A102" s="414"/>
      <c r="B102" s="414"/>
      <c r="C102" s="414"/>
      <c r="D102" s="414"/>
      <c r="E102" s="414"/>
      <c r="F102" s="414"/>
      <c r="G102" s="414"/>
      <c r="H102" s="414"/>
      <c r="I102" s="414"/>
      <c r="J102" s="414"/>
      <c r="K102" s="414"/>
      <c r="L102" s="414"/>
      <c r="M102" s="414"/>
      <c r="N102" s="414"/>
      <c r="O102" s="414"/>
      <c r="P102" s="414"/>
      <c r="Q102" s="414"/>
      <c r="R102" s="414"/>
      <c r="S102" s="414"/>
      <c r="T102" s="414"/>
      <c r="U102" s="414"/>
      <c r="V102" s="414"/>
      <c r="W102" s="414"/>
      <c r="X102" s="414"/>
      <c r="Y102" s="414"/>
      <c r="Z102" s="414"/>
    </row>
    <row r="103" spans="1:26">
      <c r="A103" s="414"/>
      <c r="B103" s="414"/>
      <c r="C103" s="414"/>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414"/>
    </row>
    <row r="104" spans="1:26">
      <c r="A104" s="414"/>
      <c r="B104" s="414"/>
      <c r="C104" s="414"/>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414"/>
    </row>
    <row r="105" spans="1:26">
      <c r="A105" s="414"/>
      <c r="B105" s="414"/>
      <c r="C105" s="414"/>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414"/>
    </row>
    <row r="106" spans="1:26">
      <c r="A106" s="414"/>
      <c r="B106" s="414"/>
      <c r="C106" s="414"/>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414"/>
    </row>
    <row r="107" spans="1:26">
      <c r="A107" s="414"/>
      <c r="B107" s="414"/>
      <c r="C107" s="414"/>
      <c r="D107" s="414"/>
      <c r="E107" s="414"/>
      <c r="F107" s="414"/>
      <c r="G107" s="414"/>
      <c r="H107" s="414"/>
      <c r="I107" s="414"/>
      <c r="J107" s="414"/>
      <c r="K107" s="414"/>
      <c r="L107" s="414"/>
      <c r="M107" s="414"/>
      <c r="N107" s="414"/>
      <c r="O107" s="414"/>
      <c r="P107" s="414"/>
      <c r="Q107" s="414"/>
      <c r="R107" s="414"/>
      <c r="S107" s="414"/>
      <c r="T107" s="414"/>
      <c r="U107" s="414"/>
      <c r="V107" s="414"/>
      <c r="W107" s="414"/>
      <c r="X107" s="414"/>
      <c r="Y107" s="414"/>
      <c r="Z107" s="414"/>
    </row>
    <row r="108" spans="1:26">
      <c r="A108" s="414"/>
      <c r="B108" s="414"/>
      <c r="C108" s="414"/>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414"/>
    </row>
    <row r="109" spans="1:26">
      <c r="A109" s="414"/>
      <c r="B109" s="414"/>
      <c r="C109" s="414"/>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414"/>
    </row>
    <row r="110" spans="1:26">
      <c r="A110" s="414"/>
      <c r="B110" s="414"/>
      <c r="C110" s="414"/>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14"/>
    </row>
    <row r="111" spans="1:26">
      <c r="A111" s="414"/>
      <c r="B111" s="414"/>
      <c r="C111" s="414"/>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14"/>
    </row>
    <row r="112" spans="1:26">
      <c r="A112" s="414"/>
      <c r="B112" s="414"/>
      <c r="C112" s="414"/>
      <c r="D112" s="414"/>
      <c r="E112" s="414"/>
      <c r="F112" s="414"/>
      <c r="G112" s="414"/>
      <c r="H112" s="414"/>
      <c r="I112" s="414"/>
      <c r="J112" s="414"/>
      <c r="K112" s="414"/>
      <c r="L112" s="414"/>
      <c r="M112" s="414"/>
      <c r="N112" s="414"/>
      <c r="O112" s="414"/>
      <c r="P112" s="414"/>
      <c r="Q112" s="414"/>
      <c r="R112" s="414"/>
      <c r="S112" s="414"/>
      <c r="T112" s="414"/>
      <c r="U112" s="414"/>
      <c r="V112" s="414"/>
      <c r="W112" s="414"/>
      <c r="X112" s="414"/>
      <c r="Y112" s="414"/>
      <c r="Z112" s="414"/>
    </row>
    <row r="113" spans="1:26">
      <c r="A113" s="414"/>
      <c r="B113" s="414"/>
      <c r="C113" s="414"/>
      <c r="D113" s="414"/>
      <c r="E113" s="414"/>
      <c r="F113" s="414"/>
      <c r="G113" s="414"/>
      <c r="H113" s="414"/>
      <c r="I113" s="414"/>
      <c r="J113" s="414"/>
      <c r="K113" s="414"/>
      <c r="L113" s="414"/>
      <c r="M113" s="414"/>
      <c r="N113" s="414"/>
      <c r="O113" s="414"/>
      <c r="P113" s="414"/>
      <c r="Q113" s="414"/>
      <c r="R113" s="414"/>
      <c r="S113" s="414"/>
      <c r="T113" s="414"/>
      <c r="U113" s="414"/>
      <c r="V113" s="414"/>
      <c r="W113" s="414"/>
      <c r="X113" s="414"/>
      <c r="Y113" s="414"/>
      <c r="Z113" s="414"/>
    </row>
    <row r="114" spans="1:26">
      <c r="A114" s="414"/>
      <c r="B114" s="414"/>
      <c r="C114" s="414"/>
      <c r="D114" s="414"/>
      <c r="E114" s="414"/>
      <c r="F114" s="414"/>
      <c r="G114" s="414"/>
      <c r="H114" s="414"/>
      <c r="I114" s="414"/>
      <c r="J114" s="414"/>
      <c r="K114" s="414"/>
      <c r="L114" s="414"/>
      <c r="M114" s="414"/>
      <c r="N114" s="414"/>
      <c r="O114" s="414"/>
      <c r="P114" s="414"/>
      <c r="Q114" s="414"/>
      <c r="R114" s="414"/>
      <c r="S114" s="414"/>
      <c r="T114" s="414"/>
      <c r="U114" s="414"/>
      <c r="V114" s="414"/>
      <c r="W114" s="414"/>
      <c r="X114" s="414"/>
      <c r="Y114" s="414"/>
      <c r="Z114" s="414"/>
    </row>
    <row r="115" spans="1:26">
      <c r="A115" s="414"/>
      <c r="B115" s="414"/>
      <c r="C115" s="414"/>
      <c r="D115" s="414"/>
      <c r="E115" s="414"/>
      <c r="F115" s="414"/>
      <c r="G115" s="414"/>
      <c r="H115" s="414"/>
      <c r="I115" s="414"/>
      <c r="J115" s="414"/>
      <c r="K115" s="414"/>
      <c r="L115" s="414"/>
      <c r="M115" s="414"/>
      <c r="N115" s="414"/>
      <c r="O115" s="414"/>
      <c r="P115" s="414"/>
      <c r="Q115" s="414"/>
      <c r="R115" s="414"/>
      <c r="S115" s="414"/>
      <c r="T115" s="414"/>
      <c r="U115" s="414"/>
      <c r="V115" s="414"/>
      <c r="W115" s="414"/>
      <c r="X115" s="414"/>
      <c r="Y115" s="414"/>
      <c r="Z115" s="414"/>
    </row>
    <row r="116" spans="1:26">
      <c r="A116" s="414"/>
      <c r="B116" s="414"/>
      <c r="C116" s="414"/>
      <c r="D116" s="414"/>
      <c r="E116" s="414"/>
      <c r="F116" s="414"/>
      <c r="G116" s="414"/>
      <c r="H116" s="414"/>
      <c r="I116" s="414"/>
      <c r="J116" s="414"/>
      <c r="K116" s="414"/>
      <c r="L116" s="414"/>
      <c r="M116" s="414"/>
      <c r="N116" s="414"/>
      <c r="O116" s="414"/>
      <c r="P116" s="414"/>
      <c r="Q116" s="414"/>
      <c r="R116" s="414"/>
      <c r="S116" s="414"/>
      <c r="T116" s="414"/>
      <c r="U116" s="414"/>
      <c r="V116" s="414"/>
      <c r="W116" s="414"/>
      <c r="X116" s="414"/>
      <c r="Y116" s="414"/>
      <c r="Z116" s="414"/>
    </row>
    <row r="117" spans="1:26">
      <c r="A117" s="414"/>
      <c r="B117" s="414"/>
      <c r="C117" s="414"/>
      <c r="D117" s="414"/>
      <c r="E117" s="414"/>
      <c r="F117" s="414"/>
      <c r="G117" s="414"/>
      <c r="H117" s="414"/>
      <c r="I117" s="414"/>
      <c r="J117" s="414"/>
      <c r="K117" s="414"/>
      <c r="L117" s="414"/>
      <c r="M117" s="414"/>
      <c r="N117" s="414"/>
      <c r="O117" s="414"/>
      <c r="P117" s="414"/>
      <c r="Q117" s="414"/>
      <c r="R117" s="414"/>
      <c r="S117" s="414"/>
      <c r="T117" s="414"/>
      <c r="U117" s="414"/>
      <c r="V117" s="414"/>
      <c r="W117" s="414"/>
      <c r="X117" s="414"/>
      <c r="Y117" s="414"/>
      <c r="Z117" s="414"/>
    </row>
    <row r="118" spans="1:26">
      <c r="A118" s="414"/>
      <c r="B118" s="414"/>
      <c r="C118" s="414"/>
      <c r="D118" s="414"/>
      <c r="E118" s="414"/>
      <c r="F118" s="414"/>
      <c r="G118" s="414"/>
      <c r="H118" s="414"/>
      <c r="I118" s="414"/>
      <c r="J118" s="414"/>
      <c r="K118" s="414"/>
      <c r="L118" s="414"/>
      <c r="M118" s="414"/>
      <c r="N118" s="414"/>
      <c r="O118" s="414"/>
      <c r="P118" s="414"/>
      <c r="Q118" s="414"/>
      <c r="R118" s="414"/>
      <c r="S118" s="414"/>
      <c r="T118" s="414"/>
      <c r="U118" s="414"/>
      <c r="V118" s="414"/>
      <c r="W118" s="414"/>
      <c r="X118" s="414"/>
      <c r="Y118" s="414"/>
      <c r="Z118" s="414"/>
    </row>
    <row r="119" spans="1:26">
      <c r="A119" s="414"/>
      <c r="B119" s="414"/>
      <c r="C119" s="414"/>
      <c r="D119" s="414"/>
      <c r="E119" s="414"/>
      <c r="F119" s="414"/>
      <c r="G119" s="414"/>
      <c r="H119" s="414"/>
      <c r="I119" s="414"/>
      <c r="J119" s="414"/>
      <c r="K119" s="414"/>
      <c r="L119" s="414"/>
      <c r="M119" s="414"/>
      <c r="N119" s="414"/>
      <c r="O119" s="414"/>
      <c r="P119" s="414"/>
      <c r="Q119" s="414"/>
      <c r="R119" s="414"/>
      <c r="S119" s="414"/>
      <c r="T119" s="414"/>
      <c r="U119" s="414"/>
      <c r="V119" s="414"/>
      <c r="W119" s="414"/>
      <c r="X119" s="414"/>
      <c r="Y119" s="414"/>
      <c r="Z119" s="414"/>
    </row>
    <row r="120" spans="1:26">
      <c r="A120" s="414"/>
      <c r="B120" s="414"/>
      <c r="C120" s="414"/>
      <c r="D120" s="414"/>
      <c r="E120" s="414"/>
      <c r="F120" s="414"/>
      <c r="G120" s="414"/>
      <c r="H120" s="414"/>
      <c r="I120" s="414"/>
      <c r="J120" s="414"/>
      <c r="K120" s="414"/>
      <c r="L120" s="414"/>
      <c r="M120" s="414"/>
      <c r="N120" s="414"/>
      <c r="O120" s="414"/>
      <c r="P120" s="414"/>
      <c r="Q120" s="414"/>
      <c r="R120" s="414"/>
      <c r="S120" s="414"/>
      <c r="T120" s="414"/>
      <c r="U120" s="414"/>
      <c r="V120" s="414"/>
      <c r="W120" s="414"/>
      <c r="X120" s="414"/>
      <c r="Y120" s="414"/>
      <c r="Z120" s="414"/>
    </row>
    <row r="121" spans="1:26">
      <c r="A121" s="414"/>
      <c r="B121" s="414"/>
      <c r="C121" s="414"/>
      <c r="D121" s="414"/>
      <c r="E121" s="414"/>
      <c r="F121" s="414"/>
      <c r="G121" s="414"/>
      <c r="H121" s="414"/>
      <c r="I121" s="414"/>
      <c r="J121" s="414"/>
      <c r="K121" s="414"/>
      <c r="L121" s="414"/>
      <c r="M121" s="414"/>
      <c r="N121" s="414"/>
      <c r="O121" s="414"/>
      <c r="P121" s="414"/>
      <c r="Q121" s="414"/>
      <c r="R121" s="414"/>
      <c r="S121" s="414"/>
      <c r="T121" s="414"/>
      <c r="U121" s="414"/>
      <c r="V121" s="414"/>
      <c r="W121" s="414"/>
      <c r="X121" s="414"/>
      <c r="Y121" s="414"/>
      <c r="Z121" s="414"/>
    </row>
    <row r="122" spans="1:26">
      <c r="A122" s="414"/>
      <c r="B122" s="414"/>
      <c r="C122" s="414"/>
      <c r="D122" s="414"/>
      <c r="E122" s="414"/>
      <c r="F122" s="414"/>
      <c r="G122" s="414"/>
      <c r="H122" s="414"/>
      <c r="I122" s="414"/>
      <c r="J122" s="414"/>
      <c r="K122" s="414"/>
      <c r="L122" s="414"/>
      <c r="M122" s="414"/>
      <c r="N122" s="414"/>
      <c r="O122" s="414"/>
      <c r="P122" s="414"/>
      <c r="Q122" s="414"/>
      <c r="R122" s="414"/>
      <c r="S122" s="414"/>
      <c r="T122" s="414"/>
      <c r="U122" s="414"/>
      <c r="V122" s="414"/>
      <c r="W122" s="414"/>
      <c r="X122" s="414"/>
      <c r="Y122" s="414"/>
      <c r="Z122" s="414"/>
    </row>
    <row r="123" spans="1:26">
      <c r="A123" s="414"/>
      <c r="B123" s="414"/>
      <c r="C123" s="414"/>
      <c r="D123" s="414"/>
      <c r="E123" s="414"/>
      <c r="F123" s="414"/>
      <c r="G123" s="414"/>
      <c r="H123" s="414"/>
      <c r="I123" s="414"/>
      <c r="J123" s="414"/>
      <c r="K123" s="414"/>
      <c r="L123" s="414"/>
      <c r="M123" s="414"/>
      <c r="N123" s="414"/>
      <c r="O123" s="414"/>
      <c r="P123" s="414"/>
      <c r="Q123" s="414"/>
      <c r="R123" s="414"/>
      <c r="S123" s="414"/>
      <c r="T123" s="414"/>
      <c r="U123" s="414"/>
      <c r="V123" s="414"/>
      <c r="W123" s="414"/>
      <c r="X123" s="414"/>
      <c r="Y123" s="414"/>
      <c r="Z123" s="414"/>
    </row>
    <row r="124" spans="1:26">
      <c r="A124" s="414"/>
      <c r="B124" s="414"/>
      <c r="C124" s="414"/>
      <c r="D124" s="414"/>
      <c r="E124" s="414"/>
      <c r="F124" s="414"/>
      <c r="G124" s="414"/>
      <c r="H124" s="414"/>
      <c r="I124" s="414"/>
      <c r="J124" s="414"/>
      <c r="K124" s="414"/>
      <c r="L124" s="414"/>
      <c r="M124" s="414"/>
      <c r="N124" s="414"/>
      <c r="O124" s="414"/>
      <c r="P124" s="414"/>
      <c r="Q124" s="414"/>
      <c r="R124" s="414"/>
      <c r="S124" s="414"/>
      <c r="T124" s="414"/>
      <c r="U124" s="414"/>
      <c r="V124" s="414"/>
      <c r="W124" s="414"/>
      <c r="X124" s="414"/>
      <c r="Y124" s="414"/>
      <c r="Z124" s="414"/>
    </row>
    <row r="125" spans="1:26">
      <c r="A125" s="414"/>
      <c r="B125" s="414"/>
      <c r="C125" s="414"/>
      <c r="D125" s="414"/>
      <c r="E125" s="414"/>
      <c r="F125" s="414"/>
      <c r="G125" s="414"/>
      <c r="H125" s="414"/>
      <c r="I125" s="414"/>
      <c r="J125" s="414"/>
      <c r="K125" s="414"/>
      <c r="L125" s="414"/>
      <c r="M125" s="414"/>
      <c r="N125" s="414"/>
      <c r="O125" s="414"/>
      <c r="P125" s="414"/>
      <c r="Q125" s="414"/>
      <c r="R125" s="414"/>
      <c r="S125" s="414"/>
      <c r="T125" s="414"/>
      <c r="U125" s="414"/>
      <c r="V125" s="414"/>
      <c r="W125" s="414"/>
      <c r="X125" s="414"/>
      <c r="Y125" s="414"/>
      <c r="Z125" s="414"/>
    </row>
    <row r="126" spans="1:26">
      <c r="A126" s="414"/>
      <c r="B126" s="414"/>
      <c r="C126" s="414"/>
      <c r="D126" s="414"/>
      <c r="E126" s="414"/>
      <c r="F126" s="414"/>
      <c r="G126" s="414"/>
      <c r="H126" s="414"/>
      <c r="I126" s="414"/>
      <c r="J126" s="414"/>
      <c r="K126" s="414"/>
      <c r="L126" s="414"/>
      <c r="M126" s="414"/>
      <c r="N126" s="414"/>
      <c r="O126" s="414"/>
      <c r="P126" s="414"/>
      <c r="Q126" s="414"/>
      <c r="R126" s="414"/>
      <c r="S126" s="414"/>
      <c r="T126" s="414"/>
      <c r="U126" s="414"/>
      <c r="V126" s="414"/>
      <c r="W126" s="414"/>
      <c r="X126" s="414"/>
      <c r="Y126" s="414"/>
      <c r="Z126" s="414"/>
    </row>
    <row r="127" spans="1:26">
      <c r="A127" s="414"/>
      <c r="B127" s="414"/>
      <c r="C127" s="414"/>
      <c r="D127" s="414"/>
      <c r="E127" s="414"/>
      <c r="F127" s="414"/>
      <c r="G127" s="414"/>
      <c r="H127" s="414"/>
      <c r="I127" s="414"/>
      <c r="J127" s="414"/>
      <c r="K127" s="414"/>
      <c r="L127" s="414"/>
      <c r="M127" s="414"/>
      <c r="N127" s="414"/>
      <c r="O127" s="414"/>
      <c r="P127" s="414"/>
      <c r="Q127" s="414"/>
      <c r="R127" s="414"/>
      <c r="S127" s="414"/>
      <c r="T127" s="414"/>
      <c r="U127" s="414"/>
      <c r="V127" s="414"/>
      <c r="W127" s="414"/>
      <c r="X127" s="414"/>
      <c r="Y127" s="414"/>
      <c r="Z127" s="414"/>
    </row>
    <row r="128" spans="1:26">
      <c r="A128" s="414"/>
      <c r="B128" s="414"/>
      <c r="C128" s="414"/>
      <c r="D128" s="414"/>
      <c r="E128" s="414"/>
      <c r="F128" s="414"/>
      <c r="G128" s="414"/>
      <c r="H128" s="414"/>
      <c r="I128" s="414"/>
      <c r="J128" s="414"/>
      <c r="K128" s="414"/>
      <c r="L128" s="414"/>
      <c r="M128" s="414"/>
      <c r="N128" s="414"/>
      <c r="O128" s="414"/>
      <c r="P128" s="414"/>
      <c r="Q128" s="414"/>
      <c r="R128" s="414"/>
      <c r="S128" s="414"/>
      <c r="T128" s="414"/>
      <c r="U128" s="414"/>
      <c r="V128" s="414"/>
      <c r="W128" s="414"/>
      <c r="X128" s="414"/>
      <c r="Y128" s="414"/>
      <c r="Z128" s="414"/>
    </row>
    <row r="129" spans="1:26">
      <c r="A129" s="414"/>
      <c r="B129" s="414"/>
      <c r="C129" s="414"/>
      <c r="D129" s="414"/>
      <c r="E129" s="414"/>
      <c r="F129" s="414"/>
      <c r="G129" s="414"/>
      <c r="H129" s="414"/>
      <c r="I129" s="414"/>
      <c r="J129" s="414"/>
      <c r="K129" s="414"/>
      <c r="L129" s="414"/>
      <c r="M129" s="414"/>
      <c r="N129" s="414"/>
      <c r="O129" s="414"/>
      <c r="P129" s="414"/>
      <c r="Q129" s="414"/>
      <c r="R129" s="414"/>
      <c r="S129" s="414"/>
      <c r="T129" s="414"/>
      <c r="U129" s="414"/>
      <c r="V129" s="414"/>
      <c r="W129" s="414"/>
      <c r="X129" s="414"/>
      <c r="Y129" s="414"/>
      <c r="Z129" s="414"/>
    </row>
    <row r="130" spans="1:26">
      <c r="A130" s="414"/>
      <c r="B130" s="414"/>
      <c r="C130" s="414"/>
      <c r="D130" s="414"/>
      <c r="E130" s="414"/>
      <c r="F130" s="414"/>
      <c r="G130" s="414"/>
      <c r="H130" s="414"/>
      <c r="I130" s="414"/>
      <c r="J130" s="414"/>
      <c r="K130" s="414"/>
      <c r="L130" s="414"/>
      <c r="M130" s="414"/>
      <c r="N130" s="414"/>
      <c r="O130" s="414"/>
      <c r="P130" s="414"/>
      <c r="Q130" s="414"/>
      <c r="R130" s="414"/>
      <c r="S130" s="414"/>
      <c r="T130" s="414"/>
      <c r="U130" s="414"/>
      <c r="V130" s="414"/>
      <c r="W130" s="414"/>
      <c r="X130" s="414"/>
      <c r="Y130" s="414"/>
      <c r="Z130" s="414"/>
    </row>
    <row r="131" spans="1:26">
      <c r="A131" s="414"/>
      <c r="B131" s="414"/>
      <c r="C131" s="414"/>
      <c r="D131" s="414"/>
      <c r="E131" s="414"/>
      <c r="F131" s="414"/>
      <c r="G131" s="414"/>
      <c r="H131" s="414"/>
      <c r="I131" s="414"/>
      <c r="J131" s="414"/>
      <c r="K131" s="414"/>
      <c r="L131" s="414"/>
      <c r="M131" s="414"/>
      <c r="N131" s="414"/>
      <c r="O131" s="414"/>
      <c r="P131" s="414"/>
      <c r="Q131" s="414"/>
      <c r="R131" s="414"/>
      <c r="S131" s="414"/>
      <c r="T131" s="414"/>
      <c r="U131" s="414"/>
      <c r="V131" s="414"/>
      <c r="W131" s="414"/>
      <c r="X131" s="414"/>
      <c r="Y131" s="414"/>
      <c r="Z131" s="414"/>
    </row>
    <row r="132" spans="1:26">
      <c r="A132" s="414"/>
      <c r="B132" s="414"/>
      <c r="C132" s="414"/>
      <c r="D132" s="414"/>
      <c r="E132" s="414"/>
      <c r="F132" s="414"/>
      <c r="G132" s="414"/>
      <c r="H132" s="414"/>
      <c r="I132" s="414"/>
      <c r="J132" s="414"/>
      <c r="K132" s="414"/>
      <c r="L132" s="414"/>
      <c r="M132" s="414"/>
      <c r="N132" s="414"/>
      <c r="O132" s="414"/>
      <c r="P132" s="414"/>
      <c r="Q132" s="414"/>
      <c r="R132" s="414"/>
      <c r="S132" s="414"/>
      <c r="T132" s="414"/>
      <c r="U132" s="414"/>
      <c r="V132" s="414"/>
      <c r="W132" s="414"/>
      <c r="X132" s="414"/>
      <c r="Y132" s="414"/>
      <c r="Z132" s="414"/>
    </row>
    <row r="133" spans="1:26">
      <c r="A133" s="414"/>
      <c r="B133" s="414"/>
      <c r="C133" s="414"/>
      <c r="D133" s="414"/>
      <c r="E133" s="414"/>
      <c r="F133" s="414"/>
      <c r="G133" s="414"/>
      <c r="H133" s="414"/>
      <c r="I133" s="414"/>
      <c r="J133" s="414"/>
      <c r="K133" s="414"/>
      <c r="L133" s="414"/>
      <c r="M133" s="414"/>
      <c r="N133" s="414"/>
      <c r="O133" s="414"/>
      <c r="P133" s="414"/>
      <c r="Q133" s="414"/>
      <c r="R133" s="414"/>
      <c r="S133" s="414"/>
      <c r="T133" s="414"/>
      <c r="U133" s="414"/>
      <c r="V133" s="414"/>
      <c r="W133" s="414"/>
      <c r="X133" s="414"/>
      <c r="Y133" s="414"/>
      <c r="Z133" s="414"/>
    </row>
    <row r="134" spans="1:26">
      <c r="A134" s="414"/>
      <c r="B134" s="414"/>
      <c r="C134" s="414"/>
      <c r="D134" s="414"/>
      <c r="E134" s="414"/>
      <c r="F134" s="414"/>
      <c r="G134" s="414"/>
      <c r="H134" s="414"/>
      <c r="I134" s="414"/>
      <c r="J134" s="414"/>
      <c r="K134" s="414"/>
      <c r="L134" s="414"/>
      <c r="M134" s="414"/>
      <c r="N134" s="414"/>
      <c r="O134" s="414"/>
      <c r="P134" s="414"/>
      <c r="Q134" s="414"/>
      <c r="R134" s="414"/>
      <c r="S134" s="414"/>
      <c r="T134" s="414"/>
      <c r="U134" s="414"/>
      <c r="V134" s="414"/>
      <c r="W134" s="414"/>
      <c r="X134" s="414"/>
      <c r="Y134" s="414"/>
      <c r="Z134" s="414"/>
    </row>
    <row r="135" spans="1:26">
      <c r="A135" s="414"/>
      <c r="B135" s="414"/>
      <c r="C135" s="414"/>
      <c r="D135" s="414"/>
      <c r="E135" s="414"/>
      <c r="F135" s="414"/>
      <c r="G135" s="414"/>
      <c r="H135" s="414"/>
      <c r="I135" s="414"/>
      <c r="J135" s="414"/>
      <c r="K135" s="414"/>
      <c r="L135" s="414"/>
      <c r="M135" s="414"/>
      <c r="N135" s="414"/>
      <c r="O135" s="414"/>
      <c r="P135" s="414"/>
      <c r="Q135" s="414"/>
      <c r="R135" s="414"/>
      <c r="S135" s="414"/>
      <c r="T135" s="414"/>
      <c r="U135" s="414"/>
      <c r="V135" s="414"/>
      <c r="W135" s="414"/>
      <c r="X135" s="414"/>
      <c r="Y135" s="414"/>
      <c r="Z135" s="414"/>
    </row>
    <row r="136" spans="1:26">
      <c r="A136" s="414"/>
      <c r="B136" s="414"/>
      <c r="C136" s="414"/>
      <c r="D136" s="414"/>
      <c r="E136" s="414"/>
      <c r="F136" s="414"/>
      <c r="G136" s="414"/>
      <c r="H136" s="414"/>
      <c r="I136" s="414"/>
      <c r="J136" s="414"/>
      <c r="K136" s="414"/>
      <c r="L136" s="414"/>
      <c r="M136" s="414"/>
      <c r="N136" s="414"/>
      <c r="O136" s="414"/>
      <c r="P136" s="414"/>
      <c r="Q136" s="414"/>
      <c r="R136" s="414"/>
      <c r="S136" s="414"/>
      <c r="T136" s="414"/>
      <c r="U136" s="414"/>
      <c r="V136" s="414"/>
      <c r="W136" s="414"/>
      <c r="X136" s="414"/>
      <c r="Y136" s="414"/>
      <c r="Z136" s="414"/>
    </row>
    <row r="137" spans="1:26">
      <c r="A137" s="414"/>
      <c r="B137" s="414"/>
      <c r="C137" s="414"/>
      <c r="D137" s="414"/>
      <c r="E137" s="414"/>
      <c r="F137" s="414"/>
      <c r="G137" s="414"/>
      <c r="H137" s="414"/>
      <c r="I137" s="414"/>
      <c r="J137" s="414"/>
      <c r="K137" s="414"/>
      <c r="L137" s="414"/>
      <c r="M137" s="414"/>
      <c r="N137" s="414"/>
      <c r="O137" s="414"/>
      <c r="P137" s="414"/>
      <c r="Q137" s="414"/>
      <c r="R137" s="414"/>
      <c r="S137" s="414"/>
      <c r="T137" s="414"/>
      <c r="U137" s="414"/>
      <c r="V137" s="414"/>
      <c r="W137" s="414"/>
      <c r="X137" s="414"/>
      <c r="Y137" s="414"/>
      <c r="Z137" s="414"/>
    </row>
    <row r="138" spans="1:26">
      <c r="A138" s="414"/>
      <c r="B138" s="414"/>
      <c r="C138" s="414"/>
      <c r="D138" s="414"/>
      <c r="E138" s="414"/>
      <c r="F138" s="414"/>
      <c r="G138" s="414"/>
      <c r="H138" s="414"/>
      <c r="I138" s="414"/>
      <c r="J138" s="414"/>
      <c r="K138" s="414"/>
      <c r="L138" s="414"/>
      <c r="M138" s="414"/>
      <c r="N138" s="414"/>
      <c r="O138" s="414"/>
      <c r="P138" s="414"/>
      <c r="Q138" s="414"/>
      <c r="R138" s="414"/>
      <c r="S138" s="414"/>
      <c r="T138" s="414"/>
      <c r="U138" s="414"/>
      <c r="V138" s="414"/>
      <c r="W138" s="414"/>
      <c r="X138" s="414"/>
      <c r="Y138" s="414"/>
      <c r="Z138" s="414"/>
    </row>
    <row r="139" spans="1:26">
      <c r="A139" s="414"/>
      <c r="B139" s="414"/>
      <c r="C139" s="414"/>
      <c r="D139" s="414"/>
      <c r="E139" s="414"/>
      <c r="F139" s="414"/>
      <c r="G139" s="414"/>
      <c r="H139" s="414"/>
      <c r="I139" s="414"/>
      <c r="J139" s="414"/>
      <c r="K139" s="414"/>
      <c r="L139" s="414"/>
      <c r="M139" s="414"/>
      <c r="N139" s="414"/>
      <c r="O139" s="414"/>
      <c r="P139" s="414"/>
      <c r="Q139" s="414"/>
      <c r="R139" s="414"/>
      <c r="S139" s="414"/>
      <c r="T139" s="414"/>
      <c r="U139" s="414"/>
      <c r="V139" s="414"/>
      <c r="W139" s="414"/>
      <c r="X139" s="414"/>
      <c r="Y139" s="414"/>
      <c r="Z139" s="414"/>
    </row>
    <row r="140" spans="1:26">
      <c r="A140" s="414"/>
      <c r="B140" s="414"/>
      <c r="C140" s="414"/>
      <c r="D140" s="414"/>
      <c r="E140" s="414"/>
      <c r="F140" s="414"/>
      <c r="G140" s="414"/>
      <c r="H140" s="414"/>
      <c r="I140" s="414"/>
      <c r="J140" s="414"/>
      <c r="K140" s="414"/>
      <c r="L140" s="414"/>
      <c r="M140" s="414"/>
      <c r="N140" s="414"/>
      <c r="O140" s="414"/>
      <c r="P140" s="414"/>
      <c r="Q140" s="414"/>
      <c r="R140" s="414"/>
      <c r="S140" s="414"/>
      <c r="T140" s="414"/>
      <c r="U140" s="414"/>
      <c r="V140" s="414"/>
      <c r="W140" s="414"/>
      <c r="X140" s="414"/>
      <c r="Y140" s="414"/>
      <c r="Z140" s="414"/>
    </row>
    <row r="141" spans="1:26">
      <c r="A141" s="414"/>
      <c r="B141" s="414"/>
      <c r="C141" s="414"/>
      <c r="D141" s="414"/>
      <c r="E141" s="414"/>
      <c r="F141" s="414"/>
      <c r="G141" s="414"/>
      <c r="H141" s="414"/>
      <c r="I141" s="414"/>
      <c r="J141" s="414"/>
      <c r="K141" s="414"/>
      <c r="L141" s="414"/>
      <c r="M141" s="414"/>
      <c r="N141" s="414"/>
      <c r="O141" s="414"/>
      <c r="P141" s="414"/>
      <c r="Q141" s="414"/>
      <c r="R141" s="414"/>
      <c r="S141" s="414"/>
      <c r="T141" s="414"/>
      <c r="U141" s="414"/>
      <c r="V141" s="414"/>
      <c r="W141" s="414"/>
      <c r="X141" s="414"/>
      <c r="Y141" s="414"/>
      <c r="Z141" s="414"/>
    </row>
    <row r="142" spans="1:26">
      <c r="A142" s="414"/>
      <c r="B142" s="414"/>
      <c r="C142" s="414"/>
      <c r="D142" s="414"/>
      <c r="E142" s="414"/>
      <c r="F142" s="414"/>
      <c r="G142" s="414"/>
      <c r="H142" s="414"/>
      <c r="I142" s="414"/>
      <c r="J142" s="414"/>
      <c r="K142" s="414"/>
      <c r="L142" s="414"/>
      <c r="M142" s="414"/>
      <c r="N142" s="414"/>
      <c r="O142" s="414"/>
      <c r="P142" s="414"/>
      <c r="Q142" s="414"/>
      <c r="R142" s="414"/>
      <c r="S142" s="414"/>
      <c r="T142" s="414"/>
      <c r="U142" s="414"/>
      <c r="V142" s="414"/>
      <c r="W142" s="414"/>
      <c r="X142" s="414"/>
      <c r="Y142" s="414"/>
      <c r="Z142" s="414"/>
    </row>
    <row r="143" spans="1:26">
      <c r="A143" s="414"/>
      <c r="B143" s="414"/>
      <c r="C143" s="414"/>
      <c r="D143" s="414"/>
      <c r="E143" s="414"/>
      <c r="F143" s="414"/>
      <c r="G143" s="414"/>
      <c r="H143" s="414"/>
      <c r="I143" s="414"/>
      <c r="J143" s="414"/>
      <c r="K143" s="414"/>
      <c r="L143" s="414"/>
      <c r="M143" s="414"/>
      <c r="N143" s="414"/>
      <c r="O143" s="414"/>
      <c r="P143" s="414"/>
      <c r="Q143" s="414"/>
      <c r="R143" s="414"/>
      <c r="S143" s="414"/>
      <c r="T143" s="414"/>
      <c r="U143" s="414"/>
      <c r="V143" s="414"/>
      <c r="W143" s="414"/>
      <c r="X143" s="414"/>
      <c r="Y143" s="414"/>
      <c r="Z143" s="414"/>
    </row>
    <row r="144" spans="1:26">
      <c r="A144" s="414"/>
      <c r="B144" s="414"/>
      <c r="C144" s="414"/>
      <c r="D144" s="414"/>
      <c r="E144" s="414"/>
      <c r="F144" s="414"/>
      <c r="G144" s="414"/>
      <c r="H144" s="414"/>
      <c r="I144" s="414"/>
      <c r="J144" s="414"/>
      <c r="K144" s="414"/>
      <c r="L144" s="414"/>
      <c r="M144" s="414"/>
      <c r="N144" s="414"/>
      <c r="O144" s="414"/>
      <c r="P144" s="414"/>
      <c r="Q144" s="414"/>
      <c r="R144" s="414"/>
      <c r="S144" s="414"/>
      <c r="T144" s="414"/>
      <c r="U144" s="414"/>
      <c r="V144" s="414"/>
      <c r="W144" s="414"/>
      <c r="X144" s="414"/>
      <c r="Y144" s="414"/>
      <c r="Z144" s="414"/>
    </row>
    <row r="145" spans="1:26">
      <c r="A145" s="414"/>
      <c r="B145" s="414"/>
      <c r="C145" s="414"/>
      <c r="D145" s="414"/>
      <c r="E145" s="414"/>
      <c r="F145" s="414"/>
      <c r="G145" s="414"/>
      <c r="H145" s="414"/>
      <c r="I145" s="414"/>
      <c r="J145" s="414"/>
      <c r="K145" s="414"/>
      <c r="L145" s="414"/>
      <c r="M145" s="414"/>
      <c r="N145" s="414"/>
      <c r="O145" s="414"/>
      <c r="P145" s="414"/>
      <c r="Q145" s="414"/>
      <c r="R145" s="414"/>
      <c r="S145" s="414"/>
      <c r="T145" s="414"/>
      <c r="U145" s="414"/>
      <c r="V145" s="414"/>
      <c r="W145" s="414"/>
      <c r="X145" s="414"/>
      <c r="Y145" s="414"/>
      <c r="Z145" s="414"/>
    </row>
    <row r="146" spans="1:26">
      <c r="A146" s="414"/>
      <c r="B146" s="414"/>
      <c r="C146" s="414"/>
      <c r="D146" s="414"/>
      <c r="E146" s="414"/>
      <c r="F146" s="414"/>
      <c r="G146" s="414"/>
      <c r="H146" s="414"/>
      <c r="I146" s="414"/>
      <c r="J146" s="414"/>
      <c r="K146" s="414"/>
      <c r="L146" s="414"/>
      <c r="M146" s="414"/>
      <c r="N146" s="414"/>
      <c r="O146" s="414"/>
      <c r="P146" s="414"/>
      <c r="Q146" s="414"/>
      <c r="R146" s="414"/>
      <c r="S146" s="414"/>
      <c r="T146" s="414"/>
      <c r="U146" s="414"/>
      <c r="V146" s="414"/>
      <c r="W146" s="414"/>
      <c r="X146" s="414"/>
      <c r="Y146" s="414"/>
      <c r="Z146" s="414"/>
    </row>
    <row r="147" spans="1:26">
      <c r="A147" s="414"/>
      <c r="B147" s="414"/>
      <c r="C147" s="414"/>
      <c r="D147" s="414"/>
      <c r="E147" s="414"/>
      <c r="F147" s="414"/>
      <c r="G147" s="414"/>
      <c r="H147" s="414"/>
      <c r="I147" s="414"/>
      <c r="J147" s="414"/>
      <c r="K147" s="414"/>
      <c r="L147" s="414"/>
      <c r="M147" s="414"/>
      <c r="N147" s="414"/>
      <c r="O147" s="414"/>
      <c r="P147" s="414"/>
      <c r="Q147" s="414"/>
      <c r="R147" s="414"/>
      <c r="S147" s="414"/>
      <c r="T147" s="414"/>
      <c r="U147" s="414"/>
      <c r="V147" s="414"/>
      <c r="W147" s="414"/>
      <c r="X147" s="414"/>
      <c r="Y147" s="414"/>
      <c r="Z147" s="414"/>
    </row>
    <row r="148" spans="1:26">
      <c r="A148" s="414"/>
      <c r="B148" s="414"/>
      <c r="C148" s="414"/>
      <c r="D148" s="414"/>
      <c r="E148" s="414"/>
      <c r="F148" s="414"/>
      <c r="G148" s="414"/>
      <c r="H148" s="414"/>
      <c r="I148" s="414"/>
      <c r="J148" s="414"/>
      <c r="K148" s="414"/>
      <c r="L148" s="414"/>
      <c r="M148" s="414"/>
      <c r="N148" s="414"/>
      <c r="O148" s="414"/>
      <c r="P148" s="414"/>
      <c r="Q148" s="414"/>
      <c r="R148" s="414"/>
      <c r="S148" s="414"/>
      <c r="T148" s="414"/>
      <c r="U148" s="414"/>
      <c r="V148" s="414"/>
      <c r="W148" s="414"/>
      <c r="X148" s="414"/>
      <c r="Y148" s="414"/>
      <c r="Z148" s="414"/>
    </row>
    <row r="149" spans="1:26">
      <c r="A149" s="414"/>
      <c r="B149" s="414"/>
      <c r="C149" s="414"/>
      <c r="D149" s="414"/>
      <c r="E149" s="414"/>
      <c r="F149" s="414"/>
      <c r="G149" s="414"/>
      <c r="H149" s="414"/>
      <c r="I149" s="414"/>
      <c r="J149" s="414"/>
      <c r="K149" s="414"/>
      <c r="L149" s="414"/>
      <c r="M149" s="414"/>
      <c r="N149" s="414"/>
      <c r="O149" s="414"/>
      <c r="P149" s="414"/>
      <c r="Q149" s="414"/>
      <c r="R149" s="414"/>
      <c r="S149" s="414"/>
      <c r="T149" s="414"/>
      <c r="U149" s="414"/>
      <c r="V149" s="414"/>
      <c r="W149" s="414"/>
      <c r="X149" s="414"/>
      <c r="Y149" s="414"/>
      <c r="Z149" s="414"/>
    </row>
    <row r="150" spans="1:26">
      <c r="A150" s="414"/>
      <c r="B150" s="414"/>
      <c r="C150" s="414"/>
      <c r="D150" s="414"/>
      <c r="E150" s="414"/>
      <c r="F150" s="414"/>
      <c r="G150" s="414"/>
      <c r="H150" s="414"/>
      <c r="I150" s="414"/>
      <c r="J150" s="414"/>
      <c r="K150" s="414"/>
      <c r="L150" s="414"/>
      <c r="M150" s="414"/>
      <c r="N150" s="414"/>
      <c r="O150" s="414"/>
      <c r="P150" s="414"/>
      <c r="Q150" s="414"/>
      <c r="R150" s="414"/>
      <c r="S150" s="414"/>
      <c r="T150" s="414"/>
      <c r="U150" s="414"/>
      <c r="V150" s="414"/>
      <c r="W150" s="414"/>
      <c r="X150" s="414"/>
      <c r="Y150" s="414"/>
      <c r="Z150" s="414"/>
    </row>
    <row r="151" spans="1:26">
      <c r="A151" s="414"/>
      <c r="B151" s="414"/>
      <c r="C151" s="414"/>
      <c r="D151" s="414"/>
      <c r="E151" s="414"/>
      <c r="F151" s="414"/>
      <c r="G151" s="414"/>
      <c r="H151" s="414"/>
      <c r="I151" s="414"/>
      <c r="J151" s="414"/>
      <c r="K151" s="414"/>
      <c r="L151" s="414"/>
      <c r="M151" s="414"/>
      <c r="N151" s="414"/>
      <c r="O151" s="414"/>
      <c r="P151" s="414"/>
      <c r="Q151" s="414"/>
      <c r="R151" s="414"/>
      <c r="S151" s="414"/>
      <c r="T151" s="414"/>
      <c r="U151" s="414"/>
      <c r="V151" s="414"/>
      <c r="W151" s="414"/>
      <c r="X151" s="414"/>
      <c r="Y151" s="414"/>
      <c r="Z151" s="414"/>
    </row>
    <row r="152" spans="1:26">
      <c r="A152" s="414"/>
      <c r="B152" s="414"/>
      <c r="C152" s="414"/>
      <c r="D152" s="414"/>
      <c r="E152" s="414"/>
      <c r="F152" s="414"/>
      <c r="G152" s="414"/>
      <c r="H152" s="414"/>
      <c r="I152" s="414"/>
      <c r="J152" s="414"/>
      <c r="K152" s="414"/>
      <c r="L152" s="414"/>
      <c r="M152" s="414"/>
      <c r="N152" s="414"/>
      <c r="O152" s="414"/>
      <c r="P152" s="414"/>
      <c r="Q152" s="414"/>
      <c r="R152" s="414"/>
      <c r="S152" s="414"/>
      <c r="T152" s="414"/>
      <c r="U152" s="414"/>
      <c r="V152" s="414"/>
      <c r="W152" s="414"/>
      <c r="X152" s="414"/>
      <c r="Y152" s="414"/>
      <c r="Z152" s="414"/>
    </row>
    <row r="153" spans="1:26">
      <c r="A153" s="414"/>
      <c r="B153" s="414"/>
      <c r="C153" s="414"/>
      <c r="D153" s="414"/>
      <c r="E153" s="414"/>
      <c r="F153" s="414"/>
      <c r="G153" s="414"/>
      <c r="H153" s="414"/>
      <c r="I153" s="414"/>
      <c r="J153" s="414"/>
      <c r="K153" s="414"/>
      <c r="L153" s="414"/>
      <c r="M153" s="414"/>
      <c r="N153" s="414"/>
      <c r="O153" s="414"/>
      <c r="P153" s="414"/>
      <c r="Q153" s="414"/>
      <c r="R153" s="414"/>
      <c r="S153" s="414"/>
      <c r="T153" s="414"/>
      <c r="U153" s="414"/>
      <c r="V153" s="414"/>
      <c r="W153" s="414"/>
      <c r="X153" s="414"/>
      <c r="Y153" s="414"/>
      <c r="Z153" s="414"/>
    </row>
    <row r="154" spans="1:26">
      <c r="A154" s="414"/>
      <c r="B154" s="414"/>
      <c r="C154" s="414"/>
      <c r="D154" s="414"/>
      <c r="E154" s="414"/>
      <c r="F154" s="414"/>
      <c r="G154" s="414"/>
      <c r="H154" s="414"/>
      <c r="I154" s="414"/>
      <c r="J154" s="414"/>
      <c r="K154" s="414"/>
      <c r="L154" s="414"/>
      <c r="M154" s="414"/>
      <c r="N154" s="414"/>
      <c r="O154" s="414"/>
      <c r="P154" s="414"/>
      <c r="Q154" s="414"/>
      <c r="R154" s="414"/>
      <c r="S154" s="414"/>
      <c r="T154" s="414"/>
      <c r="U154" s="414"/>
      <c r="V154" s="414"/>
      <c r="W154" s="414"/>
      <c r="X154" s="414"/>
      <c r="Y154" s="414"/>
      <c r="Z154" s="414"/>
    </row>
    <row r="155" spans="1:26">
      <c r="A155" s="414"/>
      <c r="B155" s="414"/>
      <c r="C155" s="414"/>
      <c r="D155" s="414"/>
      <c r="E155" s="414"/>
      <c r="F155" s="414"/>
      <c r="G155" s="414"/>
      <c r="H155" s="414"/>
      <c r="I155" s="414"/>
      <c r="J155" s="414"/>
      <c r="K155" s="414"/>
      <c r="L155" s="414"/>
      <c r="M155" s="414"/>
      <c r="N155" s="414"/>
      <c r="O155" s="414"/>
      <c r="P155" s="414"/>
      <c r="Q155" s="414"/>
      <c r="R155" s="414"/>
      <c r="S155" s="414"/>
      <c r="T155" s="414"/>
      <c r="U155" s="414"/>
      <c r="V155" s="414"/>
      <c r="W155" s="414"/>
      <c r="X155" s="414"/>
      <c r="Y155" s="414"/>
      <c r="Z155" s="414"/>
    </row>
    <row r="156" spans="1:26">
      <c r="A156" s="414"/>
      <c r="B156" s="414"/>
      <c r="C156" s="414"/>
      <c r="D156" s="414"/>
      <c r="E156" s="414"/>
      <c r="F156" s="414"/>
      <c r="G156" s="414"/>
      <c r="H156" s="414"/>
      <c r="I156" s="414"/>
      <c r="J156" s="414"/>
      <c r="K156" s="414"/>
      <c r="L156" s="414"/>
      <c r="M156" s="414"/>
      <c r="N156" s="414"/>
      <c r="O156" s="414"/>
      <c r="P156" s="414"/>
      <c r="Q156" s="414"/>
      <c r="R156" s="414"/>
      <c r="S156" s="414"/>
      <c r="T156" s="414"/>
      <c r="U156" s="414"/>
      <c r="V156" s="414"/>
      <c r="W156" s="414"/>
      <c r="X156" s="414"/>
      <c r="Y156" s="414"/>
      <c r="Z156" s="414"/>
    </row>
    <row r="157" spans="1:26">
      <c r="A157" s="414"/>
      <c r="B157" s="414"/>
      <c r="C157" s="414"/>
      <c r="D157" s="414"/>
      <c r="E157" s="414"/>
      <c r="F157" s="414"/>
      <c r="G157" s="414"/>
      <c r="H157" s="414"/>
      <c r="I157" s="414"/>
      <c r="J157" s="414"/>
      <c r="K157" s="414"/>
      <c r="L157" s="414"/>
      <c r="M157" s="414"/>
      <c r="N157" s="414"/>
      <c r="O157" s="414"/>
      <c r="P157" s="414"/>
      <c r="Q157" s="414"/>
      <c r="R157" s="414"/>
      <c r="S157" s="414"/>
      <c r="T157" s="414"/>
      <c r="U157" s="414"/>
      <c r="V157" s="414"/>
      <c r="W157" s="414"/>
      <c r="X157" s="414"/>
      <c r="Y157" s="414"/>
      <c r="Z157" s="414"/>
    </row>
    <row r="158" spans="1:26">
      <c r="A158" s="414"/>
      <c r="B158" s="414"/>
      <c r="C158" s="414"/>
      <c r="D158" s="414"/>
      <c r="E158" s="414"/>
      <c r="F158" s="414"/>
      <c r="G158" s="414"/>
      <c r="H158" s="414"/>
      <c r="I158" s="414"/>
      <c r="J158" s="414"/>
      <c r="K158" s="414"/>
      <c r="L158" s="414"/>
      <c r="M158" s="414"/>
      <c r="N158" s="414"/>
      <c r="O158" s="414"/>
      <c r="P158" s="414"/>
      <c r="Q158" s="414"/>
      <c r="R158" s="414"/>
      <c r="S158" s="414"/>
      <c r="T158" s="414"/>
      <c r="U158" s="414"/>
      <c r="V158" s="414"/>
      <c r="W158" s="414"/>
      <c r="X158" s="414"/>
      <c r="Y158" s="414"/>
      <c r="Z158" s="414"/>
    </row>
    <row r="159" spans="1:26">
      <c r="A159" s="414"/>
      <c r="B159" s="414"/>
      <c r="C159" s="414"/>
      <c r="D159" s="414"/>
      <c r="E159" s="414"/>
      <c r="F159" s="414"/>
      <c r="G159" s="414"/>
      <c r="H159" s="414"/>
      <c r="I159" s="414"/>
      <c r="J159" s="414"/>
      <c r="K159" s="414"/>
      <c r="L159" s="414"/>
      <c r="M159" s="414"/>
      <c r="N159" s="414"/>
      <c r="O159" s="414"/>
      <c r="P159" s="414"/>
      <c r="Q159" s="414"/>
      <c r="R159" s="414"/>
      <c r="S159" s="414"/>
      <c r="T159" s="414"/>
      <c r="U159" s="414"/>
      <c r="V159" s="414"/>
      <c r="W159" s="414"/>
      <c r="X159" s="414"/>
      <c r="Y159" s="414"/>
      <c r="Z159" s="414"/>
    </row>
    <row r="160" spans="1:26">
      <c r="A160" s="414"/>
      <c r="B160" s="414"/>
      <c r="C160" s="414"/>
      <c r="D160" s="414"/>
      <c r="E160" s="414"/>
      <c r="F160" s="414"/>
      <c r="G160" s="414"/>
      <c r="H160" s="414"/>
      <c r="I160" s="414"/>
      <c r="J160" s="414"/>
      <c r="K160" s="414"/>
      <c r="L160" s="414"/>
      <c r="M160" s="414"/>
      <c r="N160" s="414"/>
      <c r="O160" s="414"/>
      <c r="P160" s="414"/>
      <c r="Q160" s="414"/>
      <c r="R160" s="414"/>
      <c r="S160" s="414"/>
      <c r="T160" s="414"/>
      <c r="U160" s="414"/>
      <c r="V160" s="414"/>
      <c r="W160" s="414"/>
      <c r="X160" s="414"/>
      <c r="Y160" s="414"/>
      <c r="Z160" s="414"/>
    </row>
    <row r="161" spans="1:26">
      <c r="A161" s="414"/>
      <c r="B161" s="414"/>
      <c r="C161" s="414"/>
      <c r="D161" s="414"/>
      <c r="E161" s="414"/>
      <c r="F161" s="414"/>
      <c r="G161" s="414"/>
      <c r="H161" s="414"/>
      <c r="I161" s="414"/>
      <c r="J161" s="414"/>
      <c r="K161" s="414"/>
      <c r="L161" s="414"/>
      <c r="M161" s="414"/>
      <c r="N161" s="414"/>
      <c r="O161" s="414"/>
      <c r="P161" s="414"/>
      <c r="Q161" s="414"/>
      <c r="R161" s="414"/>
      <c r="S161" s="414"/>
      <c r="T161" s="414"/>
      <c r="U161" s="414"/>
      <c r="V161" s="414"/>
      <c r="W161" s="414"/>
      <c r="X161" s="414"/>
      <c r="Y161" s="414"/>
      <c r="Z161" s="414"/>
    </row>
    <row r="162" spans="1:26">
      <c r="A162" s="414"/>
      <c r="B162" s="414"/>
      <c r="C162" s="414"/>
      <c r="D162" s="414"/>
      <c r="E162" s="414"/>
      <c r="F162" s="414"/>
      <c r="G162" s="414"/>
      <c r="H162" s="414"/>
      <c r="I162" s="414"/>
      <c r="J162" s="414"/>
      <c r="K162" s="414"/>
      <c r="L162" s="414"/>
      <c r="M162" s="414"/>
      <c r="N162" s="414"/>
      <c r="O162" s="414"/>
      <c r="P162" s="414"/>
      <c r="Q162" s="414"/>
      <c r="R162" s="414"/>
      <c r="S162" s="414"/>
      <c r="T162" s="414"/>
      <c r="U162" s="414"/>
      <c r="V162" s="414"/>
      <c r="W162" s="414"/>
      <c r="X162" s="414"/>
      <c r="Y162" s="414"/>
      <c r="Z162" s="414"/>
    </row>
    <row r="163" spans="1:26">
      <c r="A163" s="414"/>
      <c r="B163" s="414"/>
      <c r="C163" s="414"/>
      <c r="D163" s="414"/>
      <c r="E163" s="414"/>
      <c r="F163" s="414"/>
      <c r="G163" s="414"/>
      <c r="H163" s="414"/>
      <c r="I163" s="414"/>
      <c r="J163" s="414"/>
      <c r="K163" s="414"/>
      <c r="L163" s="414"/>
      <c r="M163" s="414"/>
      <c r="N163" s="414"/>
      <c r="O163" s="414"/>
      <c r="P163" s="414"/>
      <c r="Q163" s="414"/>
      <c r="R163" s="414"/>
      <c r="S163" s="414"/>
      <c r="T163" s="414"/>
      <c r="U163" s="414"/>
      <c r="V163" s="414"/>
      <c r="W163" s="414"/>
      <c r="X163" s="414"/>
      <c r="Y163" s="414"/>
      <c r="Z163" s="414"/>
    </row>
    <row r="164" spans="1:26">
      <c r="A164" s="414"/>
      <c r="B164" s="414"/>
      <c r="C164" s="414"/>
      <c r="D164" s="414"/>
      <c r="E164" s="414"/>
      <c r="F164" s="414"/>
      <c r="G164" s="414"/>
      <c r="H164" s="414"/>
      <c r="I164" s="414"/>
      <c r="J164" s="414"/>
      <c r="K164" s="414"/>
      <c r="L164" s="414"/>
      <c r="M164" s="414"/>
      <c r="N164" s="414"/>
      <c r="O164" s="414"/>
      <c r="P164" s="414"/>
      <c r="Q164" s="414"/>
      <c r="R164" s="414"/>
      <c r="S164" s="414"/>
      <c r="T164" s="414"/>
      <c r="U164" s="414"/>
      <c r="V164" s="414"/>
      <c r="W164" s="414"/>
      <c r="X164" s="414"/>
      <c r="Y164" s="414"/>
      <c r="Z164" s="414"/>
    </row>
    <row r="165" spans="1:26">
      <c r="A165" s="414"/>
      <c r="B165" s="414"/>
      <c r="C165" s="414"/>
      <c r="D165" s="414"/>
      <c r="E165" s="414"/>
      <c r="F165" s="414"/>
      <c r="G165" s="414"/>
      <c r="H165" s="414"/>
      <c r="I165" s="414"/>
      <c r="J165" s="414"/>
      <c r="K165" s="414"/>
      <c r="L165" s="414"/>
      <c r="M165" s="414"/>
      <c r="N165" s="414"/>
      <c r="O165" s="414"/>
      <c r="P165" s="414"/>
      <c r="Q165" s="414"/>
      <c r="R165" s="414"/>
      <c r="S165" s="414"/>
      <c r="T165" s="414"/>
      <c r="U165" s="414"/>
      <c r="V165" s="414"/>
      <c r="W165" s="414"/>
      <c r="X165" s="414"/>
      <c r="Y165" s="414"/>
      <c r="Z165" s="414"/>
    </row>
    <row r="166" spans="1:26">
      <c r="A166" s="414"/>
      <c r="B166" s="414"/>
      <c r="C166" s="414"/>
      <c r="D166" s="414"/>
      <c r="E166" s="414"/>
      <c r="F166" s="414"/>
      <c r="G166" s="414"/>
      <c r="H166" s="414"/>
      <c r="I166" s="414"/>
      <c r="J166" s="414"/>
      <c r="K166" s="414"/>
      <c r="L166" s="414"/>
      <c r="M166" s="414"/>
      <c r="N166" s="414"/>
      <c r="O166" s="414"/>
      <c r="P166" s="414"/>
      <c r="Q166" s="414"/>
      <c r="R166" s="414"/>
      <c r="S166" s="414"/>
      <c r="T166" s="414"/>
      <c r="U166" s="414"/>
      <c r="V166" s="414"/>
      <c r="W166" s="414"/>
      <c r="X166" s="414"/>
      <c r="Y166" s="414"/>
      <c r="Z166" s="414"/>
    </row>
    <row r="167" spans="1:26">
      <c r="A167" s="414"/>
      <c r="B167" s="414"/>
      <c r="C167" s="414"/>
      <c r="D167" s="414"/>
      <c r="E167" s="414"/>
      <c r="F167" s="414"/>
      <c r="G167" s="414"/>
      <c r="H167" s="414"/>
      <c r="I167" s="414"/>
      <c r="J167" s="414"/>
      <c r="K167" s="414"/>
      <c r="L167" s="414"/>
      <c r="M167" s="414"/>
      <c r="N167" s="414"/>
      <c r="O167" s="414"/>
      <c r="P167" s="414"/>
      <c r="Q167" s="414"/>
      <c r="R167" s="414"/>
      <c r="S167" s="414"/>
      <c r="T167" s="414"/>
      <c r="U167" s="414"/>
      <c r="V167" s="414"/>
      <c r="W167" s="414"/>
      <c r="X167" s="414"/>
      <c r="Y167" s="414"/>
      <c r="Z167" s="414"/>
    </row>
    <row r="168" spans="1:26">
      <c r="A168" s="414"/>
      <c r="B168" s="414"/>
      <c r="C168" s="414"/>
      <c r="D168" s="414"/>
      <c r="E168" s="414"/>
      <c r="F168" s="414"/>
      <c r="G168" s="414"/>
      <c r="H168" s="414"/>
      <c r="I168" s="414"/>
      <c r="J168" s="414"/>
      <c r="K168" s="414"/>
      <c r="L168" s="414"/>
      <c r="M168" s="414"/>
      <c r="N168" s="414"/>
      <c r="O168" s="414"/>
      <c r="P168" s="414"/>
      <c r="Q168" s="414"/>
      <c r="R168" s="414"/>
      <c r="S168" s="414"/>
      <c r="T168" s="414"/>
      <c r="U168" s="414"/>
      <c r="V168" s="414"/>
      <c r="W168" s="414"/>
      <c r="X168" s="414"/>
      <c r="Y168" s="414"/>
      <c r="Z168" s="414"/>
    </row>
    <row r="169" spans="1:26">
      <c r="A169" s="414"/>
      <c r="B169" s="414"/>
      <c r="C169" s="414"/>
      <c r="D169" s="414"/>
      <c r="E169" s="414"/>
      <c r="F169" s="414"/>
      <c r="G169" s="414"/>
      <c r="H169" s="414"/>
      <c r="I169" s="414"/>
      <c r="J169" s="414"/>
      <c r="K169" s="414"/>
      <c r="L169" s="414"/>
      <c r="M169" s="414"/>
      <c r="N169" s="414"/>
      <c r="O169" s="414"/>
      <c r="P169" s="414"/>
      <c r="Q169" s="414"/>
      <c r="R169" s="414"/>
      <c r="S169" s="414"/>
      <c r="T169" s="414"/>
      <c r="U169" s="414"/>
      <c r="V169" s="414"/>
      <c r="W169" s="414"/>
      <c r="X169" s="414"/>
      <c r="Y169" s="414"/>
      <c r="Z169" s="414"/>
    </row>
    <row r="170" spans="1:26">
      <c r="A170" s="414"/>
      <c r="B170" s="414"/>
      <c r="C170" s="414"/>
      <c r="D170" s="414"/>
      <c r="E170" s="414"/>
      <c r="F170" s="414"/>
      <c r="G170" s="414"/>
      <c r="H170" s="414"/>
      <c r="I170" s="414"/>
      <c r="J170" s="414"/>
      <c r="K170" s="414"/>
      <c r="L170" s="414"/>
      <c r="M170" s="414"/>
      <c r="N170" s="414"/>
      <c r="O170" s="414"/>
      <c r="P170" s="414"/>
      <c r="Q170" s="414"/>
      <c r="R170" s="414"/>
      <c r="S170" s="414"/>
      <c r="T170" s="414"/>
      <c r="U170" s="414"/>
      <c r="V170" s="414"/>
      <c r="W170" s="414"/>
      <c r="X170" s="414"/>
      <c r="Y170" s="414"/>
      <c r="Z170" s="414"/>
    </row>
    <row r="171" spans="1:26">
      <c r="A171" s="414"/>
      <c r="B171" s="414"/>
      <c r="C171" s="414"/>
      <c r="D171" s="414"/>
      <c r="E171" s="414"/>
      <c r="F171" s="414"/>
      <c r="G171" s="414"/>
      <c r="H171" s="414"/>
      <c r="I171" s="414"/>
      <c r="J171" s="414"/>
      <c r="K171" s="414"/>
      <c r="L171" s="414"/>
      <c r="M171" s="414"/>
      <c r="N171" s="414"/>
      <c r="O171" s="414"/>
      <c r="P171" s="414"/>
      <c r="Q171" s="414"/>
      <c r="R171" s="414"/>
      <c r="S171" s="414"/>
      <c r="T171" s="414"/>
      <c r="U171" s="414"/>
      <c r="V171" s="414"/>
      <c r="W171" s="414"/>
      <c r="X171" s="414"/>
      <c r="Y171" s="414"/>
      <c r="Z171" s="414"/>
    </row>
    <row r="172" spans="1:26">
      <c r="A172" s="414"/>
      <c r="B172" s="414"/>
      <c r="C172" s="414"/>
      <c r="D172" s="414"/>
      <c r="E172" s="414"/>
      <c r="F172" s="414"/>
      <c r="G172" s="414"/>
      <c r="H172" s="414"/>
      <c r="I172" s="414"/>
      <c r="J172" s="414"/>
      <c r="K172" s="414"/>
      <c r="L172" s="414"/>
      <c r="M172" s="414"/>
      <c r="N172" s="414"/>
      <c r="O172" s="414"/>
      <c r="P172" s="414"/>
      <c r="Q172" s="414"/>
      <c r="R172" s="414"/>
      <c r="S172" s="414"/>
      <c r="T172" s="414"/>
      <c r="U172" s="414"/>
      <c r="V172" s="414"/>
      <c r="W172" s="414"/>
      <c r="X172" s="414"/>
      <c r="Y172" s="414"/>
      <c r="Z172" s="414"/>
    </row>
    <row r="173" spans="1:26">
      <c r="A173" s="414"/>
      <c r="B173" s="414"/>
      <c r="C173" s="414"/>
      <c r="D173" s="414"/>
      <c r="E173" s="414"/>
      <c r="F173" s="414"/>
      <c r="G173" s="414"/>
      <c r="H173" s="414"/>
      <c r="I173" s="414"/>
      <c r="J173" s="414"/>
      <c r="K173" s="414"/>
      <c r="L173" s="414"/>
      <c r="M173" s="414"/>
      <c r="N173" s="414"/>
      <c r="O173" s="414"/>
      <c r="P173" s="414"/>
      <c r="Q173" s="414"/>
      <c r="R173" s="414"/>
      <c r="S173" s="414"/>
      <c r="T173" s="414"/>
      <c r="U173" s="414"/>
      <c r="V173" s="414"/>
      <c r="W173" s="414"/>
      <c r="X173" s="414"/>
      <c r="Y173" s="414"/>
      <c r="Z173" s="414"/>
    </row>
    <row r="174" spans="1:26">
      <c r="A174" s="414"/>
      <c r="B174" s="414"/>
      <c r="C174" s="414"/>
      <c r="D174" s="414"/>
      <c r="E174" s="414"/>
      <c r="F174" s="414"/>
      <c r="G174" s="414"/>
      <c r="H174" s="414"/>
      <c r="I174" s="414"/>
      <c r="J174" s="414"/>
      <c r="K174" s="414"/>
      <c r="L174" s="414"/>
      <c r="M174" s="414"/>
      <c r="N174" s="414"/>
      <c r="O174" s="414"/>
      <c r="P174" s="414"/>
      <c r="Q174" s="414"/>
      <c r="R174" s="414"/>
      <c r="S174" s="414"/>
      <c r="T174" s="414"/>
      <c r="U174" s="414"/>
      <c r="V174" s="414"/>
      <c r="W174" s="414"/>
      <c r="X174" s="414"/>
      <c r="Y174" s="414"/>
      <c r="Z174" s="414"/>
    </row>
    <row r="175" spans="1:26">
      <c r="A175" s="414"/>
      <c r="B175" s="414"/>
      <c r="C175" s="414"/>
      <c r="D175" s="414"/>
      <c r="E175" s="414"/>
      <c r="F175" s="414"/>
      <c r="G175" s="414"/>
      <c r="H175" s="414"/>
      <c r="I175" s="414"/>
      <c r="J175" s="414"/>
      <c r="K175" s="414"/>
      <c r="L175" s="414"/>
      <c r="M175" s="414"/>
      <c r="N175" s="414"/>
      <c r="O175" s="414"/>
      <c r="P175" s="414"/>
      <c r="Q175" s="414"/>
      <c r="R175" s="414"/>
      <c r="S175" s="414"/>
      <c r="T175" s="414"/>
      <c r="U175" s="414"/>
      <c r="V175" s="414"/>
      <c r="W175" s="414"/>
      <c r="X175" s="414"/>
      <c r="Y175" s="414"/>
      <c r="Z175" s="414"/>
    </row>
    <row r="176" spans="1:26">
      <c r="A176" s="414"/>
      <c r="B176" s="414"/>
      <c r="C176" s="414"/>
      <c r="D176" s="414"/>
      <c r="E176" s="414"/>
      <c r="F176" s="414"/>
      <c r="G176" s="414"/>
      <c r="H176" s="414"/>
      <c r="I176" s="414"/>
      <c r="J176" s="414"/>
      <c r="K176" s="414"/>
      <c r="L176" s="414"/>
      <c r="M176" s="414"/>
      <c r="N176" s="414"/>
      <c r="O176" s="414"/>
      <c r="P176" s="414"/>
      <c r="Q176" s="414"/>
      <c r="R176" s="414"/>
      <c r="S176" s="414"/>
      <c r="T176" s="414"/>
      <c r="U176" s="414"/>
      <c r="V176" s="414"/>
      <c r="W176" s="414"/>
      <c r="X176" s="414"/>
      <c r="Y176" s="414"/>
      <c r="Z176" s="414"/>
    </row>
    <row r="177" spans="1:26">
      <c r="A177" s="414"/>
      <c r="B177" s="414"/>
      <c r="C177" s="414"/>
      <c r="D177" s="414"/>
      <c r="E177" s="414"/>
      <c r="F177" s="414"/>
      <c r="G177" s="414"/>
      <c r="H177" s="414"/>
      <c r="I177" s="414"/>
      <c r="J177" s="414"/>
      <c r="K177" s="414"/>
      <c r="L177" s="414"/>
      <c r="M177" s="414"/>
      <c r="N177" s="414"/>
      <c r="O177" s="414"/>
      <c r="P177" s="414"/>
      <c r="Q177" s="414"/>
      <c r="R177" s="414"/>
      <c r="S177" s="414"/>
      <c r="T177" s="414"/>
      <c r="U177" s="414"/>
      <c r="V177" s="414"/>
      <c r="W177" s="414"/>
      <c r="X177" s="414"/>
      <c r="Y177" s="414"/>
      <c r="Z177" s="414"/>
    </row>
    <row r="178" spans="1:26">
      <c r="A178" s="414"/>
      <c r="B178" s="414"/>
      <c r="C178" s="414"/>
      <c r="D178" s="414"/>
      <c r="E178" s="414"/>
      <c r="F178" s="414"/>
      <c r="G178" s="414"/>
      <c r="H178" s="414"/>
      <c r="I178" s="414"/>
      <c r="J178" s="414"/>
      <c r="K178" s="414"/>
      <c r="L178" s="414"/>
      <c r="M178" s="414"/>
      <c r="N178" s="414"/>
      <c r="O178" s="414"/>
      <c r="P178" s="414"/>
      <c r="Q178" s="414"/>
      <c r="R178" s="414"/>
      <c r="S178" s="414"/>
      <c r="T178" s="414"/>
      <c r="U178" s="414"/>
      <c r="V178" s="414"/>
      <c r="W178" s="414"/>
      <c r="X178" s="414"/>
      <c r="Y178" s="414"/>
      <c r="Z178" s="414"/>
    </row>
    <row r="179" spans="1:26">
      <c r="A179" s="414"/>
      <c r="B179" s="414"/>
      <c r="C179" s="414"/>
      <c r="D179" s="414"/>
      <c r="E179" s="414"/>
      <c r="F179" s="414"/>
      <c r="G179" s="414"/>
      <c r="H179" s="414"/>
      <c r="I179" s="414"/>
      <c r="J179" s="414"/>
      <c r="K179" s="414"/>
      <c r="L179" s="414"/>
      <c r="M179" s="414"/>
      <c r="N179" s="414"/>
      <c r="O179" s="414"/>
      <c r="P179" s="414"/>
      <c r="Q179" s="414"/>
      <c r="R179" s="414"/>
      <c r="S179" s="414"/>
      <c r="T179" s="414"/>
      <c r="U179" s="414"/>
      <c r="V179" s="414"/>
      <c r="W179" s="414"/>
      <c r="X179" s="414"/>
      <c r="Y179" s="414"/>
      <c r="Z179" s="414"/>
    </row>
    <row r="180" spans="1:26">
      <c r="A180" s="414"/>
      <c r="B180" s="414"/>
      <c r="C180" s="414"/>
      <c r="D180" s="414"/>
      <c r="E180" s="414"/>
      <c r="F180" s="414"/>
      <c r="G180" s="414"/>
      <c r="H180" s="414"/>
      <c r="I180" s="414"/>
      <c r="J180" s="414"/>
      <c r="K180" s="414"/>
      <c r="L180" s="414"/>
      <c r="M180" s="414"/>
      <c r="N180" s="414"/>
      <c r="O180" s="414"/>
      <c r="P180" s="414"/>
      <c r="Q180" s="414"/>
      <c r="R180" s="414"/>
      <c r="S180" s="414"/>
      <c r="T180" s="414"/>
      <c r="U180" s="414"/>
      <c r="V180" s="414"/>
      <c r="W180" s="414"/>
      <c r="X180" s="414"/>
      <c r="Y180" s="414"/>
      <c r="Z180" s="414"/>
    </row>
    <row r="181" spans="1:26">
      <c r="A181" s="414"/>
      <c r="B181" s="414"/>
      <c r="C181" s="414"/>
      <c r="D181" s="414"/>
      <c r="E181" s="414"/>
      <c r="F181" s="414"/>
      <c r="G181" s="414"/>
      <c r="H181" s="414"/>
      <c r="I181" s="414"/>
      <c r="J181" s="414"/>
      <c r="K181" s="414"/>
      <c r="L181" s="414"/>
      <c r="M181" s="414"/>
      <c r="N181" s="414"/>
      <c r="O181" s="414"/>
      <c r="P181" s="414"/>
      <c r="Q181" s="414"/>
      <c r="R181" s="414"/>
      <c r="S181" s="414"/>
      <c r="T181" s="414"/>
      <c r="U181" s="414"/>
      <c r="V181" s="414"/>
      <c r="W181" s="414"/>
      <c r="X181" s="414"/>
      <c r="Y181" s="414"/>
      <c r="Z181" s="414"/>
    </row>
    <row r="182" spans="1:26">
      <c r="A182" s="414"/>
      <c r="B182" s="414"/>
      <c r="C182" s="414"/>
      <c r="D182" s="414"/>
      <c r="E182" s="414"/>
      <c r="F182" s="414"/>
      <c r="G182" s="414"/>
      <c r="H182" s="414"/>
      <c r="I182" s="414"/>
      <c r="J182" s="414"/>
      <c r="K182" s="414"/>
      <c r="L182" s="414"/>
      <c r="M182" s="414"/>
      <c r="N182" s="414"/>
      <c r="O182" s="414"/>
      <c r="P182" s="414"/>
      <c r="Q182" s="414"/>
      <c r="R182" s="414"/>
      <c r="S182" s="414"/>
      <c r="T182" s="414"/>
      <c r="U182" s="414"/>
      <c r="V182" s="414"/>
      <c r="W182" s="414"/>
      <c r="X182" s="414"/>
      <c r="Y182" s="414"/>
      <c r="Z182" s="414"/>
    </row>
    <row r="183" spans="1:26">
      <c r="A183" s="414"/>
      <c r="B183" s="414"/>
      <c r="C183" s="414"/>
      <c r="D183" s="414"/>
      <c r="E183" s="414"/>
      <c r="F183" s="414"/>
      <c r="G183" s="414"/>
      <c r="H183" s="414"/>
      <c r="I183" s="414"/>
      <c r="J183" s="414"/>
      <c r="K183" s="414"/>
      <c r="L183" s="414"/>
      <c r="M183" s="414"/>
      <c r="N183" s="414"/>
      <c r="O183" s="414"/>
      <c r="P183" s="414"/>
      <c r="Q183" s="414"/>
      <c r="R183" s="414"/>
      <c r="S183" s="414"/>
      <c r="T183" s="414"/>
      <c r="U183" s="414"/>
      <c r="V183" s="414"/>
      <c r="W183" s="414"/>
      <c r="X183" s="414"/>
      <c r="Y183" s="414"/>
      <c r="Z183" s="414"/>
    </row>
    <row r="184" spans="1:26">
      <c r="A184" s="414"/>
      <c r="B184" s="414"/>
      <c r="C184" s="414"/>
      <c r="D184" s="414"/>
      <c r="E184" s="414"/>
      <c r="F184" s="414"/>
      <c r="G184" s="414"/>
      <c r="H184" s="414"/>
      <c r="I184" s="414"/>
      <c r="J184" s="414"/>
      <c r="K184" s="414"/>
      <c r="L184" s="414"/>
      <c r="M184" s="414"/>
      <c r="N184" s="414"/>
      <c r="O184" s="414"/>
      <c r="P184" s="414"/>
      <c r="Q184" s="414"/>
      <c r="R184" s="414"/>
      <c r="S184" s="414"/>
      <c r="T184" s="414"/>
      <c r="U184" s="414"/>
      <c r="V184" s="414"/>
      <c r="W184" s="414"/>
      <c r="X184" s="414"/>
      <c r="Y184" s="414"/>
      <c r="Z184" s="414"/>
    </row>
    <row r="185" spans="1:26">
      <c r="A185" s="414"/>
      <c r="B185" s="414"/>
      <c r="C185" s="414"/>
      <c r="D185" s="414"/>
      <c r="E185" s="414"/>
      <c r="F185" s="414"/>
      <c r="G185" s="414"/>
      <c r="H185" s="414"/>
      <c r="I185" s="414"/>
      <c r="J185" s="414"/>
      <c r="K185" s="414"/>
      <c r="L185" s="414"/>
      <c r="M185" s="414"/>
      <c r="N185" s="414"/>
      <c r="O185" s="414"/>
      <c r="P185" s="414"/>
      <c r="Q185" s="414"/>
      <c r="R185" s="414"/>
      <c r="S185" s="414"/>
      <c r="T185" s="414"/>
      <c r="U185" s="414"/>
      <c r="V185" s="414"/>
      <c r="W185" s="414"/>
      <c r="X185" s="414"/>
      <c r="Y185" s="414"/>
      <c r="Z185" s="414"/>
    </row>
    <row r="186" spans="1:26">
      <c r="A186" s="414"/>
      <c r="B186" s="414"/>
      <c r="C186" s="414"/>
      <c r="D186" s="414"/>
      <c r="E186" s="414"/>
      <c r="F186" s="414"/>
      <c r="G186" s="414"/>
      <c r="H186" s="414"/>
      <c r="I186" s="414"/>
      <c r="J186" s="414"/>
      <c r="K186" s="414"/>
      <c r="L186" s="414"/>
      <c r="M186" s="414"/>
      <c r="N186" s="414"/>
      <c r="O186" s="414"/>
      <c r="P186" s="414"/>
      <c r="Q186" s="414"/>
      <c r="R186" s="414"/>
      <c r="S186" s="414"/>
      <c r="T186" s="414"/>
      <c r="U186" s="414"/>
      <c r="V186" s="414"/>
      <c r="W186" s="414"/>
      <c r="X186" s="414"/>
      <c r="Y186" s="414"/>
      <c r="Z186" s="414"/>
    </row>
    <row r="187" spans="1:26">
      <c r="A187" s="414"/>
      <c r="B187" s="414"/>
      <c r="C187" s="414"/>
      <c r="D187" s="414"/>
      <c r="E187" s="414"/>
      <c r="F187" s="414"/>
      <c r="G187" s="414"/>
      <c r="H187" s="414"/>
      <c r="I187" s="414"/>
      <c r="J187" s="414"/>
      <c r="K187" s="414"/>
      <c r="L187" s="414"/>
      <c r="M187" s="414"/>
      <c r="N187" s="414"/>
      <c r="O187" s="414"/>
      <c r="P187" s="414"/>
      <c r="Q187" s="414"/>
      <c r="R187" s="414"/>
      <c r="S187" s="414"/>
      <c r="T187" s="414"/>
      <c r="U187" s="414"/>
      <c r="V187" s="414"/>
      <c r="W187" s="414"/>
      <c r="X187" s="414"/>
      <c r="Y187" s="414"/>
      <c r="Z187" s="414"/>
    </row>
    <row r="188" spans="1:26">
      <c r="A188" s="414"/>
      <c r="B188" s="414"/>
      <c r="C188" s="414"/>
      <c r="D188" s="414"/>
      <c r="E188" s="414"/>
      <c r="F188" s="414"/>
      <c r="G188" s="414"/>
      <c r="H188" s="414"/>
      <c r="I188" s="414"/>
      <c r="J188" s="414"/>
      <c r="K188" s="414"/>
      <c r="L188" s="414"/>
      <c r="M188" s="414"/>
      <c r="N188" s="414"/>
      <c r="O188" s="414"/>
      <c r="P188" s="414"/>
      <c r="Q188" s="414"/>
      <c r="R188" s="414"/>
      <c r="S188" s="414"/>
      <c r="T188" s="414"/>
      <c r="U188" s="414"/>
      <c r="V188" s="414"/>
      <c r="W188" s="414"/>
      <c r="X188" s="414"/>
      <c r="Y188" s="414"/>
      <c r="Z188" s="414"/>
    </row>
    <row r="189" spans="1:26">
      <c r="A189" s="414"/>
      <c r="B189" s="414"/>
      <c r="C189" s="414"/>
      <c r="D189" s="414"/>
      <c r="E189" s="414"/>
      <c r="F189" s="414"/>
      <c r="G189" s="414"/>
      <c r="H189" s="414"/>
      <c r="I189" s="414"/>
      <c r="J189" s="414"/>
      <c r="K189" s="414"/>
      <c r="L189" s="414"/>
      <c r="M189" s="414"/>
      <c r="N189" s="414"/>
      <c r="O189" s="414"/>
      <c r="P189" s="414"/>
      <c r="Q189" s="414"/>
      <c r="R189" s="414"/>
      <c r="S189" s="414"/>
      <c r="T189" s="414"/>
      <c r="U189" s="414"/>
      <c r="V189" s="414"/>
      <c r="W189" s="414"/>
      <c r="X189" s="414"/>
      <c r="Y189" s="414"/>
      <c r="Z189" s="414"/>
    </row>
    <row r="190" spans="1:26">
      <c r="A190" s="414"/>
      <c r="B190" s="414"/>
      <c r="C190" s="414"/>
      <c r="D190" s="414"/>
      <c r="E190" s="414"/>
      <c r="F190" s="414"/>
      <c r="G190" s="414"/>
      <c r="H190" s="414"/>
      <c r="I190" s="414"/>
      <c r="J190" s="414"/>
      <c r="K190" s="414"/>
      <c r="L190" s="414"/>
      <c r="M190" s="414"/>
      <c r="N190" s="414"/>
      <c r="O190" s="414"/>
      <c r="P190" s="414"/>
      <c r="Q190" s="414"/>
      <c r="R190" s="414"/>
      <c r="S190" s="414"/>
      <c r="T190" s="414"/>
      <c r="U190" s="414"/>
      <c r="V190" s="414"/>
      <c r="W190" s="414"/>
      <c r="X190" s="414"/>
      <c r="Y190" s="414"/>
      <c r="Z190" s="414"/>
    </row>
    <row r="191" spans="1:26">
      <c r="A191" s="414"/>
      <c r="B191" s="414"/>
      <c r="C191" s="414"/>
      <c r="D191" s="414"/>
      <c r="E191" s="414"/>
      <c r="F191" s="414"/>
      <c r="G191" s="414"/>
      <c r="H191" s="414"/>
      <c r="I191" s="414"/>
      <c r="J191" s="414"/>
      <c r="K191" s="414"/>
      <c r="L191" s="414"/>
      <c r="M191" s="414"/>
      <c r="N191" s="414"/>
      <c r="O191" s="414"/>
      <c r="P191" s="414"/>
      <c r="Q191" s="414"/>
      <c r="R191" s="414"/>
      <c r="S191" s="414"/>
      <c r="T191" s="414"/>
      <c r="U191" s="414"/>
      <c r="V191" s="414"/>
      <c r="W191" s="414"/>
      <c r="X191" s="414"/>
      <c r="Y191" s="414"/>
      <c r="Z191" s="414"/>
    </row>
    <row r="192" spans="1:26">
      <c r="A192" s="414"/>
      <c r="B192" s="414"/>
      <c r="C192" s="414"/>
      <c r="D192" s="414"/>
      <c r="E192" s="414"/>
      <c r="F192" s="414"/>
      <c r="G192" s="414"/>
      <c r="H192" s="414"/>
      <c r="I192" s="414"/>
      <c r="J192" s="414"/>
      <c r="K192" s="414"/>
      <c r="L192" s="414"/>
      <c r="M192" s="414"/>
      <c r="N192" s="414"/>
      <c r="O192" s="414"/>
      <c r="P192" s="414"/>
      <c r="Q192" s="414"/>
      <c r="R192" s="414"/>
      <c r="S192" s="414"/>
      <c r="T192" s="414"/>
      <c r="U192" s="414"/>
      <c r="V192" s="414"/>
      <c r="W192" s="414"/>
      <c r="X192" s="414"/>
      <c r="Y192" s="414"/>
      <c r="Z192" s="414"/>
    </row>
    <row r="193" spans="1:26">
      <c r="A193" s="414"/>
      <c r="B193" s="414"/>
      <c r="C193" s="414"/>
      <c r="D193" s="414"/>
      <c r="E193" s="414"/>
      <c r="F193" s="414"/>
      <c r="G193" s="414"/>
      <c r="H193" s="414"/>
      <c r="I193" s="414"/>
      <c r="J193" s="414"/>
      <c r="K193" s="414"/>
      <c r="L193" s="414"/>
      <c r="M193" s="414"/>
      <c r="N193" s="414"/>
      <c r="O193" s="414"/>
      <c r="P193" s="414"/>
      <c r="Q193" s="414"/>
      <c r="R193" s="414"/>
      <c r="S193" s="414"/>
      <c r="T193" s="414"/>
      <c r="U193" s="414"/>
      <c r="V193" s="414"/>
      <c r="W193" s="414"/>
      <c r="X193" s="414"/>
      <c r="Y193" s="414"/>
      <c r="Z193" s="414"/>
    </row>
    <row r="194" spans="1:26">
      <c r="A194" s="414"/>
      <c r="B194" s="414"/>
      <c r="C194" s="414"/>
      <c r="D194" s="414"/>
      <c r="E194" s="414"/>
      <c r="F194" s="414"/>
      <c r="G194" s="414"/>
      <c r="H194" s="414"/>
      <c r="I194" s="414"/>
      <c r="J194" s="414"/>
      <c r="K194" s="414"/>
      <c r="L194" s="414"/>
      <c r="M194" s="414"/>
      <c r="N194" s="414"/>
      <c r="O194" s="414"/>
      <c r="P194" s="414"/>
      <c r="Q194" s="414"/>
      <c r="R194" s="414"/>
      <c r="S194" s="414"/>
      <c r="T194" s="414"/>
      <c r="U194" s="414"/>
      <c r="V194" s="414"/>
      <c r="W194" s="414"/>
      <c r="X194" s="414"/>
      <c r="Y194" s="414"/>
      <c r="Z194" s="414"/>
    </row>
    <row r="195" spans="1:26">
      <c r="A195" s="414"/>
      <c r="B195" s="414"/>
      <c r="C195" s="414"/>
      <c r="D195" s="414"/>
      <c r="E195" s="414"/>
      <c r="F195" s="414"/>
      <c r="G195" s="414"/>
      <c r="H195" s="414"/>
      <c r="I195" s="414"/>
      <c r="J195" s="414"/>
      <c r="K195" s="414"/>
      <c r="L195" s="414"/>
      <c r="M195" s="414"/>
      <c r="N195" s="414"/>
      <c r="O195" s="414"/>
      <c r="P195" s="414"/>
      <c r="Q195" s="414"/>
      <c r="R195" s="414"/>
      <c r="S195" s="414"/>
      <c r="T195" s="414"/>
      <c r="U195" s="414"/>
      <c r="V195" s="414"/>
      <c r="W195" s="414"/>
      <c r="X195" s="414"/>
      <c r="Y195" s="414"/>
      <c r="Z195" s="414"/>
    </row>
    <row r="196" spans="1:26">
      <c r="A196" s="414"/>
      <c r="B196" s="414"/>
      <c r="C196" s="414"/>
      <c r="D196" s="414"/>
      <c r="E196" s="414"/>
      <c r="F196" s="414"/>
      <c r="G196" s="414"/>
      <c r="H196" s="414"/>
      <c r="I196" s="414"/>
      <c r="J196" s="414"/>
      <c r="K196" s="414"/>
      <c r="L196" s="414"/>
      <c r="M196" s="414"/>
      <c r="N196" s="414"/>
      <c r="O196" s="414"/>
      <c r="P196" s="414"/>
      <c r="Q196" s="414"/>
      <c r="R196" s="414"/>
      <c r="S196" s="414"/>
      <c r="T196" s="414"/>
      <c r="U196" s="414"/>
      <c r="V196" s="414"/>
      <c r="W196" s="414"/>
      <c r="X196" s="414"/>
      <c r="Y196" s="414"/>
      <c r="Z196" s="414"/>
    </row>
    <row r="197" spans="1:26">
      <c r="A197" s="414"/>
      <c r="B197" s="414"/>
      <c r="C197" s="414"/>
      <c r="D197" s="414"/>
      <c r="E197" s="414"/>
      <c r="F197" s="414"/>
      <c r="G197" s="414"/>
      <c r="H197" s="414"/>
      <c r="I197" s="414"/>
      <c r="J197" s="414"/>
      <c r="K197" s="414"/>
      <c r="L197" s="414"/>
      <c r="M197" s="414"/>
      <c r="N197" s="414"/>
      <c r="O197" s="414"/>
      <c r="P197" s="414"/>
      <c r="Q197" s="414"/>
      <c r="R197" s="414"/>
      <c r="S197" s="414"/>
      <c r="T197" s="414"/>
      <c r="U197" s="414"/>
      <c r="V197" s="414"/>
      <c r="W197" s="414"/>
      <c r="X197" s="414"/>
      <c r="Y197" s="414"/>
      <c r="Z197" s="414"/>
    </row>
    <row r="198" spans="1:26">
      <c r="A198" s="414"/>
      <c r="B198" s="414"/>
      <c r="C198" s="414"/>
      <c r="D198" s="414"/>
      <c r="E198" s="414"/>
      <c r="F198" s="414"/>
      <c r="G198" s="414"/>
      <c r="H198" s="414"/>
      <c r="I198" s="414"/>
      <c r="J198" s="414"/>
      <c r="K198" s="414"/>
      <c r="L198" s="414"/>
      <c r="M198" s="414"/>
      <c r="N198" s="414"/>
      <c r="O198" s="414"/>
      <c r="P198" s="414"/>
      <c r="Q198" s="414"/>
      <c r="R198" s="414"/>
      <c r="S198" s="414"/>
      <c r="T198" s="414"/>
      <c r="U198" s="414"/>
      <c r="V198" s="414"/>
      <c r="W198" s="414"/>
      <c r="X198" s="414"/>
      <c r="Y198" s="414"/>
      <c r="Z198" s="414"/>
    </row>
    <row r="199" spans="1:26">
      <c r="A199" s="414"/>
      <c r="B199" s="414"/>
      <c r="C199" s="414"/>
      <c r="D199" s="414"/>
      <c r="E199" s="414"/>
      <c r="F199" s="414"/>
      <c r="G199" s="414"/>
      <c r="H199" s="414"/>
      <c r="I199" s="414"/>
      <c r="J199" s="414"/>
      <c r="K199" s="414"/>
      <c r="L199" s="414"/>
      <c r="M199" s="414"/>
      <c r="N199" s="414"/>
      <c r="O199" s="414"/>
      <c r="P199" s="414"/>
      <c r="Q199" s="414"/>
      <c r="R199" s="414"/>
      <c r="S199" s="414"/>
      <c r="T199" s="414"/>
      <c r="U199" s="414"/>
      <c r="V199" s="414"/>
      <c r="W199" s="414"/>
      <c r="X199" s="414"/>
      <c r="Y199" s="414"/>
      <c r="Z199" s="414"/>
    </row>
    <row r="200" spans="1:26">
      <c r="A200" s="414"/>
      <c r="B200" s="414"/>
      <c r="C200" s="414"/>
      <c r="D200" s="414"/>
      <c r="E200" s="414"/>
      <c r="F200" s="414"/>
      <c r="G200" s="414"/>
      <c r="H200" s="414"/>
      <c r="I200" s="414"/>
      <c r="J200" s="414"/>
      <c r="K200" s="414"/>
      <c r="L200" s="414"/>
      <c r="M200" s="414"/>
      <c r="N200" s="414"/>
      <c r="O200" s="414"/>
      <c r="P200" s="414"/>
      <c r="Q200" s="414"/>
      <c r="R200" s="414"/>
      <c r="S200" s="414"/>
      <c r="T200" s="414"/>
      <c r="U200" s="414"/>
      <c r="V200" s="414"/>
      <c r="W200" s="414"/>
      <c r="X200" s="414"/>
      <c r="Y200" s="414"/>
      <c r="Z200" s="414"/>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5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28</vt:i4>
      </vt:variant>
      <vt:variant>
        <vt:lpstr>命名范围</vt:lpstr>
      </vt:variant>
      <vt:variant>
        <vt:i4>3</vt:i4>
      </vt:variant>
    </vt:vector>
  </HeadingPairs>
  <TitlesOfParts>
    <vt:vector size="31" baseType="lpstr">
      <vt:lpstr>2.6食谱109本</vt:lpstr>
      <vt:lpstr>2.7成就646个</vt:lpstr>
      <vt:lpstr>版本更新</vt:lpstr>
      <vt:lpstr>尘歌壶</vt:lpstr>
      <vt:lpstr>冒险-好感-星辉-旋曜</vt:lpstr>
      <vt:lpstr>收集</vt:lpstr>
      <vt:lpstr>|←原链接|</vt:lpstr>
      <vt:lpstr>历史祈愿总览</vt:lpstr>
      <vt:lpstr>祈愿统计</vt:lpstr>
      <vt:lpstr>|←其他链接→|</vt:lpstr>
      <vt:lpstr>怪物抗性表</vt:lpstr>
      <vt:lpstr>锄地药物</vt:lpstr>
      <vt:lpstr>|原链接 →|</vt:lpstr>
      <vt:lpstr>成就导出与统计</vt:lpstr>
      <vt:lpstr>正式服成就汇总</vt:lpstr>
      <vt:lpstr>2.7 新增成就</vt:lpstr>
      <vt:lpstr>2.6 新增成就</vt:lpstr>
      <vt:lpstr>2.5 新增成就</vt:lpstr>
      <vt:lpstr>每日委托汇总</vt:lpstr>
      <vt:lpstr>成就相关每日委托</vt:lpstr>
      <vt:lpstr>PSN 奖杯</vt:lpstr>
      <vt:lpstr>X</vt:lpstr>
      <vt:lpstr>CHANGELOG</vt:lpstr>
      <vt:lpstr>|原链接→|</vt:lpstr>
      <vt:lpstr>可制作</vt:lpstr>
      <vt:lpstr>不可制作</vt:lpstr>
      <vt:lpstr>赠礼套装</vt:lpstr>
      <vt:lpstr>套装</vt:lpstr>
      <vt:lpstr>祈愿统计!_Hlk102248177</vt:lpstr>
      <vt:lpstr>'2.7成就646个'!Criteria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2022-06-18T03:16:19Z</dcterms:modified>
</cp:coreProperties>
</file>