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8615" windowHeight="1935" activeTab="1"/>
  </bookViews>
  <sheets>
    <sheet name="1" sheetId="8" r:id="rId1"/>
    <sheet name="edit" sheetId="22" r:id="rId2"/>
    <sheet name="rebate type" sheetId="10" r:id="rId3"/>
    <sheet name="COST" sheetId="20" r:id="rId4"/>
    <sheet name="SRP" sheetId="21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_______oct22">[1]list!$F$2:$F$12</definedName>
    <definedName name="_______oct22">[1]list!$F$2:$F$12</definedName>
    <definedName name="______oct22">[1]list!$F$2:$F$12</definedName>
    <definedName name="_____oct22">[1]list!$F$2:$F$12</definedName>
    <definedName name="____oct22">[1]list!$F$2:$F$12</definedName>
    <definedName name="___oct22">[1]list!$F$2:$F$12</definedName>
    <definedName name="__oct22">[1]list!$F$2:$F$12</definedName>
    <definedName name="_xlnm._FilterDatabase" localSheetId="0" hidden="1">'1'!$A$1:$AM$3</definedName>
    <definedName name="_oct22">[1]list!$F$2:$F$12</definedName>
    <definedName name="a">[2]list!$F$27:$F$40</definedName>
    <definedName name="all_UoM">[3]list!$F$30:$F$44</definedName>
    <definedName name="Art_Cat">[3]list!$B$11:$B$13</definedName>
    <definedName name="Art_Type">[3]list!$B$2:$B$5</definedName>
    <definedName name="ATTYP1">[4]Valid!$C$2:$C$7</definedName>
    <definedName name="case_code" localSheetId="0">[5]list!$F$15:$F$20</definedName>
    <definedName name="case_code">[6]list!$F$15:$F$20</definedName>
    <definedName name="comm">#REF!</definedName>
    <definedName name="E">#REF!</definedName>
    <definedName name="FCODE\">[4]Valid!$A$2</definedName>
    <definedName name="FCODE1">[4]Valid!$A$2</definedName>
    <definedName name="FEV">#REF!</definedName>
    <definedName name="H">#REF!</definedName>
    <definedName name="IN">#REF!</definedName>
    <definedName name="JANV">#REF!</definedName>
    <definedName name="MAI">#REF!</definedName>
    <definedName name="MEINH">[7]Valid!$E$2:$E$149</definedName>
    <definedName name="meinh2">[8]Valid!$E$2:$E$149</definedName>
    <definedName name="meinh3">[8]Valid!$E$2:$E$149</definedName>
    <definedName name="merch">'[9]merch cat'!#REF!</definedName>
    <definedName name="merchcat">'[3]merch cat'!#REF!</definedName>
    <definedName name="MerchCatName">'[3]merch cat'!#REF!</definedName>
    <definedName name="mrp_type">[2]list!$I$2:$I$4</definedName>
    <definedName name="mtart2">[10]Valid!$B$2:$B$10</definedName>
    <definedName name="mtarts">[10]Valid!$B$2:$B$10</definedName>
    <definedName name="piece_code" localSheetId="0">[5]list!$F$2:$F$9</definedName>
    <definedName name="piece_code">[3]list!$F$2:$F$12</definedName>
    <definedName name="planning_cycle">[1]list!$I$9:$I$46</definedName>
    <definedName name="ps_status">[11]list!$B$33:$B$35</definedName>
    <definedName name="Reg_Vendor">[2]list!$B$19:$B$20</definedName>
    <definedName name="SAPBEXrevision" hidden="1">29</definedName>
    <definedName name="SAPBEXsysID" hidden="1">"BW1"</definedName>
    <definedName name="SAPBEXwbID" hidden="1">"3UA4L38CU0U1EBHJZSIIPQ2YW"</definedName>
    <definedName name="tax_class">[3]list!$B$26:$B$27</definedName>
    <definedName name="WEKGR">[7]Valid!$I$2:$I$9</definedName>
    <definedName name="werk2">[12]Valid!$J$2:$J$18</definedName>
    <definedName name="werks1">[7]Valid!$J$2:$J$18</definedName>
  </definedNames>
  <calcPr calcId="124519"/>
</workbook>
</file>

<file path=xl/calcChain.xml><?xml version="1.0" encoding="utf-8"?>
<calcChain xmlns="http://schemas.openxmlformats.org/spreadsheetml/2006/main">
  <c r="AK5" i="8"/>
  <c r="J5"/>
  <c r="M5" s="1"/>
  <c r="AM5" s="1"/>
  <c r="I5"/>
  <c r="AK4"/>
  <c r="V4"/>
  <c r="U4"/>
  <c r="J4"/>
  <c r="M4" s="1"/>
  <c r="AM4" s="1"/>
  <c r="I4"/>
  <c r="AJ4" l="1"/>
  <c r="AI4"/>
  <c r="O4" s="1"/>
  <c r="N4" s="1"/>
  <c r="V5"/>
  <c r="AI5" s="1"/>
  <c r="O5" s="1"/>
  <c r="N5" s="1"/>
  <c r="U5"/>
  <c r="P4"/>
  <c r="AJ5" l="1"/>
  <c r="P5"/>
  <c r="AK3" l="1"/>
  <c r="V3"/>
  <c r="AI3" s="1"/>
  <c r="O3" s="1"/>
  <c r="U3"/>
  <c r="J3"/>
  <c r="I3"/>
  <c r="AJ3" s="1"/>
  <c r="P3" l="1"/>
  <c r="N3"/>
  <c r="M3"/>
  <c r="AM3" s="1"/>
  <c r="AK2" l="1"/>
  <c r="V2" l="1"/>
  <c r="AI2" s="1"/>
  <c r="U2" l="1"/>
  <c r="J2" l="1"/>
  <c r="I2"/>
  <c r="AJ2" l="1"/>
  <c r="M2"/>
  <c r="AM2" s="1"/>
  <c r="P2"/>
  <c r="O2" s="1"/>
  <c r="N2" s="1"/>
</calcChain>
</file>

<file path=xl/comments1.xml><?xml version="1.0" encoding="utf-8"?>
<comments xmlns="http://schemas.openxmlformats.org/spreadsheetml/2006/main">
  <authors>
    <author>yvette.lootian</author>
  </authors>
  <commentList>
    <comment ref="B2" authorId="0">
      <text>
        <r>
          <rPr>
            <b/>
            <sz val="8"/>
            <color indexed="81"/>
            <rFont val="Tahoma"/>
            <family val="2"/>
          </rPr>
          <t>yvette.lootian:</t>
        </r>
        <r>
          <rPr>
            <sz val="8"/>
            <color indexed="81"/>
            <rFont val="Tahoma"/>
            <family val="2"/>
          </rPr>
          <t xml:space="preserve">
Date formatted - input Jul1 as 7/1, the format will be automatically like this</t>
        </r>
      </text>
    </comment>
    <comment ref="B4" authorId="0">
      <text>
        <r>
          <rPr>
            <b/>
            <sz val="8"/>
            <color indexed="81"/>
            <rFont val="Tahoma"/>
            <family val="2"/>
          </rPr>
          <t>yvette.lootian:</t>
        </r>
        <r>
          <rPr>
            <sz val="8"/>
            <color indexed="81"/>
            <rFont val="Tahoma"/>
            <family val="2"/>
          </rPr>
          <t xml:space="preserve">
possible to effect on Jan.23 (Friday) or Jan.26 (Monday) as per mpc</t>
        </r>
      </text>
    </comment>
  </commentList>
</comments>
</file>

<file path=xl/sharedStrings.xml><?xml version="1.0" encoding="utf-8"?>
<sst xmlns="http://schemas.openxmlformats.org/spreadsheetml/2006/main" count="116" uniqueCount="72">
  <si>
    <t>OUn</t>
  </si>
  <si>
    <t>New Pack</t>
  </si>
  <si>
    <t>New Cost</t>
  </si>
  <si>
    <t>New OUn</t>
  </si>
  <si>
    <t>UoM</t>
  </si>
  <si>
    <t>New UoM</t>
  </si>
  <si>
    <t>New Net Cost</t>
  </si>
  <si>
    <t>ZD1A (%)</t>
  </si>
  <si>
    <t>ZD2A (%)</t>
  </si>
  <si>
    <t>ZD3A (%)</t>
  </si>
  <si>
    <t>ZD5C (%)</t>
  </si>
  <si>
    <t>ZD1B (%)</t>
  </si>
  <si>
    <t>ZD2B (%)</t>
  </si>
  <si>
    <t>ZD3B (%)</t>
  </si>
  <si>
    <t>ZD3C (%)</t>
  </si>
  <si>
    <t>EA</t>
  </si>
  <si>
    <t>Article</t>
  </si>
  <si>
    <t>Desc</t>
  </si>
  <si>
    <t>New Pack2</t>
  </si>
  <si>
    <t>New Base Cost</t>
  </si>
  <si>
    <t>New SRP</t>
  </si>
  <si>
    <t>New Net Margin</t>
  </si>
  <si>
    <t>Suggested SRP</t>
  </si>
  <si>
    <t>Suggested Net Margin</t>
  </si>
  <si>
    <t>Packing</t>
  </si>
  <si>
    <t>Pack2</t>
  </si>
  <si>
    <t>Cost</t>
  </si>
  <si>
    <t>Base Cost</t>
  </si>
  <si>
    <t>SRP</t>
  </si>
  <si>
    <t>ZD1C
(PhP)</t>
  </si>
  <si>
    <t>ZD2C
(PhP)</t>
  </si>
  <si>
    <t>Net Cost</t>
  </si>
  <si>
    <t>Margin (%)</t>
  </si>
  <si>
    <t>NCI</t>
  </si>
  <si>
    <t>RC</t>
  </si>
  <si>
    <t>RP</t>
  </si>
  <si>
    <t>REBATE TYPE</t>
  </si>
  <si>
    <t xml:space="preserve">Rebate Qty Sold          </t>
  </si>
  <si>
    <t>Rebate Existing Inventory</t>
  </si>
  <si>
    <t xml:space="preserve">No Rebate                </t>
  </si>
  <si>
    <t>id</t>
  </si>
  <si>
    <t>name</t>
  </si>
  <si>
    <t>Detail number</t>
  </si>
  <si>
    <t>sitespce or ns</t>
  </si>
  <si>
    <t>ns</t>
  </si>
  <si>
    <t xml:space="preserve">RNo.: </t>
  </si>
  <si>
    <t>Control No.</t>
  </si>
  <si>
    <t>Date:</t>
  </si>
  <si>
    <t>Prepared by:</t>
  </si>
  <si>
    <t>Effective Date:</t>
  </si>
  <si>
    <t>CV</t>
  </si>
  <si>
    <t>CC_EDIT_0000</t>
  </si>
  <si>
    <t>JM</t>
  </si>
  <si>
    <t>Anchor Family Mlk 300g</t>
  </si>
  <si>
    <t>Anchor Family Milk 655g</t>
  </si>
  <si>
    <t>Anchor Family Milk 900g</t>
  </si>
  <si>
    <t>Anchor Family Milk Choco 700g</t>
  </si>
  <si>
    <t>BOX &amp; BASICS DISTRIBUTION INC.</t>
  </si>
  <si>
    <t>rebate based on existing invty(transition)</t>
  </si>
  <si>
    <t>RBP00000226</t>
  </si>
  <si>
    <t>RP00000553</t>
  </si>
  <si>
    <t>CC_EDIT_00000_</t>
  </si>
  <si>
    <t>JMUCHENIJO</t>
  </si>
  <si>
    <t>EDIT FORM</t>
  </si>
  <si>
    <t>ARTICLE</t>
  </si>
  <si>
    <t>DESCRIPTION</t>
  </si>
  <si>
    <t>EDIT TYPE</t>
  </si>
  <si>
    <t>CURRENT</t>
  </si>
  <si>
    <t>REVISED</t>
  </si>
  <si>
    <t>REMARKS</t>
  </si>
  <si>
    <t>desc</t>
  </si>
  <si>
    <t>Anchor Family Milk 300g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</si>
</sst>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-* #,##0.00_-;\-* #,##0.00_-;_-* &quot;-&quot;??_-;_-@_-"/>
    <numFmt numFmtId="165" formatCode="0;[Red]0"/>
    <numFmt numFmtId="166" formatCode="[$-F800]dddd\,\ mmmm\ dd\,\ yyyy"/>
  </numFmts>
  <fonts count="15">
    <font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0"/>
      <name val="Helv"/>
    </font>
    <font>
      <sz val="8"/>
      <name val="Arial"/>
      <family val="2"/>
    </font>
    <font>
      <sz val="8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u/>
      <sz val="8"/>
      <color theme="10"/>
      <name val="arial"/>
      <family val="2"/>
    </font>
    <font>
      <sz val="11"/>
      <name val="Calibri"/>
      <family val="2"/>
      <charset val="1"/>
      <scheme val="minor"/>
    </font>
    <font>
      <b/>
      <sz val="5"/>
      <name val="Arial"/>
      <family val="2"/>
    </font>
    <font>
      <u/>
      <sz val="7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8">
    <xf numFmtId="0" fontId="0" fillId="0" borderId="0"/>
    <xf numFmtId="9" fontId="1" fillId="0" borderId="0" applyFont="0" applyFill="0" applyBorder="0" applyAlignment="0" applyProtection="0"/>
    <xf numFmtId="0" fontId="3" fillId="0" borderId="0"/>
    <xf numFmtId="9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2" borderId="1" applyNumberFormat="0" applyProtection="0">
      <alignment horizontal="left" vertical="center" indent="1"/>
    </xf>
    <xf numFmtId="0" fontId="3" fillId="0" borderId="0"/>
    <xf numFmtId="0" fontId="6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2" borderId="1" applyNumberFormat="0" applyProtection="0">
      <alignment horizontal="left" vertical="center" indent="1"/>
    </xf>
    <xf numFmtId="0" fontId="6" fillId="2" borderId="1" applyNumberFormat="0" applyProtection="0">
      <alignment horizontal="left" vertical="center" indent="1"/>
    </xf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0" fontId="6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3" fillId="0" borderId="0"/>
    <xf numFmtId="0" fontId="6" fillId="0" borderId="0"/>
  </cellStyleXfs>
  <cellXfs count="92">
    <xf numFmtId="0" fontId="0" fillId="0" borderId="0" xfId="0"/>
    <xf numFmtId="0" fontId="2" fillId="0" borderId="0" xfId="0" applyFont="1"/>
    <xf numFmtId="0" fontId="4" fillId="0" borderId="0" xfId="12" applyFont="1" applyFill="1" applyAlignment="1"/>
    <xf numFmtId="43" fontId="4" fillId="0" borderId="0" xfId="13" applyFont="1" applyFill="1" applyAlignment="1"/>
    <xf numFmtId="10" fontId="4" fillId="0" borderId="0" xfId="14" applyNumberFormat="1" applyFont="1" applyFill="1" applyAlignment="1">
      <alignment horizontal="center"/>
    </xf>
    <xf numFmtId="2" fontId="4" fillId="0" borderId="0" xfId="13" applyNumberFormat="1" applyFont="1" applyFill="1" applyAlignment="1"/>
    <xf numFmtId="1" fontId="4" fillId="0" borderId="0" xfId="12" applyNumberFormat="1" applyFont="1" applyFill="1" applyAlignment="1"/>
    <xf numFmtId="43" fontId="4" fillId="0" borderId="0" xfId="13" applyFont="1" applyFill="1" applyBorder="1" applyAlignment="1">
      <alignment horizontal="center" vertical="center" wrapText="1"/>
    </xf>
    <xf numFmtId="43" fontId="4" fillId="0" borderId="0" xfId="13" applyFont="1" applyFill="1" applyBorder="1" applyAlignment="1">
      <alignment vertical="center"/>
    </xf>
    <xf numFmtId="43" fontId="4" fillId="0" borderId="0" xfId="13" quotePrefix="1" applyFont="1" applyFill="1" applyBorder="1" applyAlignment="1">
      <alignment horizontal="center" vertical="center" wrapText="1"/>
    </xf>
    <xf numFmtId="0" fontId="4" fillId="0" borderId="0" xfId="12" applyFont="1" applyFill="1" applyBorder="1" applyAlignment="1"/>
    <xf numFmtId="43" fontId="4" fillId="0" borderId="0" xfId="13" applyFont="1" applyFill="1" applyBorder="1" applyAlignment="1"/>
    <xf numFmtId="43" fontId="4" fillId="0" borderId="0" xfId="15" applyFont="1" applyBorder="1" applyAlignment="1"/>
    <xf numFmtId="0" fontId="4" fillId="0" borderId="0" xfId="12" applyFont="1" applyBorder="1" applyAlignment="1"/>
    <xf numFmtId="0" fontId="4" fillId="0" borderId="0" xfId="12" applyFont="1" applyFill="1" applyBorder="1" applyAlignment="1">
      <alignment horizontal="center" wrapText="1"/>
    </xf>
    <xf numFmtId="1" fontId="4" fillId="0" borderId="0" xfId="1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10" applyFont="1" applyFill="1" applyBorder="1" applyAlignment="1">
      <alignment horizontal="center" vertical="center" wrapText="1"/>
    </xf>
    <xf numFmtId="0" fontId="4" fillId="0" borderId="0" xfId="11" applyFont="1" applyFill="1" applyBorder="1" applyAlignment="1">
      <alignment horizontal="center" vertical="center" wrapText="1"/>
    </xf>
    <xf numFmtId="0" fontId="4" fillId="0" borderId="0" xfId="10" quotePrefix="1" applyFont="1" applyFill="1" applyBorder="1" applyAlignment="1">
      <alignment horizontal="center" vertical="center" wrapText="1"/>
    </xf>
    <xf numFmtId="10" fontId="4" fillId="0" borderId="0" xfId="14" quotePrefix="1" applyNumberFormat="1" applyFont="1" applyFill="1" applyBorder="1" applyAlignment="1">
      <alignment horizontal="center" vertical="center" wrapText="1"/>
    </xf>
    <xf numFmtId="10" fontId="4" fillId="0" borderId="0" xfId="14" applyNumberFormat="1" applyFont="1" applyFill="1" applyBorder="1" applyAlignment="1">
      <alignment horizontal="center" vertical="center" wrapText="1"/>
    </xf>
    <xf numFmtId="2" fontId="4" fillId="0" borderId="0" xfId="13" quotePrefix="1" applyNumberFormat="1" applyFont="1" applyFill="1" applyBorder="1" applyAlignment="1">
      <alignment horizontal="center" vertical="center" wrapText="1"/>
    </xf>
    <xf numFmtId="164" fontId="4" fillId="0" borderId="0" xfId="12" applyNumberFormat="1" applyFont="1" applyBorder="1" applyAlignment="1"/>
    <xf numFmtId="43" fontId="4" fillId="0" borderId="0" xfId="13" applyNumberFormat="1" applyFont="1" applyFill="1" applyBorder="1" applyAlignment="1"/>
    <xf numFmtId="9" fontId="4" fillId="0" borderId="0" xfId="1" applyFont="1" applyFill="1" applyBorder="1" applyAlignment="1"/>
    <xf numFmtId="43" fontId="4" fillId="3" borderId="0" xfId="13" applyFont="1" applyFill="1" applyBorder="1" applyAlignment="1">
      <alignment vertical="center"/>
    </xf>
    <xf numFmtId="0" fontId="4" fillId="3" borderId="0" xfId="12" applyFont="1" applyFill="1" applyBorder="1" applyAlignment="1"/>
    <xf numFmtId="43" fontId="4" fillId="3" borderId="0" xfId="13" applyFont="1" applyFill="1" applyBorder="1" applyAlignment="1"/>
    <xf numFmtId="43" fontId="4" fillId="3" borderId="0" xfId="16" applyFont="1" applyFill="1" applyBorder="1" applyAlignment="1">
      <alignment vertical="center"/>
    </xf>
    <xf numFmtId="10" fontId="4" fillId="3" borderId="0" xfId="14" applyNumberFormat="1" applyFont="1" applyFill="1" applyBorder="1" applyAlignment="1">
      <alignment horizontal="center" vertical="center"/>
    </xf>
    <xf numFmtId="2" fontId="4" fillId="3" borderId="0" xfId="13" applyNumberFormat="1" applyFont="1" applyFill="1" applyBorder="1" applyAlignment="1">
      <alignment vertical="center"/>
    </xf>
    <xf numFmtId="1" fontId="4" fillId="3" borderId="0" xfId="5" quotePrefix="1" applyNumberFormat="1" applyFont="1" applyFill="1" applyBorder="1" applyAlignment="1">
      <alignment vertical="center"/>
    </xf>
    <xf numFmtId="3" fontId="4" fillId="3" borderId="0" xfId="5" quotePrefix="1" applyNumberFormat="1" applyFont="1" applyFill="1" applyBorder="1" applyAlignment="1">
      <alignment vertical="center"/>
    </xf>
    <xf numFmtId="165" fontId="4" fillId="3" borderId="0" xfId="12" quotePrefix="1" applyNumberFormat="1" applyFont="1" applyFill="1" applyBorder="1" applyAlignment="1"/>
    <xf numFmtId="1" fontId="8" fillId="0" borderId="0" xfId="17" applyNumberFormat="1" applyFont="1" applyFill="1" applyBorder="1" applyAlignment="1">
      <alignment horizontal="center"/>
    </xf>
    <xf numFmtId="1" fontId="8" fillId="0" borderId="0" xfId="17" applyNumberFormat="1" applyFont="1" applyFill="1" applyBorder="1" applyAlignment="1">
      <alignment horizontal="left"/>
    </xf>
    <xf numFmtId="166" fontId="8" fillId="0" borderId="0" xfId="17" applyNumberFormat="1" applyFont="1" applyFill="1" applyBorder="1" applyAlignment="1">
      <alignment horizontal="left" vertical="center"/>
    </xf>
    <xf numFmtId="1" fontId="8" fillId="0" borderId="0" xfId="17" applyNumberFormat="1" applyFont="1" applyFill="1" applyBorder="1" applyAlignment="1">
      <alignment horizontal="left" vertical="center"/>
    </xf>
    <xf numFmtId="3" fontId="8" fillId="3" borderId="0" xfId="5" quotePrefix="1" applyNumberFormat="1" applyFont="1" applyFill="1" applyBorder="1" applyAlignment="1">
      <alignment vertical="center"/>
    </xf>
    <xf numFmtId="1" fontId="8" fillId="3" borderId="0" xfId="5" quotePrefix="1" applyNumberFormat="1" applyFont="1" applyFill="1" applyBorder="1" applyAlignment="1">
      <alignment horizontal="right" vertical="center"/>
    </xf>
    <xf numFmtId="0" fontId="4" fillId="0" borderId="0" xfId="0" applyFont="1"/>
    <xf numFmtId="1" fontId="4" fillId="0" borderId="0" xfId="21" applyNumberFormat="1" applyFont="1" applyFill="1" applyAlignment="1"/>
    <xf numFmtId="0" fontId="4" fillId="0" borderId="0" xfId="21" applyFont="1" applyFill="1" applyAlignment="1"/>
    <xf numFmtId="43" fontId="4" fillId="0" borderId="0" xfId="12" applyNumberFormat="1" applyFont="1" applyFill="1" applyBorder="1" applyAlignment="1"/>
    <xf numFmtId="164" fontId="4" fillId="0" borderId="0" xfId="12" applyNumberFormat="1" applyFont="1" applyFill="1" applyBorder="1" applyAlignment="1"/>
    <xf numFmtId="1" fontId="10" fillId="4" borderId="0" xfId="7" applyNumberFormat="1" applyFont="1" applyFill="1"/>
    <xf numFmtId="43" fontId="4" fillId="0" borderId="0" xfId="20" applyFont="1" applyFill="1" applyAlignment="1"/>
    <xf numFmtId="43" fontId="4" fillId="0" borderId="0" xfId="12" applyNumberFormat="1" applyFont="1" applyBorder="1" applyAlignment="1"/>
    <xf numFmtId="43" fontId="4" fillId="0" borderId="0" xfId="12" applyNumberFormat="1" applyFont="1" applyFill="1" applyAlignment="1"/>
    <xf numFmtId="4" fontId="0" fillId="0" borderId="0" xfId="0" applyNumberFormat="1"/>
    <xf numFmtId="1" fontId="0" fillId="0" borderId="0" xfId="0" applyNumberFormat="1"/>
    <xf numFmtId="43" fontId="0" fillId="0" borderId="0" xfId="20" applyFont="1"/>
    <xf numFmtId="165" fontId="4" fillId="0" borderId="0" xfId="12" quotePrefix="1" applyNumberFormat="1" applyFont="1" applyFill="1" applyBorder="1" applyAlignment="1"/>
    <xf numFmtId="1" fontId="4" fillId="0" borderId="0" xfId="5" quotePrefix="1" applyNumberFormat="1" applyFont="1" applyFill="1" applyBorder="1" applyAlignment="1">
      <alignment vertical="center"/>
    </xf>
    <xf numFmtId="43" fontId="4" fillId="0" borderId="0" xfId="16" applyFont="1" applyFill="1" applyBorder="1" applyAlignment="1">
      <alignment vertical="center"/>
    </xf>
    <xf numFmtId="10" fontId="4" fillId="0" borderId="0" xfId="14" applyNumberFormat="1" applyFont="1" applyFill="1" applyBorder="1" applyAlignment="1">
      <alignment horizontal="center" vertical="center"/>
    </xf>
    <xf numFmtId="2" fontId="4" fillId="0" borderId="0" xfId="13" applyNumberFormat="1" applyFont="1" applyFill="1" applyBorder="1" applyAlignment="1">
      <alignment vertical="center"/>
    </xf>
    <xf numFmtId="43" fontId="4" fillId="0" borderId="0" xfId="15" applyFont="1" applyFill="1" applyBorder="1" applyAlignment="1"/>
    <xf numFmtId="0" fontId="11" fillId="0" borderId="0" xfId="19" applyFont="1" applyAlignment="1" applyProtection="1"/>
    <xf numFmtId="0" fontId="8" fillId="5" borderId="0" xfId="12" applyFont="1" applyFill="1" applyAlignment="1"/>
    <xf numFmtId="49" fontId="8" fillId="0" borderId="0" xfId="24" applyNumberFormat="1" applyFont="1" applyFill="1" applyBorder="1" applyAlignment="1">
      <alignment horizontal="left"/>
    </xf>
    <xf numFmtId="1" fontId="8" fillId="6" borderId="0" xfId="24" applyNumberFormat="1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left"/>
    </xf>
    <xf numFmtId="43" fontId="4" fillId="0" borderId="0" xfId="13" applyFont="1" applyAlignment="1"/>
    <xf numFmtId="1" fontId="4" fillId="0" borderId="0" xfId="0" applyNumberFormat="1" applyFont="1" applyAlignment="1"/>
    <xf numFmtId="10" fontId="4" fillId="0" borderId="0" xfId="14" applyNumberFormat="1" applyFont="1" applyAlignment="1">
      <alignment horizontal="center"/>
    </xf>
    <xf numFmtId="2" fontId="4" fillId="0" borderId="0" xfId="13" applyNumberFormat="1" applyFont="1" applyAlignment="1"/>
    <xf numFmtId="166" fontId="8" fillId="6" borderId="0" xfId="24" applyNumberFormat="1" applyFont="1" applyFill="1" applyBorder="1" applyAlignment="1">
      <alignment horizontal="left" vertical="center" wrapText="1"/>
    </xf>
    <xf numFmtId="1" fontId="8" fillId="6" borderId="0" xfId="24" applyNumberFormat="1" applyFont="1" applyFill="1" applyBorder="1" applyAlignment="1">
      <alignment horizontal="left" vertical="center" wrapText="1"/>
    </xf>
    <xf numFmtId="1" fontId="8" fillId="0" borderId="0" xfId="24" applyNumberFormat="1" applyFont="1" applyFill="1" applyBorder="1" applyAlignment="1">
      <alignment horizontal="center"/>
    </xf>
    <xf numFmtId="1" fontId="4" fillId="0" borderId="0" xfId="24" applyNumberFormat="1" applyFont="1" applyFill="1" applyBorder="1" applyAlignment="1"/>
    <xf numFmtId="1" fontId="8" fillId="6" borderId="0" xfId="25" quotePrefix="1" applyNumberFormat="1" applyFont="1" applyFill="1" applyBorder="1" applyAlignment="1">
      <alignment horizontal="center"/>
    </xf>
    <xf numFmtId="0" fontId="8" fillId="6" borderId="0" xfId="25" applyNumberFormat="1" applyFont="1" applyFill="1" applyBorder="1" applyAlignment="1">
      <alignment horizontal="left"/>
    </xf>
    <xf numFmtId="0" fontId="8" fillId="0" borderId="0" xfId="0" applyFont="1" applyBorder="1" applyAlignment="1">
      <alignment horizontal="center"/>
    </xf>
    <xf numFmtId="1" fontId="8" fillId="0" borderId="0" xfId="25" quotePrefix="1" applyNumberFormat="1" applyFont="1" applyFill="1" applyBorder="1" applyAlignment="1"/>
    <xf numFmtId="0" fontId="8" fillId="0" borderId="0" xfId="25" applyNumberFormat="1" applyFont="1" applyFill="1" applyBorder="1"/>
    <xf numFmtId="1" fontId="8" fillId="0" borderId="0" xfId="26" applyNumberFormat="1" applyFont="1" applyFill="1" applyBorder="1" applyAlignment="1">
      <alignment horizontal="center" vertical="center"/>
    </xf>
    <xf numFmtId="43" fontId="8" fillId="0" borderId="0" xfId="13" applyFont="1" applyBorder="1" applyAlignment="1">
      <alignment horizontal="center" vertical="center" wrapText="1"/>
    </xf>
    <xf numFmtId="0" fontId="8" fillId="0" borderId="0" xfId="27" applyFont="1" applyBorder="1" applyAlignment="1">
      <alignment vertical="center"/>
    </xf>
    <xf numFmtId="0" fontId="8" fillId="0" borderId="0" xfId="27" applyFont="1" applyBorder="1" applyAlignment="1">
      <alignment vertical="center" wrapText="1"/>
    </xf>
    <xf numFmtId="0" fontId="8" fillId="0" borderId="0" xfId="27" applyFont="1" applyFill="1" applyBorder="1" applyAlignment="1">
      <alignment vertical="center"/>
    </xf>
    <xf numFmtId="0" fontId="8" fillId="0" borderId="0" xfId="0" applyFont="1" applyAlignment="1"/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" fillId="0" borderId="0" xfId="0" applyFont="1"/>
    <xf numFmtId="0" fontId="4" fillId="0" borderId="0" xfId="0" quotePrefix="1" applyFont="1" applyFill="1" applyAlignment="1"/>
    <xf numFmtId="0" fontId="4" fillId="0" borderId="0" xfId="0" quotePrefix="1" applyFont="1" applyAlignment="1"/>
    <xf numFmtId="0" fontId="8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12" fillId="0" borderId="0" xfId="19" applyFont="1" applyAlignment="1" applyProtection="1"/>
  </cellXfs>
  <cellStyles count="28">
    <cellStyle name="%" xfId="2"/>
    <cellStyle name="% 10" xfId="21"/>
    <cellStyle name="Comma" xfId="20" builtinId="3"/>
    <cellStyle name="Comma 10" xfId="18"/>
    <cellStyle name="Comma 2" xfId="4"/>
    <cellStyle name="Comma 2 2" xfId="15"/>
    <cellStyle name="Comma 4 3" xfId="16"/>
    <cellStyle name="Comma 8 2" xfId="8"/>
    <cellStyle name="Comma 8 3" xfId="13"/>
    <cellStyle name="Hyperlink" xfId="19" builtinId="8"/>
    <cellStyle name="Normal" xfId="0" builtinId="0"/>
    <cellStyle name="Normal 14" xfId="12"/>
    <cellStyle name="Normal 14 2" xfId="22"/>
    <cellStyle name="Normal 16" xfId="23"/>
    <cellStyle name="Normal 2" xfId="7"/>
    <cellStyle name="Normal_Edit_12_EcoFoods" xfId="27"/>
    <cellStyle name="Normal_Edit_SMIS 3" xfId="26"/>
    <cellStyle name="Normal_JA_Edit_8131 Unilever (PCA)  020908 2" xfId="17"/>
    <cellStyle name="Normal_JA_Edit_8131 Unilever (PCA)  020908_EDIT_14_SMIS7" xfId="24"/>
    <cellStyle name="Normal_reorder sched y" xfId="25"/>
    <cellStyle name="Percent" xfId="1" builtinId="5"/>
    <cellStyle name="Percent 2" xfId="3"/>
    <cellStyle name="Percent 5 2" xfId="9"/>
    <cellStyle name="Percent 5 3" xfId="14"/>
    <cellStyle name="SAPBEXchaText" xfId="10"/>
    <cellStyle name="SAPBEXstdItem" xfId="5"/>
    <cellStyle name="SAPBEXstdItemX" xfId="11"/>
    <cellStyle name="Style 1" xfId="6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mruColors>
      <color rgb="FFFF66FF"/>
      <color rgb="FF99CCFF"/>
      <color rgb="FFCC00CC"/>
      <color rgb="FFFF00FF"/>
      <color rgb="FFFFCCFF"/>
      <color rgb="FFCCFFCC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3_CF_MASTER%20FILE\02_CREATE%20ARTICLE\2010%20CREATE%20ARTICLE%20COOKING%20AIDS\CA_NutriAsia%20%20UFC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roject\DM\Data\Production\3_Article\06_Article%20Master\QA%20Article_Master%20jul1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6.65\purchshare2\PURCHASING%20FOLDER\CF_MASTER%20FILE\CREATE%20ARTICLE\Create%20New%20Consignor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roject\DM\Data\Production\3_Article\06_Article%20Master\PRD%20Article_Master%20batch1%20re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urch-sheila1\HBA%20CATEGORY\MY%20FILES%20-%20sheila\HBA%20CATEGORY\FORMS\SAP%20FORMS\SAP%20create%20article%20master%20form%20(004)%20revised%20as%20of%2005.02.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_JA_MASTER%20FILE\1_BEVERAGE\CREATE%20ARTICLE\CA_2015\CA7_JULY\JA_CA_RFM%20SelectaMoo%20promopack%2007031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roject\DM\Data\Production\3_Article\06_Article%20Master\Initial_devArticle_Master%20D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FILES%20-%20sheila\HBA%20CATEGORY\FORMS\SAP%20FORMS\SAP%20create%20article%20master%20form%20(004)%20revised%20as%20of%2005.02.0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FILES%20-%20sheila\HBA%20CATEGORY\FORMS\SAP%20FORMS\SAP%20create%20article%20master%20form%20(004)%20revised%20as%20of%2005.02.0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roject\DM\Data\Production\3_Article\06_Article%20Master\PRD%20Article_Master%20batch1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roject\DM\Data\Development\DM_Data%20Migration\3_Article\06_Article%20Master\Initial_devArticle_Master%20D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ORMS\fr%20MPC\sales%20set_tin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ist"/>
      <sheetName val="vendor"/>
      <sheetName val="merch cat"/>
      <sheetName val="vsr"/>
      <sheetName val="apr13"/>
    </sheetNames>
    <sheetDataSet>
      <sheetData sheetId="0" refreshError="1">
        <row r="2">
          <cell r="B2" t="str">
            <v>ZSTD</v>
          </cell>
          <cell r="F2" t="str">
            <v>EA</v>
          </cell>
        </row>
        <row r="3">
          <cell r="F3" t="str">
            <v>EA2</v>
          </cell>
        </row>
        <row r="4">
          <cell r="F4" t="str">
            <v>EA3</v>
          </cell>
        </row>
        <row r="5">
          <cell r="F5" t="str">
            <v>EA6</v>
          </cell>
        </row>
        <row r="6">
          <cell r="F6" t="str">
            <v>EA7</v>
          </cell>
        </row>
        <row r="7">
          <cell r="F7" t="str">
            <v>EA8</v>
          </cell>
        </row>
        <row r="8">
          <cell r="F8" t="str">
            <v>EA9</v>
          </cell>
        </row>
        <row r="9">
          <cell r="F9" t="str">
            <v>KG</v>
          </cell>
          <cell r="I9" t="str">
            <v>PMO</v>
          </cell>
        </row>
        <row r="10">
          <cell r="F10" t="str">
            <v>KG2</v>
          </cell>
          <cell r="I10" t="str">
            <v>PTU</v>
          </cell>
        </row>
        <row r="11">
          <cell r="F11" t="str">
            <v>KG3</v>
          </cell>
          <cell r="I11" t="str">
            <v>PWE</v>
          </cell>
        </row>
        <row r="12">
          <cell r="F12" t="str">
            <v>ZE</v>
          </cell>
          <cell r="I12" t="str">
            <v>PTH</v>
          </cell>
        </row>
        <row r="13">
          <cell r="I13" t="str">
            <v>PFR</v>
          </cell>
        </row>
        <row r="14">
          <cell r="I14" t="str">
            <v>P2M</v>
          </cell>
        </row>
        <row r="15">
          <cell r="I15" t="str">
            <v>P2T</v>
          </cell>
        </row>
        <row r="16">
          <cell r="I16" t="str">
            <v>P2W</v>
          </cell>
        </row>
        <row r="17">
          <cell r="I17" t="str">
            <v>P2H</v>
          </cell>
        </row>
        <row r="18">
          <cell r="I18" t="str">
            <v>P2F</v>
          </cell>
        </row>
        <row r="19">
          <cell r="I19" t="str">
            <v>PM2</v>
          </cell>
        </row>
        <row r="20">
          <cell r="I20" t="str">
            <v>PT2</v>
          </cell>
        </row>
        <row r="21">
          <cell r="I21" t="str">
            <v>PW2</v>
          </cell>
        </row>
        <row r="22">
          <cell r="I22" t="str">
            <v>PH2</v>
          </cell>
        </row>
        <row r="23">
          <cell r="I23" t="str">
            <v>PF2</v>
          </cell>
        </row>
        <row r="24">
          <cell r="I24" t="str">
            <v>1M1</v>
          </cell>
        </row>
        <row r="25">
          <cell r="I25" t="str">
            <v>1M2</v>
          </cell>
        </row>
        <row r="26">
          <cell r="I26" t="str">
            <v>1M3</v>
          </cell>
        </row>
        <row r="27">
          <cell r="I27" t="str">
            <v>1M4</v>
          </cell>
        </row>
        <row r="28">
          <cell r="I28" t="str">
            <v>1T1</v>
          </cell>
        </row>
        <row r="29">
          <cell r="I29" t="str">
            <v>1T2</v>
          </cell>
        </row>
        <row r="30">
          <cell r="I30" t="str">
            <v>1T3</v>
          </cell>
        </row>
        <row r="31">
          <cell r="I31" t="str">
            <v>1T4</v>
          </cell>
        </row>
        <row r="32">
          <cell r="I32" t="str">
            <v>1W1</v>
          </cell>
        </row>
        <row r="33">
          <cell r="I33" t="str">
            <v>1W2</v>
          </cell>
        </row>
        <row r="34">
          <cell r="I34" t="str">
            <v>1W3</v>
          </cell>
        </row>
        <row r="35">
          <cell r="I35" t="str">
            <v>1W4</v>
          </cell>
        </row>
        <row r="36">
          <cell r="I36" t="str">
            <v>1H1</v>
          </cell>
        </row>
        <row r="37">
          <cell r="I37" t="str">
            <v>1H2</v>
          </cell>
        </row>
        <row r="38">
          <cell r="I38" t="str">
            <v>1H3</v>
          </cell>
        </row>
        <row r="39">
          <cell r="I39" t="str">
            <v>1H4</v>
          </cell>
        </row>
        <row r="40">
          <cell r="I40" t="str">
            <v>1F1</v>
          </cell>
        </row>
        <row r="41">
          <cell r="I41" t="str">
            <v>1F2</v>
          </cell>
        </row>
        <row r="42">
          <cell r="I42" t="str">
            <v>1F3</v>
          </cell>
        </row>
        <row r="43">
          <cell r="I43" t="str">
            <v>1F4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1_Art_Master_Single"/>
      <sheetName val="1_Art_Master_Generic"/>
      <sheetName val="2_Art_Master_AUoM"/>
      <sheetName val="3_Art_Master_PIR"/>
      <sheetName val="4_Art_Sales &amp; 5_Art_LIST"/>
      <sheetName val="4_1"/>
      <sheetName val="Valid"/>
      <sheetName val="4_2"/>
      <sheetName val="4_3"/>
      <sheetName val="6_Art_Condi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B2" t="str">
            <v>ZCOU</v>
          </cell>
        </row>
        <row r="3">
          <cell r="B3" t="str">
            <v>ZIEN</v>
          </cell>
        </row>
        <row r="4">
          <cell r="B4" t="str">
            <v>ZSTD</v>
          </cell>
        </row>
        <row r="5">
          <cell r="B5" t="str">
            <v>ZSTP</v>
          </cell>
        </row>
        <row r="6">
          <cell r="B6" t="str">
            <v>ZRAJ</v>
          </cell>
        </row>
        <row r="7">
          <cell r="B7" t="str">
            <v>VKHM</v>
          </cell>
        </row>
        <row r="8">
          <cell r="B8" t="str">
            <v>WERT</v>
          </cell>
        </row>
        <row r="9">
          <cell r="B9" t="str">
            <v>ZKOI</v>
          </cell>
        </row>
        <row r="10">
          <cell r="B10" t="str">
            <v>ZSPE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list"/>
      <sheetName val="vendor"/>
      <sheetName val="merch cat"/>
      <sheetName val="SENIOR CITIZEN DISC."/>
      <sheetName val="MING"/>
      <sheetName val="Merry"/>
      <sheetName val="lst"/>
      <sheetName val="slm"/>
      <sheetName val="romrhoe"/>
      <sheetName val="prime fresh"/>
      <sheetName val="paochelian"/>
      <sheetName val="Sheet4"/>
      <sheetName val="cstation n-vat"/>
      <sheetName val="cstation vat"/>
      <sheetName val="tyson BOUNTY"/>
      <sheetName val="inoza"/>
      <sheetName val="galang"/>
      <sheetName val="galang mal"/>
      <sheetName val="dizon"/>
      <sheetName val="Global"/>
      <sheetName val="jupiter"/>
      <sheetName val="mck"/>
      <sheetName val="mother earth"/>
      <sheetName val="dole"/>
      <sheetName val="DITS"/>
      <sheetName val="shien"/>
      <sheetName val="Sheet2"/>
      <sheetName val="senior citizen"/>
      <sheetName val="Sheet1"/>
      <sheetName val="tyson"/>
      <sheetName val="cstation"/>
    </sheetNames>
    <sheetDataSet>
      <sheetData sheetId="0">
        <row r="19">
          <cell r="B19" t="str">
            <v>X</v>
          </cell>
        </row>
        <row r="33">
          <cell r="B33" t="str">
            <v>Z1</v>
          </cell>
        </row>
        <row r="34">
          <cell r="B34" t="str">
            <v>Z2</v>
          </cell>
        </row>
        <row r="35">
          <cell r="B35" t="str">
            <v>__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1_Art_Master_Single"/>
      <sheetName val="1_Art_Master_Generic"/>
      <sheetName val="2_Art_Master_AUoM"/>
      <sheetName val="3_Art_Master_PIR"/>
      <sheetName val="4_Art_Sales &amp; 5_Art_LIST"/>
      <sheetName val="Valid"/>
      <sheetName val="6_Art_Condition"/>
    </sheetNames>
    <sheetDataSet>
      <sheetData sheetId="0"/>
      <sheetData sheetId="1"/>
      <sheetData sheetId="2"/>
      <sheetData sheetId="3"/>
      <sheetData sheetId="4"/>
      <sheetData sheetId="5">
        <row r="2">
          <cell r="J2" t="str">
            <v>S301</v>
          </cell>
        </row>
        <row r="3">
          <cell r="J3" t="str">
            <v>S302</v>
          </cell>
        </row>
        <row r="4">
          <cell r="J4" t="str">
            <v>S303</v>
          </cell>
        </row>
        <row r="5">
          <cell r="J5" t="str">
            <v>S304</v>
          </cell>
        </row>
        <row r="6">
          <cell r="J6" t="str">
            <v>S305</v>
          </cell>
        </row>
        <row r="7">
          <cell r="J7" t="str">
            <v>S306</v>
          </cell>
        </row>
        <row r="8">
          <cell r="J8" t="str">
            <v>S307</v>
          </cell>
        </row>
        <row r="9">
          <cell r="J9" t="str">
            <v>S308</v>
          </cell>
        </row>
        <row r="10">
          <cell r="J10" t="str">
            <v>S401</v>
          </cell>
        </row>
        <row r="11">
          <cell r="J11" t="str">
            <v>S402</v>
          </cell>
        </row>
        <row r="12">
          <cell r="J12" t="str">
            <v>S602</v>
          </cell>
        </row>
        <row r="13">
          <cell r="J13" t="str">
            <v>S603</v>
          </cell>
        </row>
        <row r="14">
          <cell r="J14" t="str">
            <v>S604</v>
          </cell>
        </row>
        <row r="15">
          <cell r="J15" t="str">
            <v>S801</v>
          </cell>
        </row>
        <row r="16">
          <cell r="J16" t="str">
            <v>S802</v>
          </cell>
        </row>
        <row r="17">
          <cell r="J17" t="str">
            <v>S803</v>
          </cell>
        </row>
        <row r="18">
          <cell r="J18" t="str">
            <v>S999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reate (multiple)"/>
      <sheetName val="create article (2)"/>
      <sheetName val="create article"/>
      <sheetName val="control #"/>
      <sheetName val="list"/>
      <sheetName val="vendor"/>
      <sheetName val="merch c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B2" t="str">
            <v>ZSTD</v>
          </cell>
          <cell r="I2" t="str">
            <v>ND</v>
          </cell>
        </row>
        <row r="3">
          <cell r="I3" t="str">
            <v>R1</v>
          </cell>
        </row>
        <row r="4">
          <cell r="I4" t="str">
            <v>R2</v>
          </cell>
        </row>
        <row r="19">
          <cell r="B19" t="str">
            <v>X</v>
          </cell>
        </row>
        <row r="20">
          <cell r="B20" t="str">
            <v>_</v>
          </cell>
        </row>
        <row r="27">
          <cell r="F27" t="str">
            <v>EA</v>
          </cell>
        </row>
        <row r="28">
          <cell r="F28" t="str">
            <v>EA2</v>
          </cell>
        </row>
        <row r="29">
          <cell r="F29" t="str">
            <v>EA3</v>
          </cell>
        </row>
        <row r="30">
          <cell r="F30" t="str">
            <v>EA6</v>
          </cell>
        </row>
        <row r="31">
          <cell r="F31" t="str">
            <v>EA7</v>
          </cell>
        </row>
        <row r="32">
          <cell r="F32" t="str">
            <v>EA8</v>
          </cell>
        </row>
        <row r="33">
          <cell r="F33" t="str">
            <v>EA9</v>
          </cell>
        </row>
        <row r="34">
          <cell r="F34" t="str">
            <v>CV</v>
          </cell>
        </row>
        <row r="35">
          <cell r="F35" t="str">
            <v>CV2</v>
          </cell>
        </row>
        <row r="36">
          <cell r="F36" t="str">
            <v>CV3</v>
          </cell>
        </row>
        <row r="37">
          <cell r="F37" t="str">
            <v>CV4</v>
          </cell>
        </row>
        <row r="38">
          <cell r="F38" t="str">
            <v>CV5</v>
          </cell>
        </row>
        <row r="39">
          <cell r="F39" t="str">
            <v>CV6</v>
          </cell>
        </row>
        <row r="40">
          <cell r="F40" t="str">
            <v>ZE</v>
          </cell>
        </row>
      </sheetData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erch cat"/>
      <sheetName val="create outright sales set"/>
      <sheetName val="map"/>
      <sheetName val="create consignor"/>
      <sheetName val="list"/>
      <sheetName val="vendor"/>
      <sheetName val="reorder sched"/>
      <sheetName val="check digit"/>
      <sheetName val="July03"/>
    </sheetNames>
    <sheetDataSet>
      <sheetData sheetId="0"/>
      <sheetData sheetId="1" refreshError="1"/>
      <sheetData sheetId="2" refreshError="1"/>
      <sheetData sheetId="3" refreshError="1"/>
      <sheetData sheetId="4">
        <row r="2">
          <cell r="B2" t="str">
            <v>ZSTD</v>
          </cell>
          <cell r="F2" t="str">
            <v>EA</v>
          </cell>
        </row>
        <row r="3">
          <cell r="B3" t="str">
            <v>ZKOI</v>
          </cell>
          <cell r="F3" t="str">
            <v>EA2</v>
          </cell>
        </row>
        <row r="4">
          <cell r="B4" t="str">
            <v>ZIEN</v>
          </cell>
          <cell r="F4" t="str">
            <v>EA3</v>
          </cell>
        </row>
        <row r="5">
          <cell r="B5" t="str">
            <v>ZCOU</v>
          </cell>
          <cell r="F5" t="str">
            <v>EA4</v>
          </cell>
        </row>
        <row r="6">
          <cell r="F6" t="str">
            <v>EA5</v>
          </cell>
        </row>
        <row r="7">
          <cell r="F7" t="str">
            <v>EA6</v>
          </cell>
        </row>
        <row r="8">
          <cell r="F8" t="str">
            <v>EA7</v>
          </cell>
        </row>
        <row r="9">
          <cell r="F9" t="str">
            <v>EA8</v>
          </cell>
        </row>
        <row r="10">
          <cell r="F10" t="str">
            <v>EA9</v>
          </cell>
        </row>
        <row r="11">
          <cell r="B11" t="str">
            <v>00</v>
          </cell>
          <cell r="F11" t="str">
            <v>KG</v>
          </cell>
        </row>
        <row r="12">
          <cell r="B12" t="str">
            <v>01</v>
          </cell>
          <cell r="F12" t="str">
            <v>KG2</v>
          </cell>
        </row>
        <row r="13">
          <cell r="B13" t="str">
            <v>10</v>
          </cell>
        </row>
        <row r="26">
          <cell r="B26" t="str">
            <v>1</v>
          </cell>
        </row>
        <row r="27">
          <cell r="B27" t="str">
            <v>0</v>
          </cell>
        </row>
        <row r="31">
          <cell r="F31" t="str">
            <v>All UoM</v>
          </cell>
        </row>
        <row r="32">
          <cell r="F32" t="str">
            <v>EA</v>
          </cell>
        </row>
        <row r="33">
          <cell r="F33" t="str">
            <v>EA2</v>
          </cell>
        </row>
        <row r="34">
          <cell r="F34" t="str">
            <v>EA3</v>
          </cell>
        </row>
        <row r="35">
          <cell r="F35" t="str">
            <v>EA6</v>
          </cell>
        </row>
        <row r="36">
          <cell r="F36" t="str">
            <v>EA7</v>
          </cell>
        </row>
        <row r="37">
          <cell r="F37" t="str">
            <v>EA8</v>
          </cell>
        </row>
        <row r="38">
          <cell r="F38" t="str">
            <v>EA9</v>
          </cell>
        </row>
        <row r="39">
          <cell r="F39" t="str">
            <v>CV</v>
          </cell>
        </row>
        <row r="40">
          <cell r="F40" t="str">
            <v>CV2</v>
          </cell>
        </row>
        <row r="41">
          <cell r="F41" t="str">
            <v>CV3</v>
          </cell>
        </row>
        <row r="42">
          <cell r="F42" t="str">
            <v>CV4</v>
          </cell>
        </row>
        <row r="43">
          <cell r="F43" t="str">
            <v>CV5</v>
          </cell>
        </row>
        <row r="44">
          <cell r="F44" t="str">
            <v>CV6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1_Art_Master_Single"/>
      <sheetName val="1_Art_Master_Generic"/>
      <sheetName val="2_Art_Master_AUoM"/>
      <sheetName val="3_Art_Master_PIR"/>
      <sheetName val="4_Art_Sales &amp; 5_Art_LIST"/>
      <sheetName val="Valid"/>
      <sheetName val="6_Art_Condi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004</v>
          </cell>
          <cell r="C2" t="str">
            <v>00</v>
          </cell>
        </row>
        <row r="3">
          <cell r="C3" t="str">
            <v>01</v>
          </cell>
        </row>
        <row r="4">
          <cell r="C4" t="str">
            <v>10</v>
          </cell>
        </row>
        <row r="5">
          <cell r="C5" t="str">
            <v>11</v>
          </cell>
        </row>
        <row r="6">
          <cell r="C6" t="str">
            <v>12</v>
          </cell>
        </row>
        <row r="7">
          <cell r="C7" t="str">
            <v>22</v>
          </cell>
        </row>
      </sheetData>
      <sheetData sheetId="6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create (multiple)"/>
      <sheetName val="create article (2)"/>
      <sheetName val="create article"/>
      <sheetName val="control #"/>
      <sheetName val="list"/>
      <sheetName val="vendor"/>
      <sheetName val="merch cat"/>
    </sheetNames>
    <sheetDataSet>
      <sheetData sheetId="0"/>
      <sheetData sheetId="1"/>
      <sheetData sheetId="2"/>
      <sheetData sheetId="3"/>
      <sheetData sheetId="4" refreshError="1">
        <row r="2">
          <cell r="B2" t="str">
            <v>ZSTD</v>
          </cell>
          <cell r="F2" t="str">
            <v>EA</v>
          </cell>
        </row>
        <row r="3">
          <cell r="F3" t="str">
            <v>EA2</v>
          </cell>
        </row>
        <row r="4">
          <cell r="F4" t="str">
            <v>EA3</v>
          </cell>
        </row>
        <row r="5">
          <cell r="F5" t="str">
            <v>EA6</v>
          </cell>
        </row>
        <row r="6">
          <cell r="F6" t="str">
            <v>EA7</v>
          </cell>
        </row>
        <row r="7">
          <cell r="F7" t="str">
            <v>EA8</v>
          </cell>
        </row>
        <row r="8">
          <cell r="F8" t="str">
            <v>EA9</v>
          </cell>
        </row>
        <row r="9">
          <cell r="F9" t="str">
            <v>ZE</v>
          </cell>
        </row>
        <row r="15">
          <cell r="F15" t="str">
            <v>CV</v>
          </cell>
        </row>
        <row r="16">
          <cell r="F16" t="str">
            <v>CV2</v>
          </cell>
        </row>
        <row r="17">
          <cell r="F17" t="str">
            <v>CV3</v>
          </cell>
        </row>
        <row r="18">
          <cell r="F18" t="str">
            <v>CV4</v>
          </cell>
        </row>
        <row r="19">
          <cell r="F19" t="str">
            <v>CV5</v>
          </cell>
        </row>
        <row r="20">
          <cell r="F20" t="str">
            <v>CV6</v>
          </cell>
        </row>
      </sheetData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create (multiple)"/>
      <sheetName val="create article (2)"/>
      <sheetName val="create article"/>
      <sheetName val="control #"/>
      <sheetName val="list"/>
      <sheetName val="vendor"/>
      <sheetName val="merch c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5">
          <cell r="F15" t="str">
            <v>CV</v>
          </cell>
        </row>
        <row r="16">
          <cell r="F16" t="str">
            <v>CV2</v>
          </cell>
        </row>
        <row r="17">
          <cell r="F17" t="str">
            <v>CV3</v>
          </cell>
        </row>
        <row r="18">
          <cell r="F18" t="str">
            <v>CV4</v>
          </cell>
        </row>
        <row r="19">
          <cell r="F19" t="str">
            <v>CV5</v>
          </cell>
        </row>
        <row r="20">
          <cell r="F20" t="str">
            <v>CV6</v>
          </cell>
        </row>
      </sheetData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1_Art_Master_Single"/>
      <sheetName val="1_Art_Master_Generic"/>
      <sheetName val="2_Art_Master_AUoM"/>
      <sheetName val="3_Art_Master_PIR"/>
      <sheetName val="4_Art_Sales &amp; 5_Art_LIST"/>
      <sheetName val="Valid"/>
      <sheetName val="6_Art_Condi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E2" t="str">
            <v>ACR</v>
          </cell>
          <cell r="I2" t="str">
            <v>DSB</v>
          </cell>
          <cell r="J2" t="str">
            <v>S301</v>
          </cell>
        </row>
        <row r="3">
          <cell r="E3" t="str">
            <v>AU</v>
          </cell>
          <cell r="I3" t="str">
            <v>FB</v>
          </cell>
          <cell r="J3" t="str">
            <v>S302</v>
          </cell>
        </row>
        <row r="4">
          <cell r="E4" t="str">
            <v>BAG</v>
          </cell>
          <cell r="I4" t="str">
            <v>HWB</v>
          </cell>
          <cell r="J4" t="str">
            <v>S303</v>
          </cell>
        </row>
        <row r="5">
          <cell r="E5" t="str">
            <v>BPH</v>
          </cell>
          <cell r="I5" t="str">
            <v>SPB</v>
          </cell>
          <cell r="J5" t="str">
            <v>S304</v>
          </cell>
        </row>
        <row r="6">
          <cell r="E6" t="str">
            <v>BT</v>
          </cell>
          <cell r="J6" t="str">
            <v>S305</v>
          </cell>
        </row>
        <row r="7">
          <cell r="E7" t="str">
            <v>C3S</v>
          </cell>
          <cell r="J7" t="str">
            <v>S306</v>
          </cell>
        </row>
        <row r="8">
          <cell r="E8" t="str">
            <v>CAN</v>
          </cell>
          <cell r="J8" t="str">
            <v>S307</v>
          </cell>
        </row>
        <row r="9">
          <cell r="E9" t="str">
            <v>CAR</v>
          </cell>
          <cell r="J9" t="str">
            <v>S308</v>
          </cell>
        </row>
        <row r="10">
          <cell r="E10" t="str">
            <v>CCM</v>
          </cell>
          <cell r="J10" t="str">
            <v>S401</v>
          </cell>
        </row>
        <row r="11">
          <cell r="E11" t="str">
            <v>CD3</v>
          </cell>
          <cell r="J11" t="str">
            <v>S402</v>
          </cell>
        </row>
        <row r="12">
          <cell r="E12" t="str">
            <v>CL</v>
          </cell>
          <cell r="J12" t="str">
            <v>S602</v>
          </cell>
        </row>
        <row r="13">
          <cell r="E13" t="str">
            <v>CM</v>
          </cell>
          <cell r="J13" t="str">
            <v>S603</v>
          </cell>
        </row>
        <row r="14">
          <cell r="E14" t="str">
            <v>CM2</v>
          </cell>
          <cell r="J14" t="str">
            <v>S604</v>
          </cell>
        </row>
        <row r="15">
          <cell r="E15" t="str">
            <v>CMS</v>
          </cell>
          <cell r="J15" t="str">
            <v>S801</v>
          </cell>
        </row>
        <row r="16">
          <cell r="E16" t="str">
            <v>CRT</v>
          </cell>
          <cell r="J16" t="str">
            <v>S802</v>
          </cell>
        </row>
        <row r="17">
          <cell r="E17" t="str">
            <v>CV</v>
          </cell>
          <cell r="J17" t="str">
            <v>S803</v>
          </cell>
        </row>
        <row r="18">
          <cell r="E18" t="str">
            <v>D</v>
          </cell>
          <cell r="J18" t="str">
            <v>S999</v>
          </cell>
        </row>
        <row r="19">
          <cell r="E19" t="str">
            <v>DAY</v>
          </cell>
        </row>
        <row r="20">
          <cell r="E20" t="str">
            <v>DEG</v>
          </cell>
        </row>
        <row r="21">
          <cell r="E21" t="str">
            <v>DM</v>
          </cell>
        </row>
        <row r="22">
          <cell r="E22" t="str">
            <v>DR</v>
          </cell>
        </row>
        <row r="23">
          <cell r="E23" t="str">
            <v>DZ</v>
          </cell>
        </row>
        <row r="24">
          <cell r="E24" t="str">
            <v>EA</v>
          </cell>
        </row>
        <row r="25">
          <cell r="E25" t="str">
            <v>EML</v>
          </cell>
        </row>
        <row r="26">
          <cell r="E26" t="str">
            <v>EU</v>
          </cell>
        </row>
        <row r="27">
          <cell r="E27" t="str">
            <v>FOZ</v>
          </cell>
        </row>
        <row r="28">
          <cell r="E28" t="str">
            <v>FT</v>
          </cell>
        </row>
        <row r="29">
          <cell r="E29" t="str">
            <v>FT2</v>
          </cell>
        </row>
        <row r="30">
          <cell r="E30" t="str">
            <v>FT3</v>
          </cell>
        </row>
        <row r="31">
          <cell r="E31" t="str">
            <v>FYR</v>
          </cell>
        </row>
        <row r="32">
          <cell r="E32" t="str">
            <v>G</v>
          </cell>
        </row>
        <row r="33">
          <cell r="E33" t="str">
            <v>G/L</v>
          </cell>
        </row>
        <row r="34">
          <cell r="E34" t="str">
            <v>GAL</v>
          </cell>
        </row>
        <row r="35">
          <cell r="E35" t="str">
            <v>GAU</v>
          </cell>
        </row>
        <row r="36">
          <cell r="E36" t="str">
            <v>GLI</v>
          </cell>
        </row>
        <row r="37">
          <cell r="E37" t="str">
            <v>GM</v>
          </cell>
        </row>
        <row r="38">
          <cell r="E38" t="str">
            <v>GM2</v>
          </cell>
        </row>
        <row r="39">
          <cell r="E39" t="str">
            <v>GM3</v>
          </cell>
        </row>
        <row r="40">
          <cell r="E40" t="str">
            <v>GOH</v>
          </cell>
        </row>
        <row r="41">
          <cell r="E41" t="str">
            <v>GPM</v>
          </cell>
        </row>
        <row r="42">
          <cell r="E42" t="str">
            <v>GRO</v>
          </cell>
        </row>
        <row r="43">
          <cell r="E43" t="str">
            <v>H</v>
          </cell>
        </row>
        <row r="44">
          <cell r="E44" t="str">
            <v>HA</v>
          </cell>
        </row>
        <row r="45">
          <cell r="E45" t="str">
            <v>HL</v>
          </cell>
        </row>
        <row r="46">
          <cell r="E46" t="str">
            <v>HR</v>
          </cell>
        </row>
        <row r="47">
          <cell r="E47" t="str">
            <v>IB</v>
          </cell>
        </row>
        <row r="48">
          <cell r="E48" t="str">
            <v>JKG</v>
          </cell>
        </row>
        <row r="49">
          <cell r="E49" t="str">
            <v>JMO</v>
          </cell>
        </row>
        <row r="50">
          <cell r="E50" t="str">
            <v>KAI</v>
          </cell>
        </row>
        <row r="51">
          <cell r="E51" t="str">
            <v>KD3</v>
          </cell>
        </row>
        <row r="52">
          <cell r="E52" t="str">
            <v>KG</v>
          </cell>
        </row>
        <row r="53">
          <cell r="E53" t="str">
            <v>KGM</v>
          </cell>
        </row>
        <row r="54">
          <cell r="E54" t="str">
            <v>KGS</v>
          </cell>
        </row>
        <row r="55">
          <cell r="E55" t="str">
            <v>KIK</v>
          </cell>
        </row>
        <row r="56">
          <cell r="E56" t="str">
            <v>KJK</v>
          </cell>
        </row>
        <row r="57">
          <cell r="E57" t="str">
            <v>KJM</v>
          </cell>
        </row>
        <row r="58">
          <cell r="E58" t="str">
            <v>KM</v>
          </cell>
        </row>
        <row r="59">
          <cell r="E59" t="str">
            <v>KM2</v>
          </cell>
        </row>
        <row r="60">
          <cell r="E60" t="str">
            <v>KMH</v>
          </cell>
        </row>
        <row r="61">
          <cell r="E61" t="str">
            <v>KMN</v>
          </cell>
        </row>
        <row r="62">
          <cell r="E62" t="str">
            <v>KMS</v>
          </cell>
        </row>
        <row r="63">
          <cell r="E63" t="str">
            <v>KPA</v>
          </cell>
        </row>
        <row r="64">
          <cell r="E64" t="str">
            <v>KVA</v>
          </cell>
        </row>
        <row r="65">
          <cell r="E65" t="str">
            <v>L</v>
          </cell>
        </row>
        <row r="66">
          <cell r="E66" t="str">
            <v>LB</v>
          </cell>
        </row>
        <row r="67">
          <cell r="E67" t="str">
            <v>LHK</v>
          </cell>
        </row>
        <row r="68">
          <cell r="E68" t="str">
            <v>LMI</v>
          </cell>
        </row>
        <row r="69">
          <cell r="E69" t="str">
            <v>LMS</v>
          </cell>
        </row>
        <row r="70">
          <cell r="E70" t="str">
            <v>LPH</v>
          </cell>
        </row>
        <row r="71">
          <cell r="E71" t="str">
            <v>LT</v>
          </cell>
        </row>
        <row r="72">
          <cell r="E72" t="str">
            <v>M</v>
          </cell>
        </row>
        <row r="73">
          <cell r="E73" t="str">
            <v>M-2</v>
          </cell>
        </row>
        <row r="74">
          <cell r="E74" t="str">
            <v>M/H</v>
          </cell>
        </row>
        <row r="75">
          <cell r="E75" t="str">
            <v>M/L</v>
          </cell>
        </row>
        <row r="76">
          <cell r="E76" t="str">
            <v>M/M</v>
          </cell>
        </row>
        <row r="77">
          <cell r="E77" t="str">
            <v>M/S</v>
          </cell>
        </row>
        <row r="78">
          <cell r="E78" t="str">
            <v>M2</v>
          </cell>
        </row>
        <row r="79">
          <cell r="E79" t="str">
            <v>M2S</v>
          </cell>
        </row>
        <row r="80">
          <cell r="E80" t="str">
            <v>M3</v>
          </cell>
        </row>
        <row r="81">
          <cell r="E81" t="str">
            <v>M3H</v>
          </cell>
        </row>
        <row r="82">
          <cell r="E82" t="str">
            <v>M3S</v>
          </cell>
        </row>
        <row r="83">
          <cell r="E83" t="str">
            <v>MEJ</v>
          </cell>
        </row>
        <row r="84">
          <cell r="E84" t="str">
            <v>MG</v>
          </cell>
        </row>
        <row r="85">
          <cell r="E85" t="str">
            <v>MGL</v>
          </cell>
        </row>
        <row r="86">
          <cell r="E86" t="str">
            <v>MGO</v>
          </cell>
        </row>
        <row r="87">
          <cell r="E87" t="str">
            <v>MGQ</v>
          </cell>
        </row>
        <row r="88">
          <cell r="E88" t="str">
            <v>MHV</v>
          </cell>
        </row>
        <row r="89">
          <cell r="E89" t="str">
            <v>MI</v>
          </cell>
        </row>
        <row r="90">
          <cell r="E90" t="str">
            <v>MI2</v>
          </cell>
        </row>
        <row r="91">
          <cell r="E91" t="str">
            <v>MIN</v>
          </cell>
        </row>
        <row r="92">
          <cell r="E92" t="str">
            <v>MIS</v>
          </cell>
        </row>
        <row r="93">
          <cell r="E93" t="str">
            <v>ML</v>
          </cell>
        </row>
        <row r="94">
          <cell r="E94" t="str">
            <v>MLI</v>
          </cell>
        </row>
        <row r="95">
          <cell r="E95" t="str">
            <v>MM</v>
          </cell>
        </row>
        <row r="96">
          <cell r="E96" t="str">
            <v>MM2</v>
          </cell>
        </row>
        <row r="97">
          <cell r="E97" t="str">
            <v>MM3</v>
          </cell>
        </row>
        <row r="98">
          <cell r="E98" t="str">
            <v>MN</v>
          </cell>
        </row>
        <row r="99">
          <cell r="E99" t="str">
            <v>MNM</v>
          </cell>
        </row>
        <row r="100">
          <cell r="E100" t="str">
            <v>MON</v>
          </cell>
        </row>
        <row r="101">
          <cell r="E101" t="str">
            <v>MPG</v>
          </cell>
        </row>
        <row r="102">
          <cell r="E102" t="str">
            <v>MPL</v>
          </cell>
        </row>
        <row r="103">
          <cell r="E103" t="str">
            <v>MPS</v>
          </cell>
        </row>
        <row r="104">
          <cell r="E104" t="str">
            <v>MS</v>
          </cell>
        </row>
        <row r="105">
          <cell r="E105" t="str">
            <v>MS2</v>
          </cell>
        </row>
        <row r="106">
          <cell r="E106" t="str">
            <v>MSC</v>
          </cell>
        </row>
        <row r="107">
          <cell r="E107" t="str">
            <v>MSE</v>
          </cell>
        </row>
        <row r="108">
          <cell r="E108" t="str">
            <v>MWH</v>
          </cell>
        </row>
        <row r="109">
          <cell r="E109" t="str">
            <v>NA</v>
          </cell>
        </row>
        <row r="110">
          <cell r="E110" t="str">
            <v>NAM</v>
          </cell>
        </row>
        <row r="111">
          <cell r="E111" t="str">
            <v>NG</v>
          </cell>
        </row>
        <row r="112">
          <cell r="E112" t="str">
            <v>NI</v>
          </cell>
        </row>
        <row r="113">
          <cell r="E113" t="str">
            <v>NM</v>
          </cell>
        </row>
        <row r="114">
          <cell r="E114" t="str">
            <v>NMM</v>
          </cell>
        </row>
        <row r="115">
          <cell r="E115" t="str">
            <v>NS</v>
          </cell>
        </row>
        <row r="116">
          <cell r="E116" t="str">
            <v>OC</v>
          </cell>
        </row>
        <row r="117">
          <cell r="E117" t="str">
            <v>P</v>
          </cell>
        </row>
        <row r="118">
          <cell r="E118" t="str">
            <v>PAA</v>
          </cell>
        </row>
        <row r="119">
          <cell r="E119" t="str">
            <v>PAC</v>
          </cell>
        </row>
        <row r="120">
          <cell r="E120" t="str">
            <v>PAL</v>
          </cell>
        </row>
        <row r="121">
          <cell r="E121" t="str">
            <v>PAS</v>
          </cell>
        </row>
        <row r="122">
          <cell r="E122" t="str">
            <v>PC</v>
          </cell>
        </row>
        <row r="123">
          <cell r="E123" t="str">
            <v>PCT</v>
          </cell>
        </row>
        <row r="124">
          <cell r="E124" t="str">
            <v>PGL</v>
          </cell>
        </row>
        <row r="125">
          <cell r="E125" t="str">
            <v>PMI</v>
          </cell>
        </row>
        <row r="126">
          <cell r="E126" t="str">
            <v>PPB</v>
          </cell>
        </row>
        <row r="127">
          <cell r="E127" t="str">
            <v>PPM</v>
          </cell>
        </row>
        <row r="128">
          <cell r="E128" t="str">
            <v>PPT</v>
          </cell>
        </row>
        <row r="129">
          <cell r="E129" t="str">
            <v>PRS</v>
          </cell>
        </row>
        <row r="130">
          <cell r="E130" t="str">
            <v>PT</v>
          </cell>
        </row>
        <row r="131">
          <cell r="E131" t="str">
            <v>QML</v>
          </cell>
        </row>
        <row r="132">
          <cell r="E132" t="str">
            <v>QT</v>
          </cell>
        </row>
        <row r="133">
          <cell r="E133" t="str">
            <v>R-U</v>
          </cell>
        </row>
        <row r="134">
          <cell r="E134" t="str">
            <v>RF</v>
          </cell>
        </row>
        <row r="135">
          <cell r="E135" t="str">
            <v>RHO</v>
          </cell>
        </row>
        <row r="136">
          <cell r="E136" t="str">
            <v>RM</v>
          </cell>
        </row>
        <row r="137">
          <cell r="E137" t="str">
            <v>ROL</v>
          </cell>
        </row>
        <row r="138">
          <cell r="E138" t="str">
            <v>SHT</v>
          </cell>
        </row>
        <row r="139">
          <cell r="E139" t="str">
            <v>T</v>
          </cell>
        </row>
        <row r="140">
          <cell r="E140" t="str">
            <v>TO</v>
          </cell>
        </row>
        <row r="141">
          <cell r="E141" t="str">
            <v>TOM</v>
          </cell>
        </row>
        <row r="142">
          <cell r="E142" t="str">
            <v>TON</v>
          </cell>
        </row>
        <row r="143">
          <cell r="E143" t="str">
            <v>VAL</v>
          </cell>
        </row>
        <row r="144">
          <cell r="E144" t="str">
            <v>VAM</v>
          </cell>
        </row>
        <row r="145">
          <cell r="E145" t="str">
            <v>WK</v>
          </cell>
        </row>
        <row r="146">
          <cell r="E146" t="str">
            <v>YD</v>
          </cell>
        </row>
        <row r="147">
          <cell r="E147" t="str">
            <v>YD2</v>
          </cell>
        </row>
        <row r="148">
          <cell r="E148" t="str">
            <v>YD3</v>
          </cell>
        </row>
        <row r="149">
          <cell r="E149" t="str">
            <v>YR</v>
          </cell>
        </row>
      </sheetData>
      <sheetData sheetId="6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1_Art_Master_Single"/>
      <sheetName val="1_Art_Master_Generic"/>
      <sheetName val="2_Art_Master_AUoM"/>
      <sheetName val="3_Art_Master_PIR"/>
      <sheetName val="4_Art_Sales &amp; 5_Art_LIST"/>
      <sheetName val="Valid"/>
      <sheetName val="6_Art_Condi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E2" t="str">
            <v>ACR</v>
          </cell>
        </row>
        <row r="3">
          <cell r="E3" t="str">
            <v>AU</v>
          </cell>
        </row>
        <row r="4">
          <cell r="E4" t="str">
            <v>BAG</v>
          </cell>
        </row>
        <row r="5">
          <cell r="E5" t="str">
            <v>BPH</v>
          </cell>
        </row>
        <row r="6">
          <cell r="E6" t="str">
            <v>BT</v>
          </cell>
        </row>
        <row r="7">
          <cell r="E7" t="str">
            <v>C3S</v>
          </cell>
        </row>
        <row r="8">
          <cell r="E8" t="str">
            <v>CAN</v>
          </cell>
        </row>
        <row r="9">
          <cell r="E9" t="str">
            <v>CAR</v>
          </cell>
        </row>
        <row r="10">
          <cell r="E10" t="str">
            <v>CCM</v>
          </cell>
        </row>
        <row r="11">
          <cell r="E11" t="str">
            <v>CD3</v>
          </cell>
        </row>
        <row r="12">
          <cell r="E12" t="str">
            <v>CL</v>
          </cell>
        </row>
        <row r="13">
          <cell r="E13" t="str">
            <v>CM</v>
          </cell>
        </row>
        <row r="14">
          <cell r="E14" t="str">
            <v>CM2</v>
          </cell>
        </row>
        <row r="15">
          <cell r="E15" t="str">
            <v>CMS</v>
          </cell>
        </row>
        <row r="16">
          <cell r="E16" t="str">
            <v>CRT</v>
          </cell>
        </row>
        <row r="17">
          <cell r="E17" t="str">
            <v>CV</v>
          </cell>
        </row>
        <row r="18">
          <cell r="E18" t="str">
            <v>D</v>
          </cell>
        </row>
        <row r="19">
          <cell r="E19" t="str">
            <v>DAY</v>
          </cell>
        </row>
        <row r="20">
          <cell r="E20" t="str">
            <v>DEG</v>
          </cell>
        </row>
        <row r="21">
          <cell r="E21" t="str">
            <v>DM</v>
          </cell>
        </row>
        <row r="22">
          <cell r="E22" t="str">
            <v>DR</v>
          </cell>
        </row>
        <row r="23">
          <cell r="E23" t="str">
            <v>DZ</v>
          </cell>
        </row>
        <row r="24">
          <cell r="E24" t="str">
            <v>EA</v>
          </cell>
        </row>
        <row r="25">
          <cell r="E25" t="str">
            <v>EML</v>
          </cell>
        </row>
        <row r="26">
          <cell r="E26" t="str">
            <v>EU</v>
          </cell>
        </row>
        <row r="27">
          <cell r="E27" t="str">
            <v>FOZ</v>
          </cell>
        </row>
        <row r="28">
          <cell r="E28" t="str">
            <v>FT</v>
          </cell>
        </row>
        <row r="29">
          <cell r="E29" t="str">
            <v>FT2</v>
          </cell>
        </row>
        <row r="30">
          <cell r="E30" t="str">
            <v>FT3</v>
          </cell>
        </row>
        <row r="31">
          <cell r="E31" t="str">
            <v>FYR</v>
          </cell>
        </row>
        <row r="32">
          <cell r="E32" t="str">
            <v>G</v>
          </cell>
        </row>
        <row r="33">
          <cell r="E33" t="str">
            <v>G/L</v>
          </cell>
        </row>
        <row r="34">
          <cell r="E34" t="str">
            <v>GAL</v>
          </cell>
        </row>
        <row r="35">
          <cell r="E35" t="str">
            <v>GAU</v>
          </cell>
        </row>
        <row r="36">
          <cell r="E36" t="str">
            <v>GLI</v>
          </cell>
        </row>
        <row r="37">
          <cell r="E37" t="str">
            <v>GM</v>
          </cell>
        </row>
        <row r="38">
          <cell r="E38" t="str">
            <v>GM2</v>
          </cell>
        </row>
        <row r="39">
          <cell r="E39" t="str">
            <v>GM3</v>
          </cell>
        </row>
        <row r="40">
          <cell r="E40" t="str">
            <v>GOH</v>
          </cell>
        </row>
        <row r="41">
          <cell r="E41" t="str">
            <v>GPM</v>
          </cell>
        </row>
        <row r="42">
          <cell r="E42" t="str">
            <v>GRO</v>
          </cell>
        </row>
        <row r="43">
          <cell r="E43" t="str">
            <v>H</v>
          </cell>
        </row>
        <row r="44">
          <cell r="E44" t="str">
            <v>HA</v>
          </cell>
        </row>
        <row r="45">
          <cell r="E45" t="str">
            <v>HL</v>
          </cell>
        </row>
        <row r="46">
          <cell r="E46" t="str">
            <v>HR</v>
          </cell>
        </row>
        <row r="47">
          <cell r="E47" t="str">
            <v>IB</v>
          </cell>
        </row>
        <row r="48">
          <cell r="E48" t="str">
            <v>JKG</v>
          </cell>
        </row>
        <row r="49">
          <cell r="E49" t="str">
            <v>JMO</v>
          </cell>
        </row>
        <row r="50">
          <cell r="E50" t="str">
            <v>KAI</v>
          </cell>
        </row>
        <row r="51">
          <cell r="E51" t="str">
            <v>KD3</v>
          </cell>
        </row>
        <row r="52">
          <cell r="E52" t="str">
            <v>KG</v>
          </cell>
        </row>
        <row r="53">
          <cell r="E53" t="str">
            <v>KGM</v>
          </cell>
        </row>
        <row r="54">
          <cell r="E54" t="str">
            <v>KGS</v>
          </cell>
        </row>
        <row r="55">
          <cell r="E55" t="str">
            <v>KIK</v>
          </cell>
        </row>
        <row r="56">
          <cell r="E56" t="str">
            <v>KJK</v>
          </cell>
        </row>
        <row r="57">
          <cell r="E57" t="str">
            <v>KJM</v>
          </cell>
        </row>
        <row r="58">
          <cell r="E58" t="str">
            <v>KM</v>
          </cell>
        </row>
        <row r="59">
          <cell r="E59" t="str">
            <v>KM2</v>
          </cell>
        </row>
        <row r="60">
          <cell r="E60" t="str">
            <v>KMH</v>
          </cell>
        </row>
        <row r="61">
          <cell r="E61" t="str">
            <v>KMN</v>
          </cell>
        </row>
        <row r="62">
          <cell r="E62" t="str">
            <v>KMS</v>
          </cell>
        </row>
        <row r="63">
          <cell r="E63" t="str">
            <v>KPA</v>
          </cell>
        </row>
        <row r="64">
          <cell r="E64" t="str">
            <v>KVA</v>
          </cell>
        </row>
        <row r="65">
          <cell r="E65" t="str">
            <v>L</v>
          </cell>
        </row>
        <row r="66">
          <cell r="E66" t="str">
            <v>LB</v>
          </cell>
        </row>
        <row r="67">
          <cell r="E67" t="str">
            <v>LHK</v>
          </cell>
        </row>
        <row r="68">
          <cell r="E68" t="str">
            <v>LMI</v>
          </cell>
        </row>
        <row r="69">
          <cell r="E69" t="str">
            <v>LMS</v>
          </cell>
        </row>
        <row r="70">
          <cell r="E70" t="str">
            <v>LPH</v>
          </cell>
        </row>
        <row r="71">
          <cell r="E71" t="str">
            <v>LT</v>
          </cell>
        </row>
        <row r="72">
          <cell r="E72" t="str">
            <v>M</v>
          </cell>
        </row>
        <row r="73">
          <cell r="E73" t="str">
            <v>M-2</v>
          </cell>
        </row>
        <row r="74">
          <cell r="E74" t="str">
            <v>M/H</v>
          </cell>
        </row>
        <row r="75">
          <cell r="E75" t="str">
            <v>M/L</v>
          </cell>
        </row>
        <row r="76">
          <cell r="E76" t="str">
            <v>M/M</v>
          </cell>
        </row>
        <row r="77">
          <cell r="E77" t="str">
            <v>M/S</v>
          </cell>
        </row>
        <row r="78">
          <cell r="E78" t="str">
            <v>M2</v>
          </cell>
        </row>
        <row r="79">
          <cell r="E79" t="str">
            <v>M2S</v>
          </cell>
        </row>
        <row r="80">
          <cell r="E80" t="str">
            <v>M3</v>
          </cell>
        </row>
        <row r="81">
          <cell r="E81" t="str">
            <v>M3H</v>
          </cell>
        </row>
        <row r="82">
          <cell r="E82" t="str">
            <v>M3S</v>
          </cell>
        </row>
        <row r="83">
          <cell r="E83" t="str">
            <v>MEJ</v>
          </cell>
        </row>
        <row r="84">
          <cell r="E84" t="str">
            <v>MG</v>
          </cell>
        </row>
        <row r="85">
          <cell r="E85" t="str">
            <v>MGL</v>
          </cell>
        </row>
        <row r="86">
          <cell r="E86" t="str">
            <v>MGO</v>
          </cell>
        </row>
        <row r="87">
          <cell r="E87" t="str">
            <v>MGQ</v>
          </cell>
        </row>
        <row r="88">
          <cell r="E88" t="str">
            <v>MHV</v>
          </cell>
        </row>
        <row r="89">
          <cell r="E89" t="str">
            <v>MI</v>
          </cell>
        </row>
        <row r="90">
          <cell r="E90" t="str">
            <v>MI2</v>
          </cell>
        </row>
        <row r="91">
          <cell r="E91" t="str">
            <v>MIN</v>
          </cell>
        </row>
        <row r="92">
          <cell r="E92" t="str">
            <v>MIS</v>
          </cell>
        </row>
        <row r="93">
          <cell r="E93" t="str">
            <v>ML</v>
          </cell>
        </row>
        <row r="94">
          <cell r="E94" t="str">
            <v>MLI</v>
          </cell>
        </row>
        <row r="95">
          <cell r="E95" t="str">
            <v>MM</v>
          </cell>
        </row>
        <row r="96">
          <cell r="E96" t="str">
            <v>MM2</v>
          </cell>
        </row>
        <row r="97">
          <cell r="E97" t="str">
            <v>MM3</v>
          </cell>
        </row>
        <row r="98">
          <cell r="E98" t="str">
            <v>MN</v>
          </cell>
        </row>
        <row r="99">
          <cell r="E99" t="str">
            <v>MNM</v>
          </cell>
        </row>
        <row r="100">
          <cell r="E100" t="str">
            <v>MON</v>
          </cell>
        </row>
        <row r="101">
          <cell r="E101" t="str">
            <v>MPG</v>
          </cell>
        </row>
        <row r="102">
          <cell r="E102" t="str">
            <v>MPL</v>
          </cell>
        </row>
        <row r="103">
          <cell r="E103" t="str">
            <v>MPS</v>
          </cell>
        </row>
        <row r="104">
          <cell r="E104" t="str">
            <v>MS</v>
          </cell>
        </row>
        <row r="105">
          <cell r="E105" t="str">
            <v>MS2</v>
          </cell>
        </row>
        <row r="106">
          <cell r="E106" t="str">
            <v>MSC</v>
          </cell>
        </row>
        <row r="107">
          <cell r="E107" t="str">
            <v>MSE</v>
          </cell>
        </row>
        <row r="108">
          <cell r="E108" t="str">
            <v>MWH</v>
          </cell>
        </row>
        <row r="109">
          <cell r="E109" t="str">
            <v>NA</v>
          </cell>
        </row>
        <row r="110">
          <cell r="E110" t="str">
            <v>NAM</v>
          </cell>
        </row>
        <row r="111">
          <cell r="E111" t="str">
            <v>NG</v>
          </cell>
        </row>
        <row r="112">
          <cell r="E112" t="str">
            <v>NI</v>
          </cell>
        </row>
        <row r="113">
          <cell r="E113" t="str">
            <v>NM</v>
          </cell>
        </row>
        <row r="114">
          <cell r="E114" t="str">
            <v>NMM</v>
          </cell>
        </row>
        <row r="115">
          <cell r="E115" t="str">
            <v>NS</v>
          </cell>
        </row>
        <row r="116">
          <cell r="E116" t="str">
            <v>OC</v>
          </cell>
        </row>
        <row r="117">
          <cell r="E117" t="str">
            <v>P</v>
          </cell>
        </row>
        <row r="118">
          <cell r="E118" t="str">
            <v>PAA</v>
          </cell>
        </row>
        <row r="119">
          <cell r="E119" t="str">
            <v>PAC</v>
          </cell>
        </row>
        <row r="120">
          <cell r="E120" t="str">
            <v>PAL</v>
          </cell>
        </row>
        <row r="121">
          <cell r="E121" t="str">
            <v>PAS</v>
          </cell>
        </row>
        <row r="122">
          <cell r="E122" t="str">
            <v>PC</v>
          </cell>
        </row>
        <row r="123">
          <cell r="E123" t="str">
            <v>PCT</v>
          </cell>
        </row>
        <row r="124">
          <cell r="E124" t="str">
            <v>PGL</v>
          </cell>
        </row>
        <row r="125">
          <cell r="E125" t="str">
            <v>PMI</v>
          </cell>
        </row>
        <row r="126">
          <cell r="E126" t="str">
            <v>PPB</v>
          </cell>
        </row>
        <row r="127">
          <cell r="E127" t="str">
            <v>PPM</v>
          </cell>
        </row>
        <row r="128">
          <cell r="E128" t="str">
            <v>PPT</v>
          </cell>
        </row>
        <row r="129">
          <cell r="E129" t="str">
            <v>PRS</v>
          </cell>
        </row>
        <row r="130">
          <cell r="E130" t="str">
            <v>PT</v>
          </cell>
        </row>
        <row r="131">
          <cell r="E131" t="str">
            <v>QML</v>
          </cell>
        </row>
        <row r="132">
          <cell r="E132" t="str">
            <v>QT</v>
          </cell>
        </row>
        <row r="133">
          <cell r="E133" t="str">
            <v>R-U</v>
          </cell>
        </row>
        <row r="134">
          <cell r="E134" t="str">
            <v>RF</v>
          </cell>
        </row>
        <row r="135">
          <cell r="E135" t="str">
            <v>RHO</v>
          </cell>
        </row>
        <row r="136">
          <cell r="E136" t="str">
            <v>RM</v>
          </cell>
        </row>
        <row r="137">
          <cell r="E137" t="str">
            <v>ROL</v>
          </cell>
        </row>
        <row r="138">
          <cell r="E138" t="str">
            <v>SHT</v>
          </cell>
        </row>
        <row r="139">
          <cell r="E139" t="str">
            <v>T</v>
          </cell>
        </row>
        <row r="140">
          <cell r="E140" t="str">
            <v>TO</v>
          </cell>
        </row>
        <row r="141">
          <cell r="E141" t="str">
            <v>TOM</v>
          </cell>
        </row>
        <row r="142">
          <cell r="E142" t="str">
            <v>TON</v>
          </cell>
        </row>
        <row r="143">
          <cell r="E143" t="str">
            <v>VAL</v>
          </cell>
        </row>
        <row r="144">
          <cell r="E144" t="str">
            <v>VAM</v>
          </cell>
        </row>
        <row r="145">
          <cell r="E145" t="str">
            <v>WK</v>
          </cell>
        </row>
        <row r="146">
          <cell r="E146" t="str">
            <v>YD</v>
          </cell>
        </row>
        <row r="147">
          <cell r="E147" t="str">
            <v>YD2</v>
          </cell>
        </row>
        <row r="148">
          <cell r="E148" t="str">
            <v>YD3</v>
          </cell>
        </row>
        <row r="149">
          <cell r="E149" t="str">
            <v>YR</v>
          </cell>
        </row>
      </sheetData>
      <sheetData sheetId="6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listing"/>
      <sheetName val="sheet 1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list"/>
      <sheetName val="vendor"/>
      <sheetName val="merch c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24"/>
  <sheetViews>
    <sheetView zoomScale="115" zoomScaleNormal="115" workbookViewId="0">
      <pane xSplit="4" topLeftCell="E1" activePane="topRight" state="frozen"/>
      <selection pane="topRight" activeCell="C21" sqref="C21"/>
    </sheetView>
  </sheetViews>
  <sheetFormatPr defaultRowHeight="11.25"/>
  <cols>
    <col min="1" max="1" width="12.5" style="2" customWidth="1"/>
    <col min="2" max="2" width="6.33203125" style="2" bestFit="1" customWidth="1"/>
    <col min="3" max="3" width="23" style="6" customWidth="1"/>
    <col min="4" max="4" width="35.83203125" style="2" bestFit="1" customWidth="1"/>
    <col min="5" max="6" width="8" style="2" customWidth="1"/>
    <col min="7" max="7" width="9.5" style="2" customWidth="1"/>
    <col min="8" max="8" width="5" style="2" customWidth="1"/>
    <col min="9" max="9" width="9.6640625" style="3" customWidth="1"/>
    <col min="10" max="10" width="8.6640625" style="2" customWidth="1"/>
    <col min="11" max="11" width="9.5" style="2" bestFit="1" customWidth="1"/>
    <col min="12" max="12" width="5" style="2" customWidth="1"/>
    <col min="13" max="13" width="10.1640625" style="2" bestFit="1" customWidth="1"/>
    <col min="14" max="15" width="10.33203125" style="2" customWidth="1"/>
    <col min="16" max="16" width="8.6640625" style="2" customWidth="1"/>
    <col min="17" max="17" width="7.5" style="3" customWidth="1"/>
    <col min="18" max="18" width="6.83203125" style="3" customWidth="1"/>
    <col min="19" max="19" width="9.5" style="3" bestFit="1" customWidth="1"/>
    <col min="20" max="20" width="4.6640625" style="2" customWidth="1"/>
    <col min="21" max="22" width="8" style="3" customWidth="1"/>
    <col min="23" max="23" width="9.5" style="3" bestFit="1" customWidth="1"/>
    <col min="24" max="24" width="4.6640625" style="2" customWidth="1"/>
    <col min="25" max="27" width="5.83203125" style="4" customWidth="1"/>
    <col min="28" max="28" width="6.33203125" style="4" customWidth="1"/>
    <col min="29" max="29" width="6.33203125" style="4" bestFit="1" customWidth="1"/>
    <col min="30" max="30" width="7" style="5" customWidth="1"/>
    <col min="31" max="31" width="5.6640625" style="4" customWidth="1"/>
    <col min="32" max="32" width="6" style="5" customWidth="1"/>
    <col min="33" max="34" width="5.6640625" style="4" customWidth="1"/>
    <col min="35" max="38" width="8" style="3" customWidth="1"/>
    <col min="39" max="252" width="9.33203125" style="2"/>
    <col min="253" max="254" width="2.83203125" style="2" customWidth="1"/>
    <col min="255" max="255" width="15.6640625" style="2" customWidth="1"/>
    <col min="256" max="256" width="34.1640625" style="2" customWidth="1"/>
    <col min="257" max="257" width="8" style="2" customWidth="1"/>
    <col min="258" max="258" width="7" style="2" customWidth="1"/>
    <col min="259" max="259" width="9.5" style="2" customWidth="1"/>
    <col min="260" max="260" width="5" style="2" customWidth="1"/>
    <col min="261" max="261" width="9.6640625" style="2" customWidth="1"/>
    <col min="262" max="262" width="8.6640625" style="2" customWidth="1"/>
    <col min="263" max="263" width="8" style="2" customWidth="1"/>
    <col min="264" max="264" width="9.33203125" style="2" customWidth="1"/>
    <col min="265" max="265" width="8.6640625" style="2" customWidth="1"/>
    <col min="266" max="267" width="9.33203125" style="2" customWidth="1"/>
    <col min="268" max="268" width="8.6640625" style="2" customWidth="1"/>
    <col min="269" max="269" width="7.5" style="2" customWidth="1"/>
    <col min="270" max="270" width="6.83203125" style="2" customWidth="1"/>
    <col min="271" max="271" width="8.1640625" style="2" customWidth="1"/>
    <col min="272" max="272" width="4.6640625" style="2" customWidth="1"/>
    <col min="273" max="274" width="8" style="2" customWidth="1"/>
    <col min="275" max="275" width="8" style="2" bestFit="1" customWidth="1"/>
    <col min="276" max="286" width="9.33203125" style="2" customWidth="1"/>
    <col min="287" max="290" width="8" style="2" customWidth="1"/>
    <col min="291" max="293" width="9.33203125" style="2" customWidth="1"/>
    <col min="294" max="508" width="9.33203125" style="2"/>
    <col min="509" max="510" width="2.83203125" style="2" customWidth="1"/>
    <col min="511" max="511" width="15.6640625" style="2" customWidth="1"/>
    <col min="512" max="512" width="34.1640625" style="2" customWidth="1"/>
    <col min="513" max="513" width="8" style="2" customWidth="1"/>
    <col min="514" max="514" width="7" style="2" customWidth="1"/>
    <col min="515" max="515" width="9.5" style="2" customWidth="1"/>
    <col min="516" max="516" width="5" style="2" customWidth="1"/>
    <col min="517" max="517" width="9.6640625" style="2" customWidth="1"/>
    <col min="518" max="518" width="8.6640625" style="2" customWidth="1"/>
    <col min="519" max="519" width="8" style="2" customWidth="1"/>
    <col min="520" max="520" width="9.33203125" style="2" customWidth="1"/>
    <col min="521" max="521" width="8.6640625" style="2" customWidth="1"/>
    <col min="522" max="523" width="9.33203125" style="2" customWidth="1"/>
    <col min="524" max="524" width="8.6640625" style="2" customWidth="1"/>
    <col min="525" max="525" width="7.5" style="2" customWidth="1"/>
    <col min="526" max="526" width="6.83203125" style="2" customWidth="1"/>
    <col min="527" max="527" width="8.1640625" style="2" customWidth="1"/>
    <col min="528" max="528" width="4.6640625" style="2" customWidth="1"/>
    <col min="529" max="530" width="8" style="2" customWidth="1"/>
    <col min="531" max="531" width="8" style="2" bestFit="1" customWidth="1"/>
    <col min="532" max="542" width="9.33203125" style="2" customWidth="1"/>
    <col min="543" max="546" width="8" style="2" customWidth="1"/>
    <col min="547" max="549" width="9.33203125" style="2" customWidth="1"/>
    <col min="550" max="764" width="9.33203125" style="2"/>
    <col min="765" max="766" width="2.83203125" style="2" customWidth="1"/>
    <col min="767" max="767" width="15.6640625" style="2" customWidth="1"/>
    <col min="768" max="768" width="34.1640625" style="2" customWidth="1"/>
    <col min="769" max="769" width="8" style="2" customWidth="1"/>
    <col min="770" max="770" width="7" style="2" customWidth="1"/>
    <col min="771" max="771" width="9.5" style="2" customWidth="1"/>
    <col min="772" max="772" width="5" style="2" customWidth="1"/>
    <col min="773" max="773" width="9.6640625" style="2" customWidth="1"/>
    <col min="774" max="774" width="8.6640625" style="2" customWidth="1"/>
    <col min="775" max="775" width="8" style="2" customWidth="1"/>
    <col min="776" max="776" width="9.33203125" style="2" customWidth="1"/>
    <col min="777" max="777" width="8.6640625" style="2" customWidth="1"/>
    <col min="778" max="779" width="9.33203125" style="2" customWidth="1"/>
    <col min="780" max="780" width="8.6640625" style="2" customWidth="1"/>
    <col min="781" max="781" width="7.5" style="2" customWidth="1"/>
    <col min="782" max="782" width="6.83203125" style="2" customWidth="1"/>
    <col min="783" max="783" width="8.1640625" style="2" customWidth="1"/>
    <col min="784" max="784" width="4.6640625" style="2" customWidth="1"/>
    <col min="785" max="786" width="8" style="2" customWidth="1"/>
    <col min="787" max="787" width="8" style="2" bestFit="1" customWidth="1"/>
    <col min="788" max="798" width="9.33203125" style="2" customWidth="1"/>
    <col min="799" max="802" width="8" style="2" customWidth="1"/>
    <col min="803" max="805" width="9.33203125" style="2" customWidth="1"/>
    <col min="806" max="1020" width="9.33203125" style="2"/>
    <col min="1021" max="1022" width="2.83203125" style="2" customWidth="1"/>
    <col min="1023" max="1023" width="15.6640625" style="2" customWidth="1"/>
    <col min="1024" max="1024" width="34.1640625" style="2" customWidth="1"/>
    <col min="1025" max="1025" width="8" style="2" customWidth="1"/>
    <col min="1026" max="1026" width="7" style="2" customWidth="1"/>
    <col min="1027" max="1027" width="9.5" style="2" customWidth="1"/>
    <col min="1028" max="1028" width="5" style="2" customWidth="1"/>
    <col min="1029" max="1029" width="9.6640625" style="2" customWidth="1"/>
    <col min="1030" max="1030" width="8.6640625" style="2" customWidth="1"/>
    <col min="1031" max="1031" width="8" style="2" customWidth="1"/>
    <col min="1032" max="1032" width="9.33203125" style="2" customWidth="1"/>
    <col min="1033" max="1033" width="8.6640625" style="2" customWidth="1"/>
    <col min="1034" max="1035" width="9.33203125" style="2" customWidth="1"/>
    <col min="1036" max="1036" width="8.6640625" style="2" customWidth="1"/>
    <col min="1037" max="1037" width="7.5" style="2" customWidth="1"/>
    <col min="1038" max="1038" width="6.83203125" style="2" customWidth="1"/>
    <col min="1039" max="1039" width="8.1640625" style="2" customWidth="1"/>
    <col min="1040" max="1040" width="4.6640625" style="2" customWidth="1"/>
    <col min="1041" max="1042" width="8" style="2" customWidth="1"/>
    <col min="1043" max="1043" width="8" style="2" bestFit="1" customWidth="1"/>
    <col min="1044" max="1054" width="9.33203125" style="2" customWidth="1"/>
    <col min="1055" max="1058" width="8" style="2" customWidth="1"/>
    <col min="1059" max="1061" width="9.33203125" style="2" customWidth="1"/>
    <col min="1062" max="1276" width="9.33203125" style="2"/>
    <col min="1277" max="1278" width="2.83203125" style="2" customWidth="1"/>
    <col min="1279" max="1279" width="15.6640625" style="2" customWidth="1"/>
    <col min="1280" max="1280" width="34.1640625" style="2" customWidth="1"/>
    <col min="1281" max="1281" width="8" style="2" customWidth="1"/>
    <col min="1282" max="1282" width="7" style="2" customWidth="1"/>
    <col min="1283" max="1283" width="9.5" style="2" customWidth="1"/>
    <col min="1284" max="1284" width="5" style="2" customWidth="1"/>
    <col min="1285" max="1285" width="9.6640625" style="2" customWidth="1"/>
    <col min="1286" max="1286" width="8.6640625" style="2" customWidth="1"/>
    <col min="1287" max="1287" width="8" style="2" customWidth="1"/>
    <col min="1288" max="1288" width="9.33203125" style="2" customWidth="1"/>
    <col min="1289" max="1289" width="8.6640625" style="2" customWidth="1"/>
    <col min="1290" max="1291" width="9.33203125" style="2" customWidth="1"/>
    <col min="1292" max="1292" width="8.6640625" style="2" customWidth="1"/>
    <col min="1293" max="1293" width="7.5" style="2" customWidth="1"/>
    <col min="1294" max="1294" width="6.83203125" style="2" customWidth="1"/>
    <col min="1295" max="1295" width="8.1640625" style="2" customWidth="1"/>
    <col min="1296" max="1296" width="4.6640625" style="2" customWidth="1"/>
    <col min="1297" max="1298" width="8" style="2" customWidth="1"/>
    <col min="1299" max="1299" width="8" style="2" bestFit="1" customWidth="1"/>
    <col min="1300" max="1310" width="9.33203125" style="2" customWidth="1"/>
    <col min="1311" max="1314" width="8" style="2" customWidth="1"/>
    <col min="1315" max="1317" width="9.33203125" style="2" customWidth="1"/>
    <col min="1318" max="1532" width="9.33203125" style="2"/>
    <col min="1533" max="1534" width="2.83203125" style="2" customWidth="1"/>
    <col min="1535" max="1535" width="15.6640625" style="2" customWidth="1"/>
    <col min="1536" max="1536" width="34.1640625" style="2" customWidth="1"/>
    <col min="1537" max="1537" width="8" style="2" customWidth="1"/>
    <col min="1538" max="1538" width="7" style="2" customWidth="1"/>
    <col min="1539" max="1539" width="9.5" style="2" customWidth="1"/>
    <col min="1540" max="1540" width="5" style="2" customWidth="1"/>
    <col min="1541" max="1541" width="9.6640625" style="2" customWidth="1"/>
    <col min="1542" max="1542" width="8.6640625" style="2" customWidth="1"/>
    <col min="1543" max="1543" width="8" style="2" customWidth="1"/>
    <col min="1544" max="1544" width="9.33203125" style="2" customWidth="1"/>
    <col min="1545" max="1545" width="8.6640625" style="2" customWidth="1"/>
    <col min="1546" max="1547" width="9.33203125" style="2" customWidth="1"/>
    <col min="1548" max="1548" width="8.6640625" style="2" customWidth="1"/>
    <col min="1549" max="1549" width="7.5" style="2" customWidth="1"/>
    <col min="1550" max="1550" width="6.83203125" style="2" customWidth="1"/>
    <col min="1551" max="1551" width="8.1640625" style="2" customWidth="1"/>
    <col min="1552" max="1552" width="4.6640625" style="2" customWidth="1"/>
    <col min="1553" max="1554" width="8" style="2" customWidth="1"/>
    <col min="1555" max="1555" width="8" style="2" bestFit="1" customWidth="1"/>
    <col min="1556" max="1566" width="9.33203125" style="2" customWidth="1"/>
    <col min="1567" max="1570" width="8" style="2" customWidth="1"/>
    <col min="1571" max="1573" width="9.33203125" style="2" customWidth="1"/>
    <col min="1574" max="1788" width="9.33203125" style="2"/>
    <col min="1789" max="1790" width="2.83203125" style="2" customWidth="1"/>
    <col min="1791" max="1791" width="15.6640625" style="2" customWidth="1"/>
    <col min="1792" max="1792" width="34.1640625" style="2" customWidth="1"/>
    <col min="1793" max="1793" width="8" style="2" customWidth="1"/>
    <col min="1794" max="1794" width="7" style="2" customWidth="1"/>
    <col min="1795" max="1795" width="9.5" style="2" customWidth="1"/>
    <col min="1796" max="1796" width="5" style="2" customWidth="1"/>
    <col min="1797" max="1797" width="9.6640625" style="2" customWidth="1"/>
    <col min="1798" max="1798" width="8.6640625" style="2" customWidth="1"/>
    <col min="1799" max="1799" width="8" style="2" customWidth="1"/>
    <col min="1800" max="1800" width="9.33203125" style="2" customWidth="1"/>
    <col min="1801" max="1801" width="8.6640625" style="2" customWidth="1"/>
    <col min="1802" max="1803" width="9.33203125" style="2" customWidth="1"/>
    <col min="1804" max="1804" width="8.6640625" style="2" customWidth="1"/>
    <col min="1805" max="1805" width="7.5" style="2" customWidth="1"/>
    <col min="1806" max="1806" width="6.83203125" style="2" customWidth="1"/>
    <col min="1807" max="1807" width="8.1640625" style="2" customWidth="1"/>
    <col min="1808" max="1808" width="4.6640625" style="2" customWidth="1"/>
    <col min="1809" max="1810" width="8" style="2" customWidth="1"/>
    <col min="1811" max="1811" width="8" style="2" bestFit="1" customWidth="1"/>
    <col min="1812" max="1822" width="9.33203125" style="2" customWidth="1"/>
    <col min="1823" max="1826" width="8" style="2" customWidth="1"/>
    <col min="1827" max="1829" width="9.33203125" style="2" customWidth="1"/>
    <col min="1830" max="2044" width="9.33203125" style="2"/>
    <col min="2045" max="2046" width="2.83203125" style="2" customWidth="1"/>
    <col min="2047" max="2047" width="15.6640625" style="2" customWidth="1"/>
    <col min="2048" max="2048" width="34.1640625" style="2" customWidth="1"/>
    <col min="2049" max="2049" width="8" style="2" customWidth="1"/>
    <col min="2050" max="2050" width="7" style="2" customWidth="1"/>
    <col min="2051" max="2051" width="9.5" style="2" customWidth="1"/>
    <col min="2052" max="2052" width="5" style="2" customWidth="1"/>
    <col min="2053" max="2053" width="9.6640625" style="2" customWidth="1"/>
    <col min="2054" max="2054" width="8.6640625" style="2" customWidth="1"/>
    <col min="2055" max="2055" width="8" style="2" customWidth="1"/>
    <col min="2056" max="2056" width="9.33203125" style="2" customWidth="1"/>
    <col min="2057" max="2057" width="8.6640625" style="2" customWidth="1"/>
    <col min="2058" max="2059" width="9.33203125" style="2" customWidth="1"/>
    <col min="2060" max="2060" width="8.6640625" style="2" customWidth="1"/>
    <col min="2061" max="2061" width="7.5" style="2" customWidth="1"/>
    <col min="2062" max="2062" width="6.83203125" style="2" customWidth="1"/>
    <col min="2063" max="2063" width="8.1640625" style="2" customWidth="1"/>
    <col min="2064" max="2064" width="4.6640625" style="2" customWidth="1"/>
    <col min="2065" max="2066" width="8" style="2" customWidth="1"/>
    <col min="2067" max="2067" width="8" style="2" bestFit="1" customWidth="1"/>
    <col min="2068" max="2078" width="9.33203125" style="2" customWidth="1"/>
    <col min="2079" max="2082" width="8" style="2" customWidth="1"/>
    <col min="2083" max="2085" width="9.33203125" style="2" customWidth="1"/>
    <col min="2086" max="2300" width="9.33203125" style="2"/>
    <col min="2301" max="2302" width="2.83203125" style="2" customWidth="1"/>
    <col min="2303" max="2303" width="15.6640625" style="2" customWidth="1"/>
    <col min="2304" max="2304" width="34.1640625" style="2" customWidth="1"/>
    <col min="2305" max="2305" width="8" style="2" customWidth="1"/>
    <col min="2306" max="2306" width="7" style="2" customWidth="1"/>
    <col min="2307" max="2307" width="9.5" style="2" customWidth="1"/>
    <col min="2308" max="2308" width="5" style="2" customWidth="1"/>
    <col min="2309" max="2309" width="9.6640625" style="2" customWidth="1"/>
    <col min="2310" max="2310" width="8.6640625" style="2" customWidth="1"/>
    <col min="2311" max="2311" width="8" style="2" customWidth="1"/>
    <col min="2312" max="2312" width="9.33203125" style="2" customWidth="1"/>
    <col min="2313" max="2313" width="8.6640625" style="2" customWidth="1"/>
    <col min="2314" max="2315" width="9.33203125" style="2" customWidth="1"/>
    <col min="2316" max="2316" width="8.6640625" style="2" customWidth="1"/>
    <col min="2317" max="2317" width="7.5" style="2" customWidth="1"/>
    <col min="2318" max="2318" width="6.83203125" style="2" customWidth="1"/>
    <col min="2319" max="2319" width="8.1640625" style="2" customWidth="1"/>
    <col min="2320" max="2320" width="4.6640625" style="2" customWidth="1"/>
    <col min="2321" max="2322" width="8" style="2" customWidth="1"/>
    <col min="2323" max="2323" width="8" style="2" bestFit="1" customWidth="1"/>
    <col min="2324" max="2334" width="9.33203125" style="2" customWidth="1"/>
    <col min="2335" max="2338" width="8" style="2" customWidth="1"/>
    <col min="2339" max="2341" width="9.33203125" style="2" customWidth="1"/>
    <col min="2342" max="2556" width="9.33203125" style="2"/>
    <col min="2557" max="2558" width="2.83203125" style="2" customWidth="1"/>
    <col min="2559" max="2559" width="15.6640625" style="2" customWidth="1"/>
    <col min="2560" max="2560" width="34.1640625" style="2" customWidth="1"/>
    <col min="2561" max="2561" width="8" style="2" customWidth="1"/>
    <col min="2562" max="2562" width="7" style="2" customWidth="1"/>
    <col min="2563" max="2563" width="9.5" style="2" customWidth="1"/>
    <col min="2564" max="2564" width="5" style="2" customWidth="1"/>
    <col min="2565" max="2565" width="9.6640625" style="2" customWidth="1"/>
    <col min="2566" max="2566" width="8.6640625" style="2" customWidth="1"/>
    <col min="2567" max="2567" width="8" style="2" customWidth="1"/>
    <col min="2568" max="2568" width="9.33203125" style="2" customWidth="1"/>
    <col min="2569" max="2569" width="8.6640625" style="2" customWidth="1"/>
    <col min="2570" max="2571" width="9.33203125" style="2" customWidth="1"/>
    <col min="2572" max="2572" width="8.6640625" style="2" customWidth="1"/>
    <col min="2573" max="2573" width="7.5" style="2" customWidth="1"/>
    <col min="2574" max="2574" width="6.83203125" style="2" customWidth="1"/>
    <col min="2575" max="2575" width="8.1640625" style="2" customWidth="1"/>
    <col min="2576" max="2576" width="4.6640625" style="2" customWidth="1"/>
    <col min="2577" max="2578" width="8" style="2" customWidth="1"/>
    <col min="2579" max="2579" width="8" style="2" bestFit="1" customWidth="1"/>
    <col min="2580" max="2590" width="9.33203125" style="2" customWidth="1"/>
    <col min="2591" max="2594" width="8" style="2" customWidth="1"/>
    <col min="2595" max="2597" width="9.33203125" style="2" customWidth="1"/>
    <col min="2598" max="2812" width="9.33203125" style="2"/>
    <col min="2813" max="2814" width="2.83203125" style="2" customWidth="1"/>
    <col min="2815" max="2815" width="15.6640625" style="2" customWidth="1"/>
    <col min="2816" max="2816" width="34.1640625" style="2" customWidth="1"/>
    <col min="2817" max="2817" width="8" style="2" customWidth="1"/>
    <col min="2818" max="2818" width="7" style="2" customWidth="1"/>
    <col min="2819" max="2819" width="9.5" style="2" customWidth="1"/>
    <col min="2820" max="2820" width="5" style="2" customWidth="1"/>
    <col min="2821" max="2821" width="9.6640625" style="2" customWidth="1"/>
    <col min="2822" max="2822" width="8.6640625" style="2" customWidth="1"/>
    <col min="2823" max="2823" width="8" style="2" customWidth="1"/>
    <col min="2824" max="2824" width="9.33203125" style="2" customWidth="1"/>
    <col min="2825" max="2825" width="8.6640625" style="2" customWidth="1"/>
    <col min="2826" max="2827" width="9.33203125" style="2" customWidth="1"/>
    <col min="2828" max="2828" width="8.6640625" style="2" customWidth="1"/>
    <col min="2829" max="2829" width="7.5" style="2" customWidth="1"/>
    <col min="2830" max="2830" width="6.83203125" style="2" customWidth="1"/>
    <col min="2831" max="2831" width="8.1640625" style="2" customWidth="1"/>
    <col min="2832" max="2832" width="4.6640625" style="2" customWidth="1"/>
    <col min="2833" max="2834" width="8" style="2" customWidth="1"/>
    <col min="2835" max="2835" width="8" style="2" bestFit="1" customWidth="1"/>
    <col min="2836" max="2846" width="9.33203125" style="2" customWidth="1"/>
    <col min="2847" max="2850" width="8" style="2" customWidth="1"/>
    <col min="2851" max="2853" width="9.33203125" style="2" customWidth="1"/>
    <col min="2854" max="3068" width="9.33203125" style="2"/>
    <col min="3069" max="3070" width="2.83203125" style="2" customWidth="1"/>
    <col min="3071" max="3071" width="15.6640625" style="2" customWidth="1"/>
    <col min="3072" max="3072" width="34.1640625" style="2" customWidth="1"/>
    <col min="3073" max="3073" width="8" style="2" customWidth="1"/>
    <col min="3074" max="3074" width="7" style="2" customWidth="1"/>
    <col min="3075" max="3075" width="9.5" style="2" customWidth="1"/>
    <col min="3076" max="3076" width="5" style="2" customWidth="1"/>
    <col min="3077" max="3077" width="9.6640625" style="2" customWidth="1"/>
    <col min="3078" max="3078" width="8.6640625" style="2" customWidth="1"/>
    <col min="3079" max="3079" width="8" style="2" customWidth="1"/>
    <col min="3080" max="3080" width="9.33203125" style="2" customWidth="1"/>
    <col min="3081" max="3081" width="8.6640625" style="2" customWidth="1"/>
    <col min="3082" max="3083" width="9.33203125" style="2" customWidth="1"/>
    <col min="3084" max="3084" width="8.6640625" style="2" customWidth="1"/>
    <col min="3085" max="3085" width="7.5" style="2" customWidth="1"/>
    <col min="3086" max="3086" width="6.83203125" style="2" customWidth="1"/>
    <col min="3087" max="3087" width="8.1640625" style="2" customWidth="1"/>
    <col min="3088" max="3088" width="4.6640625" style="2" customWidth="1"/>
    <col min="3089" max="3090" width="8" style="2" customWidth="1"/>
    <col min="3091" max="3091" width="8" style="2" bestFit="1" customWidth="1"/>
    <col min="3092" max="3102" width="9.33203125" style="2" customWidth="1"/>
    <col min="3103" max="3106" width="8" style="2" customWidth="1"/>
    <col min="3107" max="3109" width="9.33203125" style="2" customWidth="1"/>
    <col min="3110" max="3324" width="9.33203125" style="2"/>
    <col min="3325" max="3326" width="2.83203125" style="2" customWidth="1"/>
    <col min="3327" max="3327" width="15.6640625" style="2" customWidth="1"/>
    <col min="3328" max="3328" width="34.1640625" style="2" customWidth="1"/>
    <col min="3329" max="3329" width="8" style="2" customWidth="1"/>
    <col min="3330" max="3330" width="7" style="2" customWidth="1"/>
    <col min="3331" max="3331" width="9.5" style="2" customWidth="1"/>
    <col min="3332" max="3332" width="5" style="2" customWidth="1"/>
    <col min="3333" max="3333" width="9.6640625" style="2" customWidth="1"/>
    <col min="3334" max="3334" width="8.6640625" style="2" customWidth="1"/>
    <col min="3335" max="3335" width="8" style="2" customWidth="1"/>
    <col min="3336" max="3336" width="9.33203125" style="2" customWidth="1"/>
    <col min="3337" max="3337" width="8.6640625" style="2" customWidth="1"/>
    <col min="3338" max="3339" width="9.33203125" style="2" customWidth="1"/>
    <col min="3340" max="3340" width="8.6640625" style="2" customWidth="1"/>
    <col min="3341" max="3341" width="7.5" style="2" customWidth="1"/>
    <col min="3342" max="3342" width="6.83203125" style="2" customWidth="1"/>
    <col min="3343" max="3343" width="8.1640625" style="2" customWidth="1"/>
    <col min="3344" max="3344" width="4.6640625" style="2" customWidth="1"/>
    <col min="3345" max="3346" width="8" style="2" customWidth="1"/>
    <col min="3347" max="3347" width="8" style="2" bestFit="1" customWidth="1"/>
    <col min="3348" max="3358" width="9.33203125" style="2" customWidth="1"/>
    <col min="3359" max="3362" width="8" style="2" customWidth="1"/>
    <col min="3363" max="3365" width="9.33203125" style="2" customWidth="1"/>
    <col min="3366" max="3580" width="9.33203125" style="2"/>
    <col min="3581" max="3582" width="2.83203125" style="2" customWidth="1"/>
    <col min="3583" max="3583" width="15.6640625" style="2" customWidth="1"/>
    <col min="3584" max="3584" width="34.1640625" style="2" customWidth="1"/>
    <col min="3585" max="3585" width="8" style="2" customWidth="1"/>
    <col min="3586" max="3586" width="7" style="2" customWidth="1"/>
    <col min="3587" max="3587" width="9.5" style="2" customWidth="1"/>
    <col min="3588" max="3588" width="5" style="2" customWidth="1"/>
    <col min="3589" max="3589" width="9.6640625" style="2" customWidth="1"/>
    <col min="3590" max="3590" width="8.6640625" style="2" customWidth="1"/>
    <col min="3591" max="3591" width="8" style="2" customWidth="1"/>
    <col min="3592" max="3592" width="9.33203125" style="2" customWidth="1"/>
    <col min="3593" max="3593" width="8.6640625" style="2" customWidth="1"/>
    <col min="3594" max="3595" width="9.33203125" style="2" customWidth="1"/>
    <col min="3596" max="3596" width="8.6640625" style="2" customWidth="1"/>
    <col min="3597" max="3597" width="7.5" style="2" customWidth="1"/>
    <col min="3598" max="3598" width="6.83203125" style="2" customWidth="1"/>
    <col min="3599" max="3599" width="8.1640625" style="2" customWidth="1"/>
    <col min="3600" max="3600" width="4.6640625" style="2" customWidth="1"/>
    <col min="3601" max="3602" width="8" style="2" customWidth="1"/>
    <col min="3603" max="3603" width="8" style="2" bestFit="1" customWidth="1"/>
    <col min="3604" max="3614" width="9.33203125" style="2" customWidth="1"/>
    <col min="3615" max="3618" width="8" style="2" customWidth="1"/>
    <col min="3619" max="3621" width="9.33203125" style="2" customWidth="1"/>
    <col min="3622" max="3836" width="9.33203125" style="2"/>
    <col min="3837" max="3838" width="2.83203125" style="2" customWidth="1"/>
    <col min="3839" max="3839" width="15.6640625" style="2" customWidth="1"/>
    <col min="3840" max="3840" width="34.1640625" style="2" customWidth="1"/>
    <col min="3841" max="3841" width="8" style="2" customWidth="1"/>
    <col min="3842" max="3842" width="7" style="2" customWidth="1"/>
    <col min="3843" max="3843" width="9.5" style="2" customWidth="1"/>
    <col min="3844" max="3844" width="5" style="2" customWidth="1"/>
    <col min="3845" max="3845" width="9.6640625" style="2" customWidth="1"/>
    <col min="3846" max="3846" width="8.6640625" style="2" customWidth="1"/>
    <col min="3847" max="3847" width="8" style="2" customWidth="1"/>
    <col min="3848" max="3848" width="9.33203125" style="2" customWidth="1"/>
    <col min="3849" max="3849" width="8.6640625" style="2" customWidth="1"/>
    <col min="3850" max="3851" width="9.33203125" style="2" customWidth="1"/>
    <col min="3852" max="3852" width="8.6640625" style="2" customWidth="1"/>
    <col min="3853" max="3853" width="7.5" style="2" customWidth="1"/>
    <col min="3854" max="3854" width="6.83203125" style="2" customWidth="1"/>
    <col min="3855" max="3855" width="8.1640625" style="2" customWidth="1"/>
    <col min="3856" max="3856" width="4.6640625" style="2" customWidth="1"/>
    <col min="3857" max="3858" width="8" style="2" customWidth="1"/>
    <col min="3859" max="3859" width="8" style="2" bestFit="1" customWidth="1"/>
    <col min="3860" max="3870" width="9.33203125" style="2" customWidth="1"/>
    <col min="3871" max="3874" width="8" style="2" customWidth="1"/>
    <col min="3875" max="3877" width="9.33203125" style="2" customWidth="1"/>
    <col min="3878" max="4092" width="9.33203125" style="2"/>
    <col min="4093" max="4094" width="2.83203125" style="2" customWidth="1"/>
    <col min="4095" max="4095" width="15.6640625" style="2" customWidth="1"/>
    <col min="4096" max="4096" width="34.1640625" style="2" customWidth="1"/>
    <col min="4097" max="4097" width="8" style="2" customWidth="1"/>
    <col min="4098" max="4098" width="7" style="2" customWidth="1"/>
    <col min="4099" max="4099" width="9.5" style="2" customWidth="1"/>
    <col min="4100" max="4100" width="5" style="2" customWidth="1"/>
    <col min="4101" max="4101" width="9.6640625" style="2" customWidth="1"/>
    <col min="4102" max="4102" width="8.6640625" style="2" customWidth="1"/>
    <col min="4103" max="4103" width="8" style="2" customWidth="1"/>
    <col min="4104" max="4104" width="9.33203125" style="2" customWidth="1"/>
    <col min="4105" max="4105" width="8.6640625" style="2" customWidth="1"/>
    <col min="4106" max="4107" width="9.33203125" style="2" customWidth="1"/>
    <col min="4108" max="4108" width="8.6640625" style="2" customWidth="1"/>
    <col min="4109" max="4109" width="7.5" style="2" customWidth="1"/>
    <col min="4110" max="4110" width="6.83203125" style="2" customWidth="1"/>
    <col min="4111" max="4111" width="8.1640625" style="2" customWidth="1"/>
    <col min="4112" max="4112" width="4.6640625" style="2" customWidth="1"/>
    <col min="4113" max="4114" width="8" style="2" customWidth="1"/>
    <col min="4115" max="4115" width="8" style="2" bestFit="1" customWidth="1"/>
    <col min="4116" max="4126" width="9.33203125" style="2" customWidth="1"/>
    <col min="4127" max="4130" width="8" style="2" customWidth="1"/>
    <col min="4131" max="4133" width="9.33203125" style="2" customWidth="1"/>
    <col min="4134" max="4348" width="9.33203125" style="2"/>
    <col min="4349" max="4350" width="2.83203125" style="2" customWidth="1"/>
    <col min="4351" max="4351" width="15.6640625" style="2" customWidth="1"/>
    <col min="4352" max="4352" width="34.1640625" style="2" customWidth="1"/>
    <col min="4353" max="4353" width="8" style="2" customWidth="1"/>
    <col min="4354" max="4354" width="7" style="2" customWidth="1"/>
    <col min="4355" max="4355" width="9.5" style="2" customWidth="1"/>
    <col min="4356" max="4356" width="5" style="2" customWidth="1"/>
    <col min="4357" max="4357" width="9.6640625" style="2" customWidth="1"/>
    <col min="4358" max="4358" width="8.6640625" style="2" customWidth="1"/>
    <col min="4359" max="4359" width="8" style="2" customWidth="1"/>
    <col min="4360" max="4360" width="9.33203125" style="2" customWidth="1"/>
    <col min="4361" max="4361" width="8.6640625" style="2" customWidth="1"/>
    <col min="4362" max="4363" width="9.33203125" style="2" customWidth="1"/>
    <col min="4364" max="4364" width="8.6640625" style="2" customWidth="1"/>
    <col min="4365" max="4365" width="7.5" style="2" customWidth="1"/>
    <col min="4366" max="4366" width="6.83203125" style="2" customWidth="1"/>
    <col min="4367" max="4367" width="8.1640625" style="2" customWidth="1"/>
    <col min="4368" max="4368" width="4.6640625" style="2" customWidth="1"/>
    <col min="4369" max="4370" width="8" style="2" customWidth="1"/>
    <col min="4371" max="4371" width="8" style="2" bestFit="1" customWidth="1"/>
    <col min="4372" max="4382" width="9.33203125" style="2" customWidth="1"/>
    <col min="4383" max="4386" width="8" style="2" customWidth="1"/>
    <col min="4387" max="4389" width="9.33203125" style="2" customWidth="1"/>
    <col min="4390" max="4604" width="9.33203125" style="2"/>
    <col min="4605" max="4606" width="2.83203125" style="2" customWidth="1"/>
    <col min="4607" max="4607" width="15.6640625" style="2" customWidth="1"/>
    <col min="4608" max="4608" width="34.1640625" style="2" customWidth="1"/>
    <col min="4609" max="4609" width="8" style="2" customWidth="1"/>
    <col min="4610" max="4610" width="7" style="2" customWidth="1"/>
    <col min="4611" max="4611" width="9.5" style="2" customWidth="1"/>
    <col min="4612" max="4612" width="5" style="2" customWidth="1"/>
    <col min="4613" max="4613" width="9.6640625" style="2" customWidth="1"/>
    <col min="4614" max="4614" width="8.6640625" style="2" customWidth="1"/>
    <col min="4615" max="4615" width="8" style="2" customWidth="1"/>
    <col min="4616" max="4616" width="9.33203125" style="2" customWidth="1"/>
    <col min="4617" max="4617" width="8.6640625" style="2" customWidth="1"/>
    <col min="4618" max="4619" width="9.33203125" style="2" customWidth="1"/>
    <col min="4620" max="4620" width="8.6640625" style="2" customWidth="1"/>
    <col min="4621" max="4621" width="7.5" style="2" customWidth="1"/>
    <col min="4622" max="4622" width="6.83203125" style="2" customWidth="1"/>
    <col min="4623" max="4623" width="8.1640625" style="2" customWidth="1"/>
    <col min="4624" max="4624" width="4.6640625" style="2" customWidth="1"/>
    <col min="4625" max="4626" width="8" style="2" customWidth="1"/>
    <col min="4627" max="4627" width="8" style="2" bestFit="1" customWidth="1"/>
    <col min="4628" max="4638" width="9.33203125" style="2" customWidth="1"/>
    <col min="4639" max="4642" width="8" style="2" customWidth="1"/>
    <col min="4643" max="4645" width="9.33203125" style="2" customWidth="1"/>
    <col min="4646" max="4860" width="9.33203125" style="2"/>
    <col min="4861" max="4862" width="2.83203125" style="2" customWidth="1"/>
    <col min="4863" max="4863" width="15.6640625" style="2" customWidth="1"/>
    <col min="4864" max="4864" width="34.1640625" style="2" customWidth="1"/>
    <col min="4865" max="4865" width="8" style="2" customWidth="1"/>
    <col min="4866" max="4866" width="7" style="2" customWidth="1"/>
    <col min="4867" max="4867" width="9.5" style="2" customWidth="1"/>
    <col min="4868" max="4868" width="5" style="2" customWidth="1"/>
    <col min="4869" max="4869" width="9.6640625" style="2" customWidth="1"/>
    <col min="4870" max="4870" width="8.6640625" style="2" customWidth="1"/>
    <col min="4871" max="4871" width="8" style="2" customWidth="1"/>
    <col min="4872" max="4872" width="9.33203125" style="2" customWidth="1"/>
    <col min="4873" max="4873" width="8.6640625" style="2" customWidth="1"/>
    <col min="4874" max="4875" width="9.33203125" style="2" customWidth="1"/>
    <col min="4876" max="4876" width="8.6640625" style="2" customWidth="1"/>
    <col min="4877" max="4877" width="7.5" style="2" customWidth="1"/>
    <col min="4878" max="4878" width="6.83203125" style="2" customWidth="1"/>
    <col min="4879" max="4879" width="8.1640625" style="2" customWidth="1"/>
    <col min="4880" max="4880" width="4.6640625" style="2" customWidth="1"/>
    <col min="4881" max="4882" width="8" style="2" customWidth="1"/>
    <col min="4883" max="4883" width="8" style="2" bestFit="1" customWidth="1"/>
    <col min="4884" max="4894" width="9.33203125" style="2" customWidth="1"/>
    <col min="4895" max="4898" width="8" style="2" customWidth="1"/>
    <col min="4899" max="4901" width="9.33203125" style="2" customWidth="1"/>
    <col min="4902" max="5116" width="9.33203125" style="2"/>
    <col min="5117" max="5118" width="2.83203125" style="2" customWidth="1"/>
    <col min="5119" max="5119" width="15.6640625" style="2" customWidth="1"/>
    <col min="5120" max="5120" width="34.1640625" style="2" customWidth="1"/>
    <col min="5121" max="5121" width="8" style="2" customWidth="1"/>
    <col min="5122" max="5122" width="7" style="2" customWidth="1"/>
    <col min="5123" max="5123" width="9.5" style="2" customWidth="1"/>
    <col min="5124" max="5124" width="5" style="2" customWidth="1"/>
    <col min="5125" max="5125" width="9.6640625" style="2" customWidth="1"/>
    <col min="5126" max="5126" width="8.6640625" style="2" customWidth="1"/>
    <col min="5127" max="5127" width="8" style="2" customWidth="1"/>
    <col min="5128" max="5128" width="9.33203125" style="2" customWidth="1"/>
    <col min="5129" max="5129" width="8.6640625" style="2" customWidth="1"/>
    <col min="5130" max="5131" width="9.33203125" style="2" customWidth="1"/>
    <col min="5132" max="5132" width="8.6640625" style="2" customWidth="1"/>
    <col min="5133" max="5133" width="7.5" style="2" customWidth="1"/>
    <col min="5134" max="5134" width="6.83203125" style="2" customWidth="1"/>
    <col min="5135" max="5135" width="8.1640625" style="2" customWidth="1"/>
    <col min="5136" max="5136" width="4.6640625" style="2" customWidth="1"/>
    <col min="5137" max="5138" width="8" style="2" customWidth="1"/>
    <col min="5139" max="5139" width="8" style="2" bestFit="1" customWidth="1"/>
    <col min="5140" max="5150" width="9.33203125" style="2" customWidth="1"/>
    <col min="5151" max="5154" width="8" style="2" customWidth="1"/>
    <col min="5155" max="5157" width="9.33203125" style="2" customWidth="1"/>
    <col min="5158" max="5372" width="9.33203125" style="2"/>
    <col min="5373" max="5374" width="2.83203125" style="2" customWidth="1"/>
    <col min="5375" max="5375" width="15.6640625" style="2" customWidth="1"/>
    <col min="5376" max="5376" width="34.1640625" style="2" customWidth="1"/>
    <col min="5377" max="5377" width="8" style="2" customWidth="1"/>
    <col min="5378" max="5378" width="7" style="2" customWidth="1"/>
    <col min="5379" max="5379" width="9.5" style="2" customWidth="1"/>
    <col min="5380" max="5380" width="5" style="2" customWidth="1"/>
    <col min="5381" max="5381" width="9.6640625" style="2" customWidth="1"/>
    <col min="5382" max="5382" width="8.6640625" style="2" customWidth="1"/>
    <col min="5383" max="5383" width="8" style="2" customWidth="1"/>
    <col min="5384" max="5384" width="9.33203125" style="2" customWidth="1"/>
    <col min="5385" max="5385" width="8.6640625" style="2" customWidth="1"/>
    <col min="5386" max="5387" width="9.33203125" style="2" customWidth="1"/>
    <col min="5388" max="5388" width="8.6640625" style="2" customWidth="1"/>
    <col min="5389" max="5389" width="7.5" style="2" customWidth="1"/>
    <col min="5390" max="5390" width="6.83203125" style="2" customWidth="1"/>
    <col min="5391" max="5391" width="8.1640625" style="2" customWidth="1"/>
    <col min="5392" max="5392" width="4.6640625" style="2" customWidth="1"/>
    <col min="5393" max="5394" width="8" style="2" customWidth="1"/>
    <col min="5395" max="5395" width="8" style="2" bestFit="1" customWidth="1"/>
    <col min="5396" max="5406" width="9.33203125" style="2" customWidth="1"/>
    <col min="5407" max="5410" width="8" style="2" customWidth="1"/>
    <col min="5411" max="5413" width="9.33203125" style="2" customWidth="1"/>
    <col min="5414" max="5628" width="9.33203125" style="2"/>
    <col min="5629" max="5630" width="2.83203125" style="2" customWidth="1"/>
    <col min="5631" max="5631" width="15.6640625" style="2" customWidth="1"/>
    <col min="5632" max="5632" width="34.1640625" style="2" customWidth="1"/>
    <col min="5633" max="5633" width="8" style="2" customWidth="1"/>
    <col min="5634" max="5634" width="7" style="2" customWidth="1"/>
    <col min="5635" max="5635" width="9.5" style="2" customWidth="1"/>
    <col min="5636" max="5636" width="5" style="2" customWidth="1"/>
    <col min="5637" max="5637" width="9.6640625" style="2" customWidth="1"/>
    <col min="5638" max="5638" width="8.6640625" style="2" customWidth="1"/>
    <col min="5639" max="5639" width="8" style="2" customWidth="1"/>
    <col min="5640" max="5640" width="9.33203125" style="2" customWidth="1"/>
    <col min="5641" max="5641" width="8.6640625" style="2" customWidth="1"/>
    <col min="5642" max="5643" width="9.33203125" style="2" customWidth="1"/>
    <col min="5644" max="5644" width="8.6640625" style="2" customWidth="1"/>
    <col min="5645" max="5645" width="7.5" style="2" customWidth="1"/>
    <col min="5646" max="5646" width="6.83203125" style="2" customWidth="1"/>
    <col min="5647" max="5647" width="8.1640625" style="2" customWidth="1"/>
    <col min="5648" max="5648" width="4.6640625" style="2" customWidth="1"/>
    <col min="5649" max="5650" width="8" style="2" customWidth="1"/>
    <col min="5651" max="5651" width="8" style="2" bestFit="1" customWidth="1"/>
    <col min="5652" max="5662" width="9.33203125" style="2" customWidth="1"/>
    <col min="5663" max="5666" width="8" style="2" customWidth="1"/>
    <col min="5667" max="5669" width="9.33203125" style="2" customWidth="1"/>
    <col min="5670" max="5884" width="9.33203125" style="2"/>
    <col min="5885" max="5886" width="2.83203125" style="2" customWidth="1"/>
    <col min="5887" max="5887" width="15.6640625" style="2" customWidth="1"/>
    <col min="5888" max="5888" width="34.1640625" style="2" customWidth="1"/>
    <col min="5889" max="5889" width="8" style="2" customWidth="1"/>
    <col min="5890" max="5890" width="7" style="2" customWidth="1"/>
    <col min="5891" max="5891" width="9.5" style="2" customWidth="1"/>
    <col min="5892" max="5892" width="5" style="2" customWidth="1"/>
    <col min="5893" max="5893" width="9.6640625" style="2" customWidth="1"/>
    <col min="5894" max="5894" width="8.6640625" style="2" customWidth="1"/>
    <col min="5895" max="5895" width="8" style="2" customWidth="1"/>
    <col min="5896" max="5896" width="9.33203125" style="2" customWidth="1"/>
    <col min="5897" max="5897" width="8.6640625" style="2" customWidth="1"/>
    <col min="5898" max="5899" width="9.33203125" style="2" customWidth="1"/>
    <col min="5900" max="5900" width="8.6640625" style="2" customWidth="1"/>
    <col min="5901" max="5901" width="7.5" style="2" customWidth="1"/>
    <col min="5902" max="5902" width="6.83203125" style="2" customWidth="1"/>
    <col min="5903" max="5903" width="8.1640625" style="2" customWidth="1"/>
    <col min="5904" max="5904" width="4.6640625" style="2" customWidth="1"/>
    <col min="5905" max="5906" width="8" style="2" customWidth="1"/>
    <col min="5907" max="5907" width="8" style="2" bestFit="1" customWidth="1"/>
    <col min="5908" max="5918" width="9.33203125" style="2" customWidth="1"/>
    <col min="5919" max="5922" width="8" style="2" customWidth="1"/>
    <col min="5923" max="5925" width="9.33203125" style="2" customWidth="1"/>
    <col min="5926" max="6140" width="9.33203125" style="2"/>
    <col min="6141" max="6142" width="2.83203125" style="2" customWidth="1"/>
    <col min="6143" max="6143" width="15.6640625" style="2" customWidth="1"/>
    <col min="6144" max="6144" width="34.1640625" style="2" customWidth="1"/>
    <col min="6145" max="6145" width="8" style="2" customWidth="1"/>
    <col min="6146" max="6146" width="7" style="2" customWidth="1"/>
    <col min="6147" max="6147" width="9.5" style="2" customWidth="1"/>
    <col min="6148" max="6148" width="5" style="2" customWidth="1"/>
    <col min="6149" max="6149" width="9.6640625" style="2" customWidth="1"/>
    <col min="6150" max="6150" width="8.6640625" style="2" customWidth="1"/>
    <col min="6151" max="6151" width="8" style="2" customWidth="1"/>
    <col min="6152" max="6152" width="9.33203125" style="2" customWidth="1"/>
    <col min="6153" max="6153" width="8.6640625" style="2" customWidth="1"/>
    <col min="6154" max="6155" width="9.33203125" style="2" customWidth="1"/>
    <col min="6156" max="6156" width="8.6640625" style="2" customWidth="1"/>
    <col min="6157" max="6157" width="7.5" style="2" customWidth="1"/>
    <col min="6158" max="6158" width="6.83203125" style="2" customWidth="1"/>
    <col min="6159" max="6159" width="8.1640625" style="2" customWidth="1"/>
    <col min="6160" max="6160" width="4.6640625" style="2" customWidth="1"/>
    <col min="6161" max="6162" width="8" style="2" customWidth="1"/>
    <col min="6163" max="6163" width="8" style="2" bestFit="1" customWidth="1"/>
    <col min="6164" max="6174" width="9.33203125" style="2" customWidth="1"/>
    <col min="6175" max="6178" width="8" style="2" customWidth="1"/>
    <col min="6179" max="6181" width="9.33203125" style="2" customWidth="1"/>
    <col min="6182" max="6396" width="9.33203125" style="2"/>
    <col min="6397" max="6398" width="2.83203125" style="2" customWidth="1"/>
    <col min="6399" max="6399" width="15.6640625" style="2" customWidth="1"/>
    <col min="6400" max="6400" width="34.1640625" style="2" customWidth="1"/>
    <col min="6401" max="6401" width="8" style="2" customWidth="1"/>
    <col min="6402" max="6402" width="7" style="2" customWidth="1"/>
    <col min="6403" max="6403" width="9.5" style="2" customWidth="1"/>
    <col min="6404" max="6404" width="5" style="2" customWidth="1"/>
    <col min="6405" max="6405" width="9.6640625" style="2" customWidth="1"/>
    <col min="6406" max="6406" width="8.6640625" style="2" customWidth="1"/>
    <col min="6407" max="6407" width="8" style="2" customWidth="1"/>
    <col min="6408" max="6408" width="9.33203125" style="2" customWidth="1"/>
    <col min="6409" max="6409" width="8.6640625" style="2" customWidth="1"/>
    <col min="6410" max="6411" width="9.33203125" style="2" customWidth="1"/>
    <col min="6412" max="6412" width="8.6640625" style="2" customWidth="1"/>
    <col min="6413" max="6413" width="7.5" style="2" customWidth="1"/>
    <col min="6414" max="6414" width="6.83203125" style="2" customWidth="1"/>
    <col min="6415" max="6415" width="8.1640625" style="2" customWidth="1"/>
    <col min="6416" max="6416" width="4.6640625" style="2" customWidth="1"/>
    <col min="6417" max="6418" width="8" style="2" customWidth="1"/>
    <col min="6419" max="6419" width="8" style="2" bestFit="1" customWidth="1"/>
    <col min="6420" max="6430" width="9.33203125" style="2" customWidth="1"/>
    <col min="6431" max="6434" width="8" style="2" customWidth="1"/>
    <col min="6435" max="6437" width="9.33203125" style="2" customWidth="1"/>
    <col min="6438" max="6652" width="9.33203125" style="2"/>
    <col min="6653" max="6654" width="2.83203125" style="2" customWidth="1"/>
    <col min="6655" max="6655" width="15.6640625" style="2" customWidth="1"/>
    <col min="6656" max="6656" width="34.1640625" style="2" customWidth="1"/>
    <col min="6657" max="6657" width="8" style="2" customWidth="1"/>
    <col min="6658" max="6658" width="7" style="2" customWidth="1"/>
    <col min="6659" max="6659" width="9.5" style="2" customWidth="1"/>
    <col min="6660" max="6660" width="5" style="2" customWidth="1"/>
    <col min="6661" max="6661" width="9.6640625" style="2" customWidth="1"/>
    <col min="6662" max="6662" width="8.6640625" style="2" customWidth="1"/>
    <col min="6663" max="6663" width="8" style="2" customWidth="1"/>
    <col min="6664" max="6664" width="9.33203125" style="2" customWidth="1"/>
    <col min="6665" max="6665" width="8.6640625" style="2" customWidth="1"/>
    <col min="6666" max="6667" width="9.33203125" style="2" customWidth="1"/>
    <col min="6668" max="6668" width="8.6640625" style="2" customWidth="1"/>
    <col min="6669" max="6669" width="7.5" style="2" customWidth="1"/>
    <col min="6670" max="6670" width="6.83203125" style="2" customWidth="1"/>
    <col min="6671" max="6671" width="8.1640625" style="2" customWidth="1"/>
    <col min="6672" max="6672" width="4.6640625" style="2" customWidth="1"/>
    <col min="6673" max="6674" width="8" style="2" customWidth="1"/>
    <col min="6675" max="6675" width="8" style="2" bestFit="1" customWidth="1"/>
    <col min="6676" max="6686" width="9.33203125" style="2" customWidth="1"/>
    <col min="6687" max="6690" width="8" style="2" customWidth="1"/>
    <col min="6691" max="6693" width="9.33203125" style="2" customWidth="1"/>
    <col min="6694" max="6908" width="9.33203125" style="2"/>
    <col min="6909" max="6910" width="2.83203125" style="2" customWidth="1"/>
    <col min="6911" max="6911" width="15.6640625" style="2" customWidth="1"/>
    <col min="6912" max="6912" width="34.1640625" style="2" customWidth="1"/>
    <col min="6913" max="6913" width="8" style="2" customWidth="1"/>
    <col min="6914" max="6914" width="7" style="2" customWidth="1"/>
    <col min="6915" max="6915" width="9.5" style="2" customWidth="1"/>
    <col min="6916" max="6916" width="5" style="2" customWidth="1"/>
    <col min="6917" max="6917" width="9.6640625" style="2" customWidth="1"/>
    <col min="6918" max="6918" width="8.6640625" style="2" customWidth="1"/>
    <col min="6919" max="6919" width="8" style="2" customWidth="1"/>
    <col min="6920" max="6920" width="9.33203125" style="2" customWidth="1"/>
    <col min="6921" max="6921" width="8.6640625" style="2" customWidth="1"/>
    <col min="6922" max="6923" width="9.33203125" style="2" customWidth="1"/>
    <col min="6924" max="6924" width="8.6640625" style="2" customWidth="1"/>
    <col min="6925" max="6925" width="7.5" style="2" customWidth="1"/>
    <col min="6926" max="6926" width="6.83203125" style="2" customWidth="1"/>
    <col min="6927" max="6927" width="8.1640625" style="2" customWidth="1"/>
    <col min="6928" max="6928" width="4.6640625" style="2" customWidth="1"/>
    <col min="6929" max="6930" width="8" style="2" customWidth="1"/>
    <col min="6931" max="6931" width="8" style="2" bestFit="1" customWidth="1"/>
    <col min="6932" max="6942" width="9.33203125" style="2" customWidth="1"/>
    <col min="6943" max="6946" width="8" style="2" customWidth="1"/>
    <col min="6947" max="6949" width="9.33203125" style="2" customWidth="1"/>
    <col min="6950" max="7164" width="9.33203125" style="2"/>
    <col min="7165" max="7166" width="2.83203125" style="2" customWidth="1"/>
    <col min="7167" max="7167" width="15.6640625" style="2" customWidth="1"/>
    <col min="7168" max="7168" width="34.1640625" style="2" customWidth="1"/>
    <col min="7169" max="7169" width="8" style="2" customWidth="1"/>
    <col min="7170" max="7170" width="7" style="2" customWidth="1"/>
    <col min="7171" max="7171" width="9.5" style="2" customWidth="1"/>
    <col min="7172" max="7172" width="5" style="2" customWidth="1"/>
    <col min="7173" max="7173" width="9.6640625" style="2" customWidth="1"/>
    <col min="7174" max="7174" width="8.6640625" style="2" customWidth="1"/>
    <col min="7175" max="7175" width="8" style="2" customWidth="1"/>
    <col min="7176" max="7176" width="9.33203125" style="2" customWidth="1"/>
    <col min="7177" max="7177" width="8.6640625" style="2" customWidth="1"/>
    <col min="7178" max="7179" width="9.33203125" style="2" customWidth="1"/>
    <col min="7180" max="7180" width="8.6640625" style="2" customWidth="1"/>
    <col min="7181" max="7181" width="7.5" style="2" customWidth="1"/>
    <col min="7182" max="7182" width="6.83203125" style="2" customWidth="1"/>
    <col min="7183" max="7183" width="8.1640625" style="2" customWidth="1"/>
    <col min="7184" max="7184" width="4.6640625" style="2" customWidth="1"/>
    <col min="7185" max="7186" width="8" style="2" customWidth="1"/>
    <col min="7187" max="7187" width="8" style="2" bestFit="1" customWidth="1"/>
    <col min="7188" max="7198" width="9.33203125" style="2" customWidth="1"/>
    <col min="7199" max="7202" width="8" style="2" customWidth="1"/>
    <col min="7203" max="7205" width="9.33203125" style="2" customWidth="1"/>
    <col min="7206" max="7420" width="9.33203125" style="2"/>
    <col min="7421" max="7422" width="2.83203125" style="2" customWidth="1"/>
    <col min="7423" max="7423" width="15.6640625" style="2" customWidth="1"/>
    <col min="7424" max="7424" width="34.1640625" style="2" customWidth="1"/>
    <col min="7425" max="7425" width="8" style="2" customWidth="1"/>
    <col min="7426" max="7426" width="7" style="2" customWidth="1"/>
    <col min="7427" max="7427" width="9.5" style="2" customWidth="1"/>
    <col min="7428" max="7428" width="5" style="2" customWidth="1"/>
    <col min="7429" max="7429" width="9.6640625" style="2" customWidth="1"/>
    <col min="7430" max="7430" width="8.6640625" style="2" customWidth="1"/>
    <col min="7431" max="7431" width="8" style="2" customWidth="1"/>
    <col min="7432" max="7432" width="9.33203125" style="2" customWidth="1"/>
    <col min="7433" max="7433" width="8.6640625" style="2" customWidth="1"/>
    <col min="7434" max="7435" width="9.33203125" style="2" customWidth="1"/>
    <col min="7436" max="7436" width="8.6640625" style="2" customWidth="1"/>
    <col min="7437" max="7437" width="7.5" style="2" customWidth="1"/>
    <col min="7438" max="7438" width="6.83203125" style="2" customWidth="1"/>
    <col min="7439" max="7439" width="8.1640625" style="2" customWidth="1"/>
    <col min="7440" max="7440" width="4.6640625" style="2" customWidth="1"/>
    <col min="7441" max="7442" width="8" style="2" customWidth="1"/>
    <col min="7443" max="7443" width="8" style="2" bestFit="1" customWidth="1"/>
    <col min="7444" max="7454" width="9.33203125" style="2" customWidth="1"/>
    <col min="7455" max="7458" width="8" style="2" customWidth="1"/>
    <col min="7459" max="7461" width="9.33203125" style="2" customWidth="1"/>
    <col min="7462" max="7676" width="9.33203125" style="2"/>
    <col min="7677" max="7678" width="2.83203125" style="2" customWidth="1"/>
    <col min="7679" max="7679" width="15.6640625" style="2" customWidth="1"/>
    <col min="7680" max="7680" width="34.1640625" style="2" customWidth="1"/>
    <col min="7681" max="7681" width="8" style="2" customWidth="1"/>
    <col min="7682" max="7682" width="7" style="2" customWidth="1"/>
    <col min="7683" max="7683" width="9.5" style="2" customWidth="1"/>
    <col min="7684" max="7684" width="5" style="2" customWidth="1"/>
    <col min="7685" max="7685" width="9.6640625" style="2" customWidth="1"/>
    <col min="7686" max="7686" width="8.6640625" style="2" customWidth="1"/>
    <col min="7687" max="7687" width="8" style="2" customWidth="1"/>
    <col min="7688" max="7688" width="9.33203125" style="2" customWidth="1"/>
    <col min="7689" max="7689" width="8.6640625" style="2" customWidth="1"/>
    <col min="7690" max="7691" width="9.33203125" style="2" customWidth="1"/>
    <col min="7692" max="7692" width="8.6640625" style="2" customWidth="1"/>
    <col min="7693" max="7693" width="7.5" style="2" customWidth="1"/>
    <col min="7694" max="7694" width="6.83203125" style="2" customWidth="1"/>
    <col min="7695" max="7695" width="8.1640625" style="2" customWidth="1"/>
    <col min="7696" max="7696" width="4.6640625" style="2" customWidth="1"/>
    <col min="7697" max="7698" width="8" style="2" customWidth="1"/>
    <col min="7699" max="7699" width="8" style="2" bestFit="1" customWidth="1"/>
    <col min="7700" max="7710" width="9.33203125" style="2" customWidth="1"/>
    <col min="7711" max="7714" width="8" style="2" customWidth="1"/>
    <col min="7715" max="7717" width="9.33203125" style="2" customWidth="1"/>
    <col min="7718" max="7932" width="9.33203125" style="2"/>
    <col min="7933" max="7934" width="2.83203125" style="2" customWidth="1"/>
    <col min="7935" max="7935" width="15.6640625" style="2" customWidth="1"/>
    <col min="7936" max="7936" width="34.1640625" style="2" customWidth="1"/>
    <col min="7937" max="7937" width="8" style="2" customWidth="1"/>
    <col min="7938" max="7938" width="7" style="2" customWidth="1"/>
    <col min="7939" max="7939" width="9.5" style="2" customWidth="1"/>
    <col min="7940" max="7940" width="5" style="2" customWidth="1"/>
    <col min="7941" max="7941" width="9.6640625" style="2" customWidth="1"/>
    <col min="7942" max="7942" width="8.6640625" style="2" customWidth="1"/>
    <col min="7943" max="7943" width="8" style="2" customWidth="1"/>
    <col min="7944" max="7944" width="9.33203125" style="2" customWidth="1"/>
    <col min="7945" max="7945" width="8.6640625" style="2" customWidth="1"/>
    <col min="7946" max="7947" width="9.33203125" style="2" customWidth="1"/>
    <col min="7948" max="7948" width="8.6640625" style="2" customWidth="1"/>
    <col min="7949" max="7949" width="7.5" style="2" customWidth="1"/>
    <col min="7950" max="7950" width="6.83203125" style="2" customWidth="1"/>
    <col min="7951" max="7951" width="8.1640625" style="2" customWidth="1"/>
    <col min="7952" max="7952" width="4.6640625" style="2" customWidth="1"/>
    <col min="7953" max="7954" width="8" style="2" customWidth="1"/>
    <col min="7955" max="7955" width="8" style="2" bestFit="1" customWidth="1"/>
    <col min="7956" max="7966" width="9.33203125" style="2" customWidth="1"/>
    <col min="7967" max="7970" width="8" style="2" customWidth="1"/>
    <col min="7971" max="7973" width="9.33203125" style="2" customWidth="1"/>
    <col min="7974" max="8188" width="9.33203125" style="2"/>
    <col min="8189" max="8190" width="2.83203125" style="2" customWidth="1"/>
    <col min="8191" max="8191" width="15.6640625" style="2" customWidth="1"/>
    <col min="8192" max="8192" width="34.1640625" style="2" customWidth="1"/>
    <col min="8193" max="8193" width="8" style="2" customWidth="1"/>
    <col min="8194" max="8194" width="7" style="2" customWidth="1"/>
    <col min="8195" max="8195" width="9.5" style="2" customWidth="1"/>
    <col min="8196" max="8196" width="5" style="2" customWidth="1"/>
    <col min="8197" max="8197" width="9.6640625" style="2" customWidth="1"/>
    <col min="8198" max="8198" width="8.6640625" style="2" customWidth="1"/>
    <col min="8199" max="8199" width="8" style="2" customWidth="1"/>
    <col min="8200" max="8200" width="9.33203125" style="2" customWidth="1"/>
    <col min="8201" max="8201" width="8.6640625" style="2" customWidth="1"/>
    <col min="8202" max="8203" width="9.33203125" style="2" customWidth="1"/>
    <col min="8204" max="8204" width="8.6640625" style="2" customWidth="1"/>
    <col min="8205" max="8205" width="7.5" style="2" customWidth="1"/>
    <col min="8206" max="8206" width="6.83203125" style="2" customWidth="1"/>
    <col min="8207" max="8207" width="8.1640625" style="2" customWidth="1"/>
    <col min="8208" max="8208" width="4.6640625" style="2" customWidth="1"/>
    <col min="8209" max="8210" width="8" style="2" customWidth="1"/>
    <col min="8211" max="8211" width="8" style="2" bestFit="1" customWidth="1"/>
    <col min="8212" max="8222" width="9.33203125" style="2" customWidth="1"/>
    <col min="8223" max="8226" width="8" style="2" customWidth="1"/>
    <col min="8227" max="8229" width="9.33203125" style="2" customWidth="1"/>
    <col min="8230" max="8444" width="9.33203125" style="2"/>
    <col min="8445" max="8446" width="2.83203125" style="2" customWidth="1"/>
    <col min="8447" max="8447" width="15.6640625" style="2" customWidth="1"/>
    <col min="8448" max="8448" width="34.1640625" style="2" customWidth="1"/>
    <col min="8449" max="8449" width="8" style="2" customWidth="1"/>
    <col min="8450" max="8450" width="7" style="2" customWidth="1"/>
    <col min="8451" max="8451" width="9.5" style="2" customWidth="1"/>
    <col min="8452" max="8452" width="5" style="2" customWidth="1"/>
    <col min="8453" max="8453" width="9.6640625" style="2" customWidth="1"/>
    <col min="8454" max="8454" width="8.6640625" style="2" customWidth="1"/>
    <col min="8455" max="8455" width="8" style="2" customWidth="1"/>
    <col min="8456" max="8456" width="9.33203125" style="2" customWidth="1"/>
    <col min="8457" max="8457" width="8.6640625" style="2" customWidth="1"/>
    <col min="8458" max="8459" width="9.33203125" style="2" customWidth="1"/>
    <col min="8460" max="8460" width="8.6640625" style="2" customWidth="1"/>
    <col min="8461" max="8461" width="7.5" style="2" customWidth="1"/>
    <col min="8462" max="8462" width="6.83203125" style="2" customWidth="1"/>
    <col min="8463" max="8463" width="8.1640625" style="2" customWidth="1"/>
    <col min="8464" max="8464" width="4.6640625" style="2" customWidth="1"/>
    <col min="8465" max="8466" width="8" style="2" customWidth="1"/>
    <col min="8467" max="8467" width="8" style="2" bestFit="1" customWidth="1"/>
    <col min="8468" max="8478" width="9.33203125" style="2" customWidth="1"/>
    <col min="8479" max="8482" width="8" style="2" customWidth="1"/>
    <col min="8483" max="8485" width="9.33203125" style="2" customWidth="1"/>
    <col min="8486" max="8700" width="9.33203125" style="2"/>
    <col min="8701" max="8702" width="2.83203125" style="2" customWidth="1"/>
    <col min="8703" max="8703" width="15.6640625" style="2" customWidth="1"/>
    <col min="8704" max="8704" width="34.1640625" style="2" customWidth="1"/>
    <col min="8705" max="8705" width="8" style="2" customWidth="1"/>
    <col min="8706" max="8706" width="7" style="2" customWidth="1"/>
    <col min="8707" max="8707" width="9.5" style="2" customWidth="1"/>
    <col min="8708" max="8708" width="5" style="2" customWidth="1"/>
    <col min="8709" max="8709" width="9.6640625" style="2" customWidth="1"/>
    <col min="8710" max="8710" width="8.6640625" style="2" customWidth="1"/>
    <col min="8711" max="8711" width="8" style="2" customWidth="1"/>
    <col min="8712" max="8712" width="9.33203125" style="2" customWidth="1"/>
    <col min="8713" max="8713" width="8.6640625" style="2" customWidth="1"/>
    <col min="8714" max="8715" width="9.33203125" style="2" customWidth="1"/>
    <col min="8716" max="8716" width="8.6640625" style="2" customWidth="1"/>
    <col min="8717" max="8717" width="7.5" style="2" customWidth="1"/>
    <col min="8718" max="8718" width="6.83203125" style="2" customWidth="1"/>
    <col min="8719" max="8719" width="8.1640625" style="2" customWidth="1"/>
    <col min="8720" max="8720" width="4.6640625" style="2" customWidth="1"/>
    <col min="8721" max="8722" width="8" style="2" customWidth="1"/>
    <col min="8723" max="8723" width="8" style="2" bestFit="1" customWidth="1"/>
    <col min="8724" max="8734" width="9.33203125" style="2" customWidth="1"/>
    <col min="8735" max="8738" width="8" style="2" customWidth="1"/>
    <col min="8739" max="8741" width="9.33203125" style="2" customWidth="1"/>
    <col min="8742" max="8956" width="9.33203125" style="2"/>
    <col min="8957" max="8958" width="2.83203125" style="2" customWidth="1"/>
    <col min="8959" max="8959" width="15.6640625" style="2" customWidth="1"/>
    <col min="8960" max="8960" width="34.1640625" style="2" customWidth="1"/>
    <col min="8961" max="8961" width="8" style="2" customWidth="1"/>
    <col min="8962" max="8962" width="7" style="2" customWidth="1"/>
    <col min="8963" max="8963" width="9.5" style="2" customWidth="1"/>
    <col min="8964" max="8964" width="5" style="2" customWidth="1"/>
    <col min="8965" max="8965" width="9.6640625" style="2" customWidth="1"/>
    <col min="8966" max="8966" width="8.6640625" style="2" customWidth="1"/>
    <col min="8967" max="8967" width="8" style="2" customWidth="1"/>
    <col min="8968" max="8968" width="9.33203125" style="2" customWidth="1"/>
    <col min="8969" max="8969" width="8.6640625" style="2" customWidth="1"/>
    <col min="8970" max="8971" width="9.33203125" style="2" customWidth="1"/>
    <col min="8972" max="8972" width="8.6640625" style="2" customWidth="1"/>
    <col min="8973" max="8973" width="7.5" style="2" customWidth="1"/>
    <col min="8974" max="8974" width="6.83203125" style="2" customWidth="1"/>
    <col min="8975" max="8975" width="8.1640625" style="2" customWidth="1"/>
    <col min="8976" max="8976" width="4.6640625" style="2" customWidth="1"/>
    <col min="8977" max="8978" width="8" style="2" customWidth="1"/>
    <col min="8979" max="8979" width="8" style="2" bestFit="1" customWidth="1"/>
    <col min="8980" max="8990" width="9.33203125" style="2" customWidth="1"/>
    <col min="8991" max="8994" width="8" style="2" customWidth="1"/>
    <col min="8995" max="8997" width="9.33203125" style="2" customWidth="1"/>
    <col min="8998" max="9212" width="9.33203125" style="2"/>
    <col min="9213" max="9214" width="2.83203125" style="2" customWidth="1"/>
    <col min="9215" max="9215" width="15.6640625" style="2" customWidth="1"/>
    <col min="9216" max="9216" width="34.1640625" style="2" customWidth="1"/>
    <col min="9217" max="9217" width="8" style="2" customWidth="1"/>
    <col min="9218" max="9218" width="7" style="2" customWidth="1"/>
    <col min="9219" max="9219" width="9.5" style="2" customWidth="1"/>
    <col min="9220" max="9220" width="5" style="2" customWidth="1"/>
    <col min="9221" max="9221" width="9.6640625" style="2" customWidth="1"/>
    <col min="9222" max="9222" width="8.6640625" style="2" customWidth="1"/>
    <col min="9223" max="9223" width="8" style="2" customWidth="1"/>
    <col min="9224" max="9224" width="9.33203125" style="2" customWidth="1"/>
    <col min="9225" max="9225" width="8.6640625" style="2" customWidth="1"/>
    <col min="9226" max="9227" width="9.33203125" style="2" customWidth="1"/>
    <col min="9228" max="9228" width="8.6640625" style="2" customWidth="1"/>
    <col min="9229" max="9229" width="7.5" style="2" customWidth="1"/>
    <col min="9230" max="9230" width="6.83203125" style="2" customWidth="1"/>
    <col min="9231" max="9231" width="8.1640625" style="2" customWidth="1"/>
    <col min="9232" max="9232" width="4.6640625" style="2" customWidth="1"/>
    <col min="9233" max="9234" width="8" style="2" customWidth="1"/>
    <col min="9235" max="9235" width="8" style="2" bestFit="1" customWidth="1"/>
    <col min="9236" max="9246" width="9.33203125" style="2" customWidth="1"/>
    <col min="9247" max="9250" width="8" style="2" customWidth="1"/>
    <col min="9251" max="9253" width="9.33203125" style="2" customWidth="1"/>
    <col min="9254" max="9468" width="9.33203125" style="2"/>
    <col min="9469" max="9470" width="2.83203125" style="2" customWidth="1"/>
    <col min="9471" max="9471" width="15.6640625" style="2" customWidth="1"/>
    <col min="9472" max="9472" width="34.1640625" style="2" customWidth="1"/>
    <col min="9473" max="9473" width="8" style="2" customWidth="1"/>
    <col min="9474" max="9474" width="7" style="2" customWidth="1"/>
    <col min="9475" max="9475" width="9.5" style="2" customWidth="1"/>
    <col min="9476" max="9476" width="5" style="2" customWidth="1"/>
    <col min="9477" max="9477" width="9.6640625" style="2" customWidth="1"/>
    <col min="9478" max="9478" width="8.6640625" style="2" customWidth="1"/>
    <col min="9479" max="9479" width="8" style="2" customWidth="1"/>
    <col min="9480" max="9480" width="9.33203125" style="2" customWidth="1"/>
    <col min="9481" max="9481" width="8.6640625" style="2" customWidth="1"/>
    <col min="9482" max="9483" width="9.33203125" style="2" customWidth="1"/>
    <col min="9484" max="9484" width="8.6640625" style="2" customWidth="1"/>
    <col min="9485" max="9485" width="7.5" style="2" customWidth="1"/>
    <col min="9486" max="9486" width="6.83203125" style="2" customWidth="1"/>
    <col min="9487" max="9487" width="8.1640625" style="2" customWidth="1"/>
    <col min="9488" max="9488" width="4.6640625" style="2" customWidth="1"/>
    <col min="9489" max="9490" width="8" style="2" customWidth="1"/>
    <col min="9491" max="9491" width="8" style="2" bestFit="1" customWidth="1"/>
    <col min="9492" max="9502" width="9.33203125" style="2" customWidth="1"/>
    <col min="9503" max="9506" width="8" style="2" customWidth="1"/>
    <col min="9507" max="9509" width="9.33203125" style="2" customWidth="1"/>
    <col min="9510" max="9724" width="9.33203125" style="2"/>
    <col min="9725" max="9726" width="2.83203125" style="2" customWidth="1"/>
    <col min="9727" max="9727" width="15.6640625" style="2" customWidth="1"/>
    <col min="9728" max="9728" width="34.1640625" style="2" customWidth="1"/>
    <col min="9729" max="9729" width="8" style="2" customWidth="1"/>
    <col min="9730" max="9730" width="7" style="2" customWidth="1"/>
    <col min="9731" max="9731" width="9.5" style="2" customWidth="1"/>
    <col min="9732" max="9732" width="5" style="2" customWidth="1"/>
    <col min="9733" max="9733" width="9.6640625" style="2" customWidth="1"/>
    <col min="9734" max="9734" width="8.6640625" style="2" customWidth="1"/>
    <col min="9735" max="9735" width="8" style="2" customWidth="1"/>
    <col min="9736" max="9736" width="9.33203125" style="2" customWidth="1"/>
    <col min="9737" max="9737" width="8.6640625" style="2" customWidth="1"/>
    <col min="9738" max="9739" width="9.33203125" style="2" customWidth="1"/>
    <col min="9740" max="9740" width="8.6640625" style="2" customWidth="1"/>
    <col min="9741" max="9741" width="7.5" style="2" customWidth="1"/>
    <col min="9742" max="9742" width="6.83203125" style="2" customWidth="1"/>
    <col min="9743" max="9743" width="8.1640625" style="2" customWidth="1"/>
    <col min="9744" max="9744" width="4.6640625" style="2" customWidth="1"/>
    <col min="9745" max="9746" width="8" style="2" customWidth="1"/>
    <col min="9747" max="9747" width="8" style="2" bestFit="1" customWidth="1"/>
    <col min="9748" max="9758" width="9.33203125" style="2" customWidth="1"/>
    <col min="9759" max="9762" width="8" style="2" customWidth="1"/>
    <col min="9763" max="9765" width="9.33203125" style="2" customWidth="1"/>
    <col min="9766" max="9980" width="9.33203125" style="2"/>
    <col min="9981" max="9982" width="2.83203125" style="2" customWidth="1"/>
    <col min="9983" max="9983" width="15.6640625" style="2" customWidth="1"/>
    <col min="9984" max="9984" width="34.1640625" style="2" customWidth="1"/>
    <col min="9985" max="9985" width="8" style="2" customWidth="1"/>
    <col min="9986" max="9986" width="7" style="2" customWidth="1"/>
    <col min="9987" max="9987" width="9.5" style="2" customWidth="1"/>
    <col min="9988" max="9988" width="5" style="2" customWidth="1"/>
    <col min="9989" max="9989" width="9.6640625" style="2" customWidth="1"/>
    <col min="9990" max="9990" width="8.6640625" style="2" customWidth="1"/>
    <col min="9991" max="9991" width="8" style="2" customWidth="1"/>
    <col min="9992" max="9992" width="9.33203125" style="2" customWidth="1"/>
    <col min="9993" max="9993" width="8.6640625" style="2" customWidth="1"/>
    <col min="9994" max="9995" width="9.33203125" style="2" customWidth="1"/>
    <col min="9996" max="9996" width="8.6640625" style="2" customWidth="1"/>
    <col min="9997" max="9997" width="7.5" style="2" customWidth="1"/>
    <col min="9998" max="9998" width="6.83203125" style="2" customWidth="1"/>
    <col min="9999" max="9999" width="8.1640625" style="2" customWidth="1"/>
    <col min="10000" max="10000" width="4.6640625" style="2" customWidth="1"/>
    <col min="10001" max="10002" width="8" style="2" customWidth="1"/>
    <col min="10003" max="10003" width="8" style="2" bestFit="1" customWidth="1"/>
    <col min="10004" max="10014" width="9.33203125" style="2" customWidth="1"/>
    <col min="10015" max="10018" width="8" style="2" customWidth="1"/>
    <col min="10019" max="10021" width="9.33203125" style="2" customWidth="1"/>
    <col min="10022" max="10236" width="9.33203125" style="2"/>
    <col min="10237" max="10238" width="2.83203125" style="2" customWidth="1"/>
    <col min="10239" max="10239" width="15.6640625" style="2" customWidth="1"/>
    <col min="10240" max="10240" width="34.1640625" style="2" customWidth="1"/>
    <col min="10241" max="10241" width="8" style="2" customWidth="1"/>
    <col min="10242" max="10242" width="7" style="2" customWidth="1"/>
    <col min="10243" max="10243" width="9.5" style="2" customWidth="1"/>
    <col min="10244" max="10244" width="5" style="2" customWidth="1"/>
    <col min="10245" max="10245" width="9.6640625" style="2" customWidth="1"/>
    <col min="10246" max="10246" width="8.6640625" style="2" customWidth="1"/>
    <col min="10247" max="10247" width="8" style="2" customWidth="1"/>
    <col min="10248" max="10248" width="9.33203125" style="2" customWidth="1"/>
    <col min="10249" max="10249" width="8.6640625" style="2" customWidth="1"/>
    <col min="10250" max="10251" width="9.33203125" style="2" customWidth="1"/>
    <col min="10252" max="10252" width="8.6640625" style="2" customWidth="1"/>
    <col min="10253" max="10253" width="7.5" style="2" customWidth="1"/>
    <col min="10254" max="10254" width="6.83203125" style="2" customWidth="1"/>
    <col min="10255" max="10255" width="8.1640625" style="2" customWidth="1"/>
    <col min="10256" max="10256" width="4.6640625" style="2" customWidth="1"/>
    <col min="10257" max="10258" width="8" style="2" customWidth="1"/>
    <col min="10259" max="10259" width="8" style="2" bestFit="1" customWidth="1"/>
    <col min="10260" max="10270" width="9.33203125" style="2" customWidth="1"/>
    <col min="10271" max="10274" width="8" style="2" customWidth="1"/>
    <col min="10275" max="10277" width="9.33203125" style="2" customWidth="1"/>
    <col min="10278" max="10492" width="9.33203125" style="2"/>
    <col min="10493" max="10494" width="2.83203125" style="2" customWidth="1"/>
    <col min="10495" max="10495" width="15.6640625" style="2" customWidth="1"/>
    <col min="10496" max="10496" width="34.1640625" style="2" customWidth="1"/>
    <col min="10497" max="10497" width="8" style="2" customWidth="1"/>
    <col min="10498" max="10498" width="7" style="2" customWidth="1"/>
    <col min="10499" max="10499" width="9.5" style="2" customWidth="1"/>
    <col min="10500" max="10500" width="5" style="2" customWidth="1"/>
    <col min="10501" max="10501" width="9.6640625" style="2" customWidth="1"/>
    <col min="10502" max="10502" width="8.6640625" style="2" customWidth="1"/>
    <col min="10503" max="10503" width="8" style="2" customWidth="1"/>
    <col min="10504" max="10504" width="9.33203125" style="2" customWidth="1"/>
    <col min="10505" max="10505" width="8.6640625" style="2" customWidth="1"/>
    <col min="10506" max="10507" width="9.33203125" style="2" customWidth="1"/>
    <col min="10508" max="10508" width="8.6640625" style="2" customWidth="1"/>
    <col min="10509" max="10509" width="7.5" style="2" customWidth="1"/>
    <col min="10510" max="10510" width="6.83203125" style="2" customWidth="1"/>
    <col min="10511" max="10511" width="8.1640625" style="2" customWidth="1"/>
    <col min="10512" max="10512" width="4.6640625" style="2" customWidth="1"/>
    <col min="10513" max="10514" width="8" style="2" customWidth="1"/>
    <col min="10515" max="10515" width="8" style="2" bestFit="1" customWidth="1"/>
    <col min="10516" max="10526" width="9.33203125" style="2" customWidth="1"/>
    <col min="10527" max="10530" width="8" style="2" customWidth="1"/>
    <col min="10531" max="10533" width="9.33203125" style="2" customWidth="1"/>
    <col min="10534" max="10748" width="9.33203125" style="2"/>
    <col min="10749" max="10750" width="2.83203125" style="2" customWidth="1"/>
    <col min="10751" max="10751" width="15.6640625" style="2" customWidth="1"/>
    <col min="10752" max="10752" width="34.1640625" style="2" customWidth="1"/>
    <col min="10753" max="10753" width="8" style="2" customWidth="1"/>
    <col min="10754" max="10754" width="7" style="2" customWidth="1"/>
    <col min="10755" max="10755" width="9.5" style="2" customWidth="1"/>
    <col min="10756" max="10756" width="5" style="2" customWidth="1"/>
    <col min="10757" max="10757" width="9.6640625" style="2" customWidth="1"/>
    <col min="10758" max="10758" width="8.6640625" style="2" customWidth="1"/>
    <col min="10759" max="10759" width="8" style="2" customWidth="1"/>
    <col min="10760" max="10760" width="9.33203125" style="2" customWidth="1"/>
    <col min="10761" max="10761" width="8.6640625" style="2" customWidth="1"/>
    <col min="10762" max="10763" width="9.33203125" style="2" customWidth="1"/>
    <col min="10764" max="10764" width="8.6640625" style="2" customWidth="1"/>
    <col min="10765" max="10765" width="7.5" style="2" customWidth="1"/>
    <col min="10766" max="10766" width="6.83203125" style="2" customWidth="1"/>
    <col min="10767" max="10767" width="8.1640625" style="2" customWidth="1"/>
    <col min="10768" max="10768" width="4.6640625" style="2" customWidth="1"/>
    <col min="10769" max="10770" width="8" style="2" customWidth="1"/>
    <col min="10771" max="10771" width="8" style="2" bestFit="1" customWidth="1"/>
    <col min="10772" max="10782" width="9.33203125" style="2" customWidth="1"/>
    <col min="10783" max="10786" width="8" style="2" customWidth="1"/>
    <col min="10787" max="10789" width="9.33203125" style="2" customWidth="1"/>
    <col min="10790" max="11004" width="9.33203125" style="2"/>
    <col min="11005" max="11006" width="2.83203125" style="2" customWidth="1"/>
    <col min="11007" max="11007" width="15.6640625" style="2" customWidth="1"/>
    <col min="11008" max="11008" width="34.1640625" style="2" customWidth="1"/>
    <col min="11009" max="11009" width="8" style="2" customWidth="1"/>
    <col min="11010" max="11010" width="7" style="2" customWidth="1"/>
    <col min="11011" max="11011" width="9.5" style="2" customWidth="1"/>
    <col min="11012" max="11012" width="5" style="2" customWidth="1"/>
    <col min="11013" max="11013" width="9.6640625" style="2" customWidth="1"/>
    <col min="11014" max="11014" width="8.6640625" style="2" customWidth="1"/>
    <col min="11015" max="11015" width="8" style="2" customWidth="1"/>
    <col min="11016" max="11016" width="9.33203125" style="2" customWidth="1"/>
    <col min="11017" max="11017" width="8.6640625" style="2" customWidth="1"/>
    <col min="11018" max="11019" width="9.33203125" style="2" customWidth="1"/>
    <col min="11020" max="11020" width="8.6640625" style="2" customWidth="1"/>
    <col min="11021" max="11021" width="7.5" style="2" customWidth="1"/>
    <col min="11022" max="11022" width="6.83203125" style="2" customWidth="1"/>
    <col min="11023" max="11023" width="8.1640625" style="2" customWidth="1"/>
    <col min="11024" max="11024" width="4.6640625" style="2" customWidth="1"/>
    <col min="11025" max="11026" width="8" style="2" customWidth="1"/>
    <col min="11027" max="11027" width="8" style="2" bestFit="1" customWidth="1"/>
    <col min="11028" max="11038" width="9.33203125" style="2" customWidth="1"/>
    <col min="11039" max="11042" width="8" style="2" customWidth="1"/>
    <col min="11043" max="11045" width="9.33203125" style="2" customWidth="1"/>
    <col min="11046" max="11260" width="9.33203125" style="2"/>
    <col min="11261" max="11262" width="2.83203125" style="2" customWidth="1"/>
    <col min="11263" max="11263" width="15.6640625" style="2" customWidth="1"/>
    <col min="11264" max="11264" width="34.1640625" style="2" customWidth="1"/>
    <col min="11265" max="11265" width="8" style="2" customWidth="1"/>
    <col min="11266" max="11266" width="7" style="2" customWidth="1"/>
    <col min="11267" max="11267" width="9.5" style="2" customWidth="1"/>
    <col min="11268" max="11268" width="5" style="2" customWidth="1"/>
    <col min="11269" max="11269" width="9.6640625" style="2" customWidth="1"/>
    <col min="11270" max="11270" width="8.6640625" style="2" customWidth="1"/>
    <col min="11271" max="11271" width="8" style="2" customWidth="1"/>
    <col min="11272" max="11272" width="9.33203125" style="2" customWidth="1"/>
    <col min="11273" max="11273" width="8.6640625" style="2" customWidth="1"/>
    <col min="11274" max="11275" width="9.33203125" style="2" customWidth="1"/>
    <col min="11276" max="11276" width="8.6640625" style="2" customWidth="1"/>
    <col min="11277" max="11277" width="7.5" style="2" customWidth="1"/>
    <col min="11278" max="11278" width="6.83203125" style="2" customWidth="1"/>
    <col min="11279" max="11279" width="8.1640625" style="2" customWidth="1"/>
    <col min="11280" max="11280" width="4.6640625" style="2" customWidth="1"/>
    <col min="11281" max="11282" width="8" style="2" customWidth="1"/>
    <col min="11283" max="11283" width="8" style="2" bestFit="1" customWidth="1"/>
    <col min="11284" max="11294" width="9.33203125" style="2" customWidth="1"/>
    <col min="11295" max="11298" width="8" style="2" customWidth="1"/>
    <col min="11299" max="11301" width="9.33203125" style="2" customWidth="1"/>
    <col min="11302" max="11516" width="9.33203125" style="2"/>
    <col min="11517" max="11518" width="2.83203125" style="2" customWidth="1"/>
    <col min="11519" max="11519" width="15.6640625" style="2" customWidth="1"/>
    <col min="11520" max="11520" width="34.1640625" style="2" customWidth="1"/>
    <col min="11521" max="11521" width="8" style="2" customWidth="1"/>
    <col min="11522" max="11522" width="7" style="2" customWidth="1"/>
    <col min="11523" max="11523" width="9.5" style="2" customWidth="1"/>
    <col min="11524" max="11524" width="5" style="2" customWidth="1"/>
    <col min="11525" max="11525" width="9.6640625" style="2" customWidth="1"/>
    <col min="11526" max="11526" width="8.6640625" style="2" customWidth="1"/>
    <col min="11527" max="11527" width="8" style="2" customWidth="1"/>
    <col min="11528" max="11528" width="9.33203125" style="2" customWidth="1"/>
    <col min="11529" max="11529" width="8.6640625" style="2" customWidth="1"/>
    <col min="11530" max="11531" width="9.33203125" style="2" customWidth="1"/>
    <col min="11532" max="11532" width="8.6640625" style="2" customWidth="1"/>
    <col min="11533" max="11533" width="7.5" style="2" customWidth="1"/>
    <col min="11534" max="11534" width="6.83203125" style="2" customWidth="1"/>
    <col min="11535" max="11535" width="8.1640625" style="2" customWidth="1"/>
    <col min="11536" max="11536" width="4.6640625" style="2" customWidth="1"/>
    <col min="11537" max="11538" width="8" style="2" customWidth="1"/>
    <col min="11539" max="11539" width="8" style="2" bestFit="1" customWidth="1"/>
    <col min="11540" max="11550" width="9.33203125" style="2" customWidth="1"/>
    <col min="11551" max="11554" width="8" style="2" customWidth="1"/>
    <col min="11555" max="11557" width="9.33203125" style="2" customWidth="1"/>
    <col min="11558" max="11772" width="9.33203125" style="2"/>
    <col min="11773" max="11774" width="2.83203125" style="2" customWidth="1"/>
    <col min="11775" max="11775" width="15.6640625" style="2" customWidth="1"/>
    <col min="11776" max="11776" width="34.1640625" style="2" customWidth="1"/>
    <col min="11777" max="11777" width="8" style="2" customWidth="1"/>
    <col min="11778" max="11778" width="7" style="2" customWidth="1"/>
    <col min="11779" max="11779" width="9.5" style="2" customWidth="1"/>
    <col min="11780" max="11780" width="5" style="2" customWidth="1"/>
    <col min="11781" max="11781" width="9.6640625" style="2" customWidth="1"/>
    <col min="11782" max="11782" width="8.6640625" style="2" customWidth="1"/>
    <col min="11783" max="11783" width="8" style="2" customWidth="1"/>
    <col min="11784" max="11784" width="9.33203125" style="2" customWidth="1"/>
    <col min="11785" max="11785" width="8.6640625" style="2" customWidth="1"/>
    <col min="11786" max="11787" width="9.33203125" style="2" customWidth="1"/>
    <col min="11788" max="11788" width="8.6640625" style="2" customWidth="1"/>
    <col min="11789" max="11789" width="7.5" style="2" customWidth="1"/>
    <col min="11790" max="11790" width="6.83203125" style="2" customWidth="1"/>
    <col min="11791" max="11791" width="8.1640625" style="2" customWidth="1"/>
    <col min="11792" max="11792" width="4.6640625" style="2" customWidth="1"/>
    <col min="11793" max="11794" width="8" style="2" customWidth="1"/>
    <col min="11795" max="11795" width="8" style="2" bestFit="1" customWidth="1"/>
    <col min="11796" max="11806" width="9.33203125" style="2" customWidth="1"/>
    <col min="11807" max="11810" width="8" style="2" customWidth="1"/>
    <col min="11811" max="11813" width="9.33203125" style="2" customWidth="1"/>
    <col min="11814" max="12028" width="9.33203125" style="2"/>
    <col min="12029" max="12030" width="2.83203125" style="2" customWidth="1"/>
    <col min="12031" max="12031" width="15.6640625" style="2" customWidth="1"/>
    <col min="12032" max="12032" width="34.1640625" style="2" customWidth="1"/>
    <col min="12033" max="12033" width="8" style="2" customWidth="1"/>
    <col min="12034" max="12034" width="7" style="2" customWidth="1"/>
    <col min="12035" max="12035" width="9.5" style="2" customWidth="1"/>
    <col min="12036" max="12036" width="5" style="2" customWidth="1"/>
    <col min="12037" max="12037" width="9.6640625" style="2" customWidth="1"/>
    <col min="12038" max="12038" width="8.6640625" style="2" customWidth="1"/>
    <col min="12039" max="12039" width="8" style="2" customWidth="1"/>
    <col min="12040" max="12040" width="9.33203125" style="2" customWidth="1"/>
    <col min="12041" max="12041" width="8.6640625" style="2" customWidth="1"/>
    <col min="12042" max="12043" width="9.33203125" style="2" customWidth="1"/>
    <col min="12044" max="12044" width="8.6640625" style="2" customWidth="1"/>
    <col min="12045" max="12045" width="7.5" style="2" customWidth="1"/>
    <col min="12046" max="12046" width="6.83203125" style="2" customWidth="1"/>
    <col min="12047" max="12047" width="8.1640625" style="2" customWidth="1"/>
    <col min="12048" max="12048" width="4.6640625" style="2" customWidth="1"/>
    <col min="12049" max="12050" width="8" style="2" customWidth="1"/>
    <col min="12051" max="12051" width="8" style="2" bestFit="1" customWidth="1"/>
    <col min="12052" max="12062" width="9.33203125" style="2" customWidth="1"/>
    <col min="12063" max="12066" width="8" style="2" customWidth="1"/>
    <col min="12067" max="12069" width="9.33203125" style="2" customWidth="1"/>
    <col min="12070" max="12284" width="9.33203125" style="2"/>
    <col min="12285" max="12286" width="2.83203125" style="2" customWidth="1"/>
    <col min="12287" max="12287" width="15.6640625" style="2" customWidth="1"/>
    <col min="12288" max="12288" width="34.1640625" style="2" customWidth="1"/>
    <col min="12289" max="12289" width="8" style="2" customWidth="1"/>
    <col min="12290" max="12290" width="7" style="2" customWidth="1"/>
    <col min="12291" max="12291" width="9.5" style="2" customWidth="1"/>
    <col min="12292" max="12292" width="5" style="2" customWidth="1"/>
    <col min="12293" max="12293" width="9.6640625" style="2" customWidth="1"/>
    <col min="12294" max="12294" width="8.6640625" style="2" customWidth="1"/>
    <col min="12295" max="12295" width="8" style="2" customWidth="1"/>
    <col min="12296" max="12296" width="9.33203125" style="2" customWidth="1"/>
    <col min="12297" max="12297" width="8.6640625" style="2" customWidth="1"/>
    <col min="12298" max="12299" width="9.33203125" style="2" customWidth="1"/>
    <col min="12300" max="12300" width="8.6640625" style="2" customWidth="1"/>
    <col min="12301" max="12301" width="7.5" style="2" customWidth="1"/>
    <col min="12302" max="12302" width="6.83203125" style="2" customWidth="1"/>
    <col min="12303" max="12303" width="8.1640625" style="2" customWidth="1"/>
    <col min="12304" max="12304" width="4.6640625" style="2" customWidth="1"/>
    <col min="12305" max="12306" width="8" style="2" customWidth="1"/>
    <col min="12307" max="12307" width="8" style="2" bestFit="1" customWidth="1"/>
    <col min="12308" max="12318" width="9.33203125" style="2" customWidth="1"/>
    <col min="12319" max="12322" width="8" style="2" customWidth="1"/>
    <col min="12323" max="12325" width="9.33203125" style="2" customWidth="1"/>
    <col min="12326" max="12540" width="9.33203125" style="2"/>
    <col min="12541" max="12542" width="2.83203125" style="2" customWidth="1"/>
    <col min="12543" max="12543" width="15.6640625" style="2" customWidth="1"/>
    <col min="12544" max="12544" width="34.1640625" style="2" customWidth="1"/>
    <col min="12545" max="12545" width="8" style="2" customWidth="1"/>
    <col min="12546" max="12546" width="7" style="2" customWidth="1"/>
    <col min="12547" max="12547" width="9.5" style="2" customWidth="1"/>
    <col min="12548" max="12548" width="5" style="2" customWidth="1"/>
    <col min="12549" max="12549" width="9.6640625" style="2" customWidth="1"/>
    <col min="12550" max="12550" width="8.6640625" style="2" customWidth="1"/>
    <col min="12551" max="12551" width="8" style="2" customWidth="1"/>
    <col min="12552" max="12552" width="9.33203125" style="2" customWidth="1"/>
    <col min="12553" max="12553" width="8.6640625" style="2" customWidth="1"/>
    <col min="12554" max="12555" width="9.33203125" style="2" customWidth="1"/>
    <col min="12556" max="12556" width="8.6640625" style="2" customWidth="1"/>
    <col min="12557" max="12557" width="7.5" style="2" customWidth="1"/>
    <col min="12558" max="12558" width="6.83203125" style="2" customWidth="1"/>
    <col min="12559" max="12559" width="8.1640625" style="2" customWidth="1"/>
    <col min="12560" max="12560" width="4.6640625" style="2" customWidth="1"/>
    <col min="12561" max="12562" width="8" style="2" customWidth="1"/>
    <col min="12563" max="12563" width="8" style="2" bestFit="1" customWidth="1"/>
    <col min="12564" max="12574" width="9.33203125" style="2" customWidth="1"/>
    <col min="12575" max="12578" width="8" style="2" customWidth="1"/>
    <col min="12579" max="12581" width="9.33203125" style="2" customWidth="1"/>
    <col min="12582" max="12796" width="9.33203125" style="2"/>
    <col min="12797" max="12798" width="2.83203125" style="2" customWidth="1"/>
    <col min="12799" max="12799" width="15.6640625" style="2" customWidth="1"/>
    <col min="12800" max="12800" width="34.1640625" style="2" customWidth="1"/>
    <col min="12801" max="12801" width="8" style="2" customWidth="1"/>
    <col min="12802" max="12802" width="7" style="2" customWidth="1"/>
    <col min="12803" max="12803" width="9.5" style="2" customWidth="1"/>
    <col min="12804" max="12804" width="5" style="2" customWidth="1"/>
    <col min="12805" max="12805" width="9.6640625" style="2" customWidth="1"/>
    <col min="12806" max="12806" width="8.6640625" style="2" customWidth="1"/>
    <col min="12807" max="12807" width="8" style="2" customWidth="1"/>
    <col min="12808" max="12808" width="9.33203125" style="2" customWidth="1"/>
    <col min="12809" max="12809" width="8.6640625" style="2" customWidth="1"/>
    <col min="12810" max="12811" width="9.33203125" style="2" customWidth="1"/>
    <col min="12812" max="12812" width="8.6640625" style="2" customWidth="1"/>
    <col min="12813" max="12813" width="7.5" style="2" customWidth="1"/>
    <col min="12814" max="12814" width="6.83203125" style="2" customWidth="1"/>
    <col min="12815" max="12815" width="8.1640625" style="2" customWidth="1"/>
    <col min="12816" max="12816" width="4.6640625" style="2" customWidth="1"/>
    <col min="12817" max="12818" width="8" style="2" customWidth="1"/>
    <col min="12819" max="12819" width="8" style="2" bestFit="1" customWidth="1"/>
    <col min="12820" max="12830" width="9.33203125" style="2" customWidth="1"/>
    <col min="12831" max="12834" width="8" style="2" customWidth="1"/>
    <col min="12835" max="12837" width="9.33203125" style="2" customWidth="1"/>
    <col min="12838" max="13052" width="9.33203125" style="2"/>
    <col min="13053" max="13054" width="2.83203125" style="2" customWidth="1"/>
    <col min="13055" max="13055" width="15.6640625" style="2" customWidth="1"/>
    <col min="13056" max="13056" width="34.1640625" style="2" customWidth="1"/>
    <col min="13057" max="13057" width="8" style="2" customWidth="1"/>
    <col min="13058" max="13058" width="7" style="2" customWidth="1"/>
    <col min="13059" max="13059" width="9.5" style="2" customWidth="1"/>
    <col min="13060" max="13060" width="5" style="2" customWidth="1"/>
    <col min="13061" max="13061" width="9.6640625" style="2" customWidth="1"/>
    <col min="13062" max="13062" width="8.6640625" style="2" customWidth="1"/>
    <col min="13063" max="13063" width="8" style="2" customWidth="1"/>
    <col min="13064" max="13064" width="9.33203125" style="2" customWidth="1"/>
    <col min="13065" max="13065" width="8.6640625" style="2" customWidth="1"/>
    <col min="13066" max="13067" width="9.33203125" style="2" customWidth="1"/>
    <col min="13068" max="13068" width="8.6640625" style="2" customWidth="1"/>
    <col min="13069" max="13069" width="7.5" style="2" customWidth="1"/>
    <col min="13070" max="13070" width="6.83203125" style="2" customWidth="1"/>
    <col min="13071" max="13071" width="8.1640625" style="2" customWidth="1"/>
    <col min="13072" max="13072" width="4.6640625" style="2" customWidth="1"/>
    <col min="13073" max="13074" width="8" style="2" customWidth="1"/>
    <col min="13075" max="13075" width="8" style="2" bestFit="1" customWidth="1"/>
    <col min="13076" max="13086" width="9.33203125" style="2" customWidth="1"/>
    <col min="13087" max="13090" width="8" style="2" customWidth="1"/>
    <col min="13091" max="13093" width="9.33203125" style="2" customWidth="1"/>
    <col min="13094" max="13308" width="9.33203125" style="2"/>
    <col min="13309" max="13310" width="2.83203125" style="2" customWidth="1"/>
    <col min="13311" max="13311" width="15.6640625" style="2" customWidth="1"/>
    <col min="13312" max="13312" width="34.1640625" style="2" customWidth="1"/>
    <col min="13313" max="13313" width="8" style="2" customWidth="1"/>
    <col min="13314" max="13314" width="7" style="2" customWidth="1"/>
    <col min="13315" max="13315" width="9.5" style="2" customWidth="1"/>
    <col min="13316" max="13316" width="5" style="2" customWidth="1"/>
    <col min="13317" max="13317" width="9.6640625" style="2" customWidth="1"/>
    <col min="13318" max="13318" width="8.6640625" style="2" customWidth="1"/>
    <col min="13319" max="13319" width="8" style="2" customWidth="1"/>
    <col min="13320" max="13320" width="9.33203125" style="2" customWidth="1"/>
    <col min="13321" max="13321" width="8.6640625" style="2" customWidth="1"/>
    <col min="13322" max="13323" width="9.33203125" style="2" customWidth="1"/>
    <col min="13324" max="13324" width="8.6640625" style="2" customWidth="1"/>
    <col min="13325" max="13325" width="7.5" style="2" customWidth="1"/>
    <col min="13326" max="13326" width="6.83203125" style="2" customWidth="1"/>
    <col min="13327" max="13327" width="8.1640625" style="2" customWidth="1"/>
    <col min="13328" max="13328" width="4.6640625" style="2" customWidth="1"/>
    <col min="13329" max="13330" width="8" style="2" customWidth="1"/>
    <col min="13331" max="13331" width="8" style="2" bestFit="1" customWidth="1"/>
    <col min="13332" max="13342" width="9.33203125" style="2" customWidth="1"/>
    <col min="13343" max="13346" width="8" style="2" customWidth="1"/>
    <col min="13347" max="13349" width="9.33203125" style="2" customWidth="1"/>
    <col min="13350" max="13564" width="9.33203125" style="2"/>
    <col min="13565" max="13566" width="2.83203125" style="2" customWidth="1"/>
    <col min="13567" max="13567" width="15.6640625" style="2" customWidth="1"/>
    <col min="13568" max="13568" width="34.1640625" style="2" customWidth="1"/>
    <col min="13569" max="13569" width="8" style="2" customWidth="1"/>
    <col min="13570" max="13570" width="7" style="2" customWidth="1"/>
    <col min="13571" max="13571" width="9.5" style="2" customWidth="1"/>
    <col min="13572" max="13572" width="5" style="2" customWidth="1"/>
    <col min="13573" max="13573" width="9.6640625" style="2" customWidth="1"/>
    <col min="13574" max="13574" width="8.6640625" style="2" customWidth="1"/>
    <col min="13575" max="13575" width="8" style="2" customWidth="1"/>
    <col min="13576" max="13576" width="9.33203125" style="2" customWidth="1"/>
    <col min="13577" max="13577" width="8.6640625" style="2" customWidth="1"/>
    <col min="13578" max="13579" width="9.33203125" style="2" customWidth="1"/>
    <col min="13580" max="13580" width="8.6640625" style="2" customWidth="1"/>
    <col min="13581" max="13581" width="7.5" style="2" customWidth="1"/>
    <col min="13582" max="13582" width="6.83203125" style="2" customWidth="1"/>
    <col min="13583" max="13583" width="8.1640625" style="2" customWidth="1"/>
    <col min="13584" max="13584" width="4.6640625" style="2" customWidth="1"/>
    <col min="13585" max="13586" width="8" style="2" customWidth="1"/>
    <col min="13587" max="13587" width="8" style="2" bestFit="1" customWidth="1"/>
    <col min="13588" max="13598" width="9.33203125" style="2" customWidth="1"/>
    <col min="13599" max="13602" width="8" style="2" customWidth="1"/>
    <col min="13603" max="13605" width="9.33203125" style="2" customWidth="1"/>
    <col min="13606" max="13820" width="9.33203125" style="2"/>
    <col min="13821" max="13822" width="2.83203125" style="2" customWidth="1"/>
    <col min="13823" max="13823" width="15.6640625" style="2" customWidth="1"/>
    <col min="13824" max="13824" width="34.1640625" style="2" customWidth="1"/>
    <col min="13825" max="13825" width="8" style="2" customWidth="1"/>
    <col min="13826" max="13826" width="7" style="2" customWidth="1"/>
    <col min="13827" max="13827" width="9.5" style="2" customWidth="1"/>
    <col min="13828" max="13828" width="5" style="2" customWidth="1"/>
    <col min="13829" max="13829" width="9.6640625" style="2" customWidth="1"/>
    <col min="13830" max="13830" width="8.6640625" style="2" customWidth="1"/>
    <col min="13831" max="13831" width="8" style="2" customWidth="1"/>
    <col min="13832" max="13832" width="9.33203125" style="2" customWidth="1"/>
    <col min="13833" max="13833" width="8.6640625" style="2" customWidth="1"/>
    <col min="13834" max="13835" width="9.33203125" style="2" customWidth="1"/>
    <col min="13836" max="13836" width="8.6640625" style="2" customWidth="1"/>
    <col min="13837" max="13837" width="7.5" style="2" customWidth="1"/>
    <col min="13838" max="13838" width="6.83203125" style="2" customWidth="1"/>
    <col min="13839" max="13839" width="8.1640625" style="2" customWidth="1"/>
    <col min="13840" max="13840" width="4.6640625" style="2" customWidth="1"/>
    <col min="13841" max="13842" width="8" style="2" customWidth="1"/>
    <col min="13843" max="13843" width="8" style="2" bestFit="1" customWidth="1"/>
    <col min="13844" max="13854" width="9.33203125" style="2" customWidth="1"/>
    <col min="13855" max="13858" width="8" style="2" customWidth="1"/>
    <col min="13859" max="13861" width="9.33203125" style="2" customWidth="1"/>
    <col min="13862" max="14076" width="9.33203125" style="2"/>
    <col min="14077" max="14078" width="2.83203125" style="2" customWidth="1"/>
    <col min="14079" max="14079" width="15.6640625" style="2" customWidth="1"/>
    <col min="14080" max="14080" width="34.1640625" style="2" customWidth="1"/>
    <col min="14081" max="14081" width="8" style="2" customWidth="1"/>
    <col min="14082" max="14082" width="7" style="2" customWidth="1"/>
    <col min="14083" max="14083" width="9.5" style="2" customWidth="1"/>
    <col min="14084" max="14084" width="5" style="2" customWidth="1"/>
    <col min="14085" max="14085" width="9.6640625" style="2" customWidth="1"/>
    <col min="14086" max="14086" width="8.6640625" style="2" customWidth="1"/>
    <col min="14087" max="14087" width="8" style="2" customWidth="1"/>
    <col min="14088" max="14088" width="9.33203125" style="2" customWidth="1"/>
    <col min="14089" max="14089" width="8.6640625" style="2" customWidth="1"/>
    <col min="14090" max="14091" width="9.33203125" style="2" customWidth="1"/>
    <col min="14092" max="14092" width="8.6640625" style="2" customWidth="1"/>
    <col min="14093" max="14093" width="7.5" style="2" customWidth="1"/>
    <col min="14094" max="14094" width="6.83203125" style="2" customWidth="1"/>
    <col min="14095" max="14095" width="8.1640625" style="2" customWidth="1"/>
    <col min="14096" max="14096" width="4.6640625" style="2" customWidth="1"/>
    <col min="14097" max="14098" width="8" style="2" customWidth="1"/>
    <col min="14099" max="14099" width="8" style="2" bestFit="1" customWidth="1"/>
    <col min="14100" max="14110" width="9.33203125" style="2" customWidth="1"/>
    <col min="14111" max="14114" width="8" style="2" customWidth="1"/>
    <col min="14115" max="14117" width="9.33203125" style="2" customWidth="1"/>
    <col min="14118" max="14332" width="9.33203125" style="2"/>
    <col min="14333" max="14334" width="2.83203125" style="2" customWidth="1"/>
    <col min="14335" max="14335" width="15.6640625" style="2" customWidth="1"/>
    <col min="14336" max="14336" width="34.1640625" style="2" customWidth="1"/>
    <col min="14337" max="14337" width="8" style="2" customWidth="1"/>
    <col min="14338" max="14338" width="7" style="2" customWidth="1"/>
    <col min="14339" max="14339" width="9.5" style="2" customWidth="1"/>
    <col min="14340" max="14340" width="5" style="2" customWidth="1"/>
    <col min="14341" max="14341" width="9.6640625" style="2" customWidth="1"/>
    <col min="14342" max="14342" width="8.6640625" style="2" customWidth="1"/>
    <col min="14343" max="14343" width="8" style="2" customWidth="1"/>
    <col min="14344" max="14344" width="9.33203125" style="2" customWidth="1"/>
    <col min="14345" max="14345" width="8.6640625" style="2" customWidth="1"/>
    <col min="14346" max="14347" width="9.33203125" style="2" customWidth="1"/>
    <col min="14348" max="14348" width="8.6640625" style="2" customWidth="1"/>
    <col min="14349" max="14349" width="7.5" style="2" customWidth="1"/>
    <col min="14350" max="14350" width="6.83203125" style="2" customWidth="1"/>
    <col min="14351" max="14351" width="8.1640625" style="2" customWidth="1"/>
    <col min="14352" max="14352" width="4.6640625" style="2" customWidth="1"/>
    <col min="14353" max="14354" width="8" style="2" customWidth="1"/>
    <col min="14355" max="14355" width="8" style="2" bestFit="1" customWidth="1"/>
    <col min="14356" max="14366" width="9.33203125" style="2" customWidth="1"/>
    <col min="14367" max="14370" width="8" style="2" customWidth="1"/>
    <col min="14371" max="14373" width="9.33203125" style="2" customWidth="1"/>
    <col min="14374" max="14588" width="9.33203125" style="2"/>
    <col min="14589" max="14590" width="2.83203125" style="2" customWidth="1"/>
    <col min="14591" max="14591" width="15.6640625" style="2" customWidth="1"/>
    <col min="14592" max="14592" width="34.1640625" style="2" customWidth="1"/>
    <col min="14593" max="14593" width="8" style="2" customWidth="1"/>
    <col min="14594" max="14594" width="7" style="2" customWidth="1"/>
    <col min="14595" max="14595" width="9.5" style="2" customWidth="1"/>
    <col min="14596" max="14596" width="5" style="2" customWidth="1"/>
    <col min="14597" max="14597" width="9.6640625" style="2" customWidth="1"/>
    <col min="14598" max="14598" width="8.6640625" style="2" customWidth="1"/>
    <col min="14599" max="14599" width="8" style="2" customWidth="1"/>
    <col min="14600" max="14600" width="9.33203125" style="2" customWidth="1"/>
    <col min="14601" max="14601" width="8.6640625" style="2" customWidth="1"/>
    <col min="14602" max="14603" width="9.33203125" style="2" customWidth="1"/>
    <col min="14604" max="14604" width="8.6640625" style="2" customWidth="1"/>
    <col min="14605" max="14605" width="7.5" style="2" customWidth="1"/>
    <col min="14606" max="14606" width="6.83203125" style="2" customWidth="1"/>
    <col min="14607" max="14607" width="8.1640625" style="2" customWidth="1"/>
    <col min="14608" max="14608" width="4.6640625" style="2" customWidth="1"/>
    <col min="14609" max="14610" width="8" style="2" customWidth="1"/>
    <col min="14611" max="14611" width="8" style="2" bestFit="1" customWidth="1"/>
    <col min="14612" max="14622" width="9.33203125" style="2" customWidth="1"/>
    <col min="14623" max="14626" width="8" style="2" customWidth="1"/>
    <col min="14627" max="14629" width="9.33203125" style="2" customWidth="1"/>
    <col min="14630" max="14844" width="9.33203125" style="2"/>
    <col min="14845" max="14846" width="2.83203125" style="2" customWidth="1"/>
    <col min="14847" max="14847" width="15.6640625" style="2" customWidth="1"/>
    <col min="14848" max="14848" width="34.1640625" style="2" customWidth="1"/>
    <col min="14849" max="14849" width="8" style="2" customWidth="1"/>
    <col min="14850" max="14850" width="7" style="2" customWidth="1"/>
    <col min="14851" max="14851" width="9.5" style="2" customWidth="1"/>
    <col min="14852" max="14852" width="5" style="2" customWidth="1"/>
    <col min="14853" max="14853" width="9.6640625" style="2" customWidth="1"/>
    <col min="14854" max="14854" width="8.6640625" style="2" customWidth="1"/>
    <col min="14855" max="14855" width="8" style="2" customWidth="1"/>
    <col min="14856" max="14856" width="9.33203125" style="2" customWidth="1"/>
    <col min="14857" max="14857" width="8.6640625" style="2" customWidth="1"/>
    <col min="14858" max="14859" width="9.33203125" style="2" customWidth="1"/>
    <col min="14860" max="14860" width="8.6640625" style="2" customWidth="1"/>
    <col min="14861" max="14861" width="7.5" style="2" customWidth="1"/>
    <col min="14862" max="14862" width="6.83203125" style="2" customWidth="1"/>
    <col min="14863" max="14863" width="8.1640625" style="2" customWidth="1"/>
    <col min="14864" max="14864" width="4.6640625" style="2" customWidth="1"/>
    <col min="14865" max="14866" width="8" style="2" customWidth="1"/>
    <col min="14867" max="14867" width="8" style="2" bestFit="1" customWidth="1"/>
    <col min="14868" max="14878" width="9.33203125" style="2" customWidth="1"/>
    <col min="14879" max="14882" width="8" style="2" customWidth="1"/>
    <col min="14883" max="14885" width="9.33203125" style="2" customWidth="1"/>
    <col min="14886" max="15100" width="9.33203125" style="2"/>
    <col min="15101" max="15102" width="2.83203125" style="2" customWidth="1"/>
    <col min="15103" max="15103" width="15.6640625" style="2" customWidth="1"/>
    <col min="15104" max="15104" width="34.1640625" style="2" customWidth="1"/>
    <col min="15105" max="15105" width="8" style="2" customWidth="1"/>
    <col min="15106" max="15106" width="7" style="2" customWidth="1"/>
    <col min="15107" max="15107" width="9.5" style="2" customWidth="1"/>
    <col min="15108" max="15108" width="5" style="2" customWidth="1"/>
    <col min="15109" max="15109" width="9.6640625" style="2" customWidth="1"/>
    <col min="15110" max="15110" width="8.6640625" style="2" customWidth="1"/>
    <col min="15111" max="15111" width="8" style="2" customWidth="1"/>
    <col min="15112" max="15112" width="9.33203125" style="2" customWidth="1"/>
    <col min="15113" max="15113" width="8.6640625" style="2" customWidth="1"/>
    <col min="15114" max="15115" width="9.33203125" style="2" customWidth="1"/>
    <col min="15116" max="15116" width="8.6640625" style="2" customWidth="1"/>
    <col min="15117" max="15117" width="7.5" style="2" customWidth="1"/>
    <col min="15118" max="15118" width="6.83203125" style="2" customWidth="1"/>
    <col min="15119" max="15119" width="8.1640625" style="2" customWidth="1"/>
    <col min="15120" max="15120" width="4.6640625" style="2" customWidth="1"/>
    <col min="15121" max="15122" width="8" style="2" customWidth="1"/>
    <col min="15123" max="15123" width="8" style="2" bestFit="1" customWidth="1"/>
    <col min="15124" max="15134" width="9.33203125" style="2" customWidth="1"/>
    <col min="15135" max="15138" width="8" style="2" customWidth="1"/>
    <col min="15139" max="15141" width="9.33203125" style="2" customWidth="1"/>
    <col min="15142" max="15356" width="9.33203125" style="2"/>
    <col min="15357" max="15358" width="2.83203125" style="2" customWidth="1"/>
    <col min="15359" max="15359" width="15.6640625" style="2" customWidth="1"/>
    <col min="15360" max="15360" width="34.1640625" style="2" customWidth="1"/>
    <col min="15361" max="15361" width="8" style="2" customWidth="1"/>
    <col min="15362" max="15362" width="7" style="2" customWidth="1"/>
    <col min="15363" max="15363" width="9.5" style="2" customWidth="1"/>
    <col min="15364" max="15364" width="5" style="2" customWidth="1"/>
    <col min="15365" max="15365" width="9.6640625" style="2" customWidth="1"/>
    <col min="15366" max="15366" width="8.6640625" style="2" customWidth="1"/>
    <col min="15367" max="15367" width="8" style="2" customWidth="1"/>
    <col min="15368" max="15368" width="9.33203125" style="2" customWidth="1"/>
    <col min="15369" max="15369" width="8.6640625" style="2" customWidth="1"/>
    <col min="15370" max="15371" width="9.33203125" style="2" customWidth="1"/>
    <col min="15372" max="15372" width="8.6640625" style="2" customWidth="1"/>
    <col min="15373" max="15373" width="7.5" style="2" customWidth="1"/>
    <col min="15374" max="15374" width="6.83203125" style="2" customWidth="1"/>
    <col min="15375" max="15375" width="8.1640625" style="2" customWidth="1"/>
    <col min="15376" max="15376" width="4.6640625" style="2" customWidth="1"/>
    <col min="15377" max="15378" width="8" style="2" customWidth="1"/>
    <col min="15379" max="15379" width="8" style="2" bestFit="1" customWidth="1"/>
    <col min="15380" max="15390" width="9.33203125" style="2" customWidth="1"/>
    <col min="15391" max="15394" width="8" style="2" customWidth="1"/>
    <col min="15395" max="15397" width="9.33203125" style="2" customWidth="1"/>
    <col min="15398" max="15612" width="9.33203125" style="2"/>
    <col min="15613" max="15614" width="2.83203125" style="2" customWidth="1"/>
    <col min="15615" max="15615" width="15.6640625" style="2" customWidth="1"/>
    <col min="15616" max="15616" width="34.1640625" style="2" customWidth="1"/>
    <col min="15617" max="15617" width="8" style="2" customWidth="1"/>
    <col min="15618" max="15618" width="7" style="2" customWidth="1"/>
    <col min="15619" max="15619" width="9.5" style="2" customWidth="1"/>
    <col min="15620" max="15620" width="5" style="2" customWidth="1"/>
    <col min="15621" max="15621" width="9.6640625" style="2" customWidth="1"/>
    <col min="15622" max="15622" width="8.6640625" style="2" customWidth="1"/>
    <col min="15623" max="15623" width="8" style="2" customWidth="1"/>
    <col min="15624" max="15624" width="9.33203125" style="2" customWidth="1"/>
    <col min="15625" max="15625" width="8.6640625" style="2" customWidth="1"/>
    <col min="15626" max="15627" width="9.33203125" style="2" customWidth="1"/>
    <col min="15628" max="15628" width="8.6640625" style="2" customWidth="1"/>
    <col min="15629" max="15629" width="7.5" style="2" customWidth="1"/>
    <col min="15630" max="15630" width="6.83203125" style="2" customWidth="1"/>
    <col min="15631" max="15631" width="8.1640625" style="2" customWidth="1"/>
    <col min="15632" max="15632" width="4.6640625" style="2" customWidth="1"/>
    <col min="15633" max="15634" width="8" style="2" customWidth="1"/>
    <col min="15635" max="15635" width="8" style="2" bestFit="1" customWidth="1"/>
    <col min="15636" max="15646" width="9.33203125" style="2" customWidth="1"/>
    <col min="15647" max="15650" width="8" style="2" customWidth="1"/>
    <col min="15651" max="15653" width="9.33203125" style="2" customWidth="1"/>
    <col min="15654" max="15868" width="9.33203125" style="2"/>
    <col min="15869" max="15870" width="2.83203125" style="2" customWidth="1"/>
    <col min="15871" max="15871" width="15.6640625" style="2" customWidth="1"/>
    <col min="15872" max="15872" width="34.1640625" style="2" customWidth="1"/>
    <col min="15873" max="15873" width="8" style="2" customWidth="1"/>
    <col min="15874" max="15874" width="7" style="2" customWidth="1"/>
    <col min="15875" max="15875" width="9.5" style="2" customWidth="1"/>
    <col min="15876" max="15876" width="5" style="2" customWidth="1"/>
    <col min="15877" max="15877" width="9.6640625" style="2" customWidth="1"/>
    <col min="15878" max="15878" width="8.6640625" style="2" customWidth="1"/>
    <col min="15879" max="15879" width="8" style="2" customWidth="1"/>
    <col min="15880" max="15880" width="9.33203125" style="2" customWidth="1"/>
    <col min="15881" max="15881" width="8.6640625" style="2" customWidth="1"/>
    <col min="15882" max="15883" width="9.33203125" style="2" customWidth="1"/>
    <col min="15884" max="15884" width="8.6640625" style="2" customWidth="1"/>
    <col min="15885" max="15885" width="7.5" style="2" customWidth="1"/>
    <col min="15886" max="15886" width="6.83203125" style="2" customWidth="1"/>
    <col min="15887" max="15887" width="8.1640625" style="2" customWidth="1"/>
    <col min="15888" max="15888" width="4.6640625" style="2" customWidth="1"/>
    <col min="15889" max="15890" width="8" style="2" customWidth="1"/>
    <col min="15891" max="15891" width="8" style="2" bestFit="1" customWidth="1"/>
    <col min="15892" max="15902" width="9.33203125" style="2" customWidth="1"/>
    <col min="15903" max="15906" width="8" style="2" customWidth="1"/>
    <col min="15907" max="15909" width="9.33203125" style="2" customWidth="1"/>
    <col min="15910" max="16124" width="9.33203125" style="2"/>
    <col min="16125" max="16126" width="2.83203125" style="2" customWidth="1"/>
    <col min="16127" max="16127" width="15.6640625" style="2" customWidth="1"/>
    <col min="16128" max="16128" width="34.1640625" style="2" customWidth="1"/>
    <col min="16129" max="16129" width="8" style="2" customWidth="1"/>
    <col min="16130" max="16130" width="7" style="2" customWidth="1"/>
    <col min="16131" max="16131" width="9.5" style="2" customWidth="1"/>
    <col min="16132" max="16132" width="5" style="2" customWidth="1"/>
    <col min="16133" max="16133" width="9.6640625" style="2" customWidth="1"/>
    <col min="16134" max="16134" width="8.6640625" style="2" customWidth="1"/>
    <col min="16135" max="16135" width="8" style="2" customWidth="1"/>
    <col min="16136" max="16136" width="9.33203125" style="2" customWidth="1"/>
    <col min="16137" max="16137" width="8.6640625" style="2" customWidth="1"/>
    <col min="16138" max="16139" width="9.33203125" style="2" customWidth="1"/>
    <col min="16140" max="16140" width="8.6640625" style="2" customWidth="1"/>
    <col min="16141" max="16141" width="7.5" style="2" customWidth="1"/>
    <col min="16142" max="16142" width="6.83203125" style="2" customWidth="1"/>
    <col min="16143" max="16143" width="8.1640625" style="2" customWidth="1"/>
    <col min="16144" max="16144" width="4.6640625" style="2" customWidth="1"/>
    <col min="16145" max="16146" width="8" style="2" customWidth="1"/>
    <col min="16147" max="16147" width="8" style="2" bestFit="1" customWidth="1"/>
    <col min="16148" max="16158" width="9.33203125" style="2" customWidth="1"/>
    <col min="16159" max="16162" width="8" style="2" customWidth="1"/>
    <col min="16163" max="16165" width="9.33203125" style="2" customWidth="1"/>
    <col min="16166" max="16384" width="9.33203125" style="2"/>
  </cols>
  <sheetData>
    <row r="1" spans="1:50" s="14" customFormat="1" ht="33.75">
      <c r="A1" s="14" t="s">
        <v>42</v>
      </c>
      <c r="B1" s="14" t="s">
        <v>43</v>
      </c>
      <c r="C1" s="15" t="s">
        <v>16</v>
      </c>
      <c r="D1" s="16" t="s">
        <v>17</v>
      </c>
      <c r="E1" s="7" t="s">
        <v>1</v>
      </c>
      <c r="F1" s="7" t="s">
        <v>18</v>
      </c>
      <c r="G1" s="7" t="s">
        <v>2</v>
      </c>
      <c r="H1" s="17" t="s">
        <v>3</v>
      </c>
      <c r="I1" s="9" t="s">
        <v>19</v>
      </c>
      <c r="J1" s="7" t="s">
        <v>6</v>
      </c>
      <c r="K1" s="7" t="s">
        <v>20</v>
      </c>
      <c r="L1" s="17" t="s">
        <v>5</v>
      </c>
      <c r="M1" s="7" t="s">
        <v>21</v>
      </c>
      <c r="N1" s="7" t="s">
        <v>22</v>
      </c>
      <c r="O1" s="7" t="s">
        <v>23</v>
      </c>
      <c r="P1" s="7" t="s">
        <v>33</v>
      </c>
      <c r="Q1" s="9" t="s">
        <v>24</v>
      </c>
      <c r="R1" s="9" t="s">
        <v>25</v>
      </c>
      <c r="S1" s="9" t="s">
        <v>26</v>
      </c>
      <c r="T1" s="18" t="s">
        <v>0</v>
      </c>
      <c r="U1" s="9" t="s">
        <v>27</v>
      </c>
      <c r="V1" s="9" t="s">
        <v>31</v>
      </c>
      <c r="W1" s="9" t="s">
        <v>28</v>
      </c>
      <c r="X1" s="18" t="s">
        <v>4</v>
      </c>
      <c r="Y1" s="19" t="s">
        <v>7</v>
      </c>
      <c r="Z1" s="19" t="s">
        <v>8</v>
      </c>
      <c r="AA1" s="19" t="s">
        <v>9</v>
      </c>
      <c r="AB1" s="20" t="s">
        <v>10</v>
      </c>
      <c r="AC1" s="19" t="s">
        <v>11</v>
      </c>
      <c r="AD1" s="21" t="s">
        <v>29</v>
      </c>
      <c r="AE1" s="19" t="s">
        <v>12</v>
      </c>
      <c r="AF1" s="21" t="s">
        <v>30</v>
      </c>
      <c r="AG1" s="19" t="s">
        <v>13</v>
      </c>
      <c r="AH1" s="19" t="s">
        <v>14</v>
      </c>
      <c r="AI1" s="9" t="s">
        <v>32</v>
      </c>
      <c r="AJ1" s="7" t="s">
        <v>34</v>
      </c>
      <c r="AK1" s="7" t="s">
        <v>35</v>
      </c>
      <c r="AL1" s="7" t="s">
        <v>36</v>
      </c>
      <c r="AN1" s="12"/>
      <c r="AO1" s="22"/>
      <c r="AP1" s="12"/>
      <c r="AQ1" s="13"/>
      <c r="AR1" s="22"/>
      <c r="AS1" s="12"/>
      <c r="AT1" s="13"/>
      <c r="AU1" s="13"/>
      <c r="AV1" s="13"/>
      <c r="AW1" s="13"/>
      <c r="AX1" s="10"/>
    </row>
    <row r="2" spans="1:50" s="10" customFormat="1">
      <c r="A2" s="33">
        <v>100</v>
      </c>
      <c r="B2" s="26" t="s">
        <v>44</v>
      </c>
      <c r="C2" s="31">
        <v>100000011092</v>
      </c>
      <c r="D2" s="32" t="s">
        <v>53</v>
      </c>
      <c r="E2" s="25">
        <v>24</v>
      </c>
      <c r="F2" s="25">
        <v>1</v>
      </c>
      <c r="G2" s="28">
        <v>1776</v>
      </c>
      <c r="H2" s="26" t="s">
        <v>50</v>
      </c>
      <c r="I2" s="8">
        <f t="shared" ref="I2:I3" si="0">(G2/E2)*F2</f>
        <v>74</v>
      </c>
      <c r="J2" s="8">
        <f>ROUND(((((((G2/E2*F2)*(1-Y2)*(1-Z2)*(1-AA2)*(1-AB2)*(1-AC2))-(AD2/E2*F2))*(1-AE2))-(AF2/E2*F2))*(1-AG2)*(1-AH2)),2)</f>
        <v>74</v>
      </c>
      <c r="K2" s="27">
        <v>81.5</v>
      </c>
      <c r="L2" s="26" t="s">
        <v>15</v>
      </c>
      <c r="M2" s="11">
        <f t="shared" ref="M2:M3" si="1">ROUND((K2-$J2)/K2*100,2)</f>
        <v>9.1999999999999993</v>
      </c>
      <c r="N2" s="23">
        <f t="shared" ref="N2:N3" si="2">CEILING($J2/(1-(O2/100)),0.25)</f>
        <v>79.75</v>
      </c>
      <c r="O2" s="11">
        <f t="shared" ref="O2:O3" si="3">AI2</f>
        <v>6.97</v>
      </c>
      <c r="P2" s="24">
        <f>J2/V2-1</f>
        <v>-0.19652551574375676</v>
      </c>
      <c r="Q2" s="25">
        <v>24</v>
      </c>
      <c r="R2" s="25">
        <v>1</v>
      </c>
      <c r="S2" s="28">
        <v>2210.4</v>
      </c>
      <c r="T2" s="26" t="s">
        <v>50</v>
      </c>
      <c r="U2" s="8">
        <f t="shared" ref="U2:U3" si="4">(S2/Q2)*R2</f>
        <v>92.100000000000009</v>
      </c>
      <c r="V2" s="8">
        <f t="shared" ref="V2:V3" si="5">ROUND(((((((S2/Q2*R2)*(1-Y2)*(1-Z2)*(1-AA2)*(1-AB2)*(1-AC2))-(AD2/Q2*R2))*(1-AE2))-(AF2/Q2*R2))*(1-AG2)*(1-AH2)),2)</f>
        <v>92.1</v>
      </c>
      <c r="W2" s="25">
        <v>99</v>
      </c>
      <c r="X2" s="26" t="s">
        <v>15</v>
      </c>
      <c r="Y2" s="29"/>
      <c r="Z2" s="29"/>
      <c r="AA2" s="29"/>
      <c r="AB2" s="29"/>
      <c r="AC2" s="29"/>
      <c r="AD2" s="30"/>
      <c r="AE2" s="29"/>
      <c r="AF2" s="30"/>
      <c r="AG2" s="29"/>
      <c r="AH2" s="29"/>
      <c r="AI2" s="8">
        <f t="shared" ref="AI2:AI3" si="6">ROUND((W2-V2)/W2*100,2)</f>
        <v>6.97</v>
      </c>
      <c r="AJ2" s="8">
        <f>IF(AL2=2,(U2/Q2)-(I2/E2),"")</f>
        <v>0.75416666666666687</v>
      </c>
      <c r="AK2" s="8" t="str">
        <f>IF(AL2=1,W2-K2,"")</f>
        <v/>
      </c>
      <c r="AL2" s="25">
        <v>2</v>
      </c>
      <c r="AM2" s="43">
        <f>AI2-M2</f>
        <v>-2.2299999999999995</v>
      </c>
      <c r="AN2" s="12"/>
      <c r="AO2" s="47"/>
      <c r="AP2" s="13"/>
      <c r="AQ2" s="13"/>
      <c r="AR2" s="13"/>
      <c r="AS2" s="13"/>
      <c r="AT2" s="13"/>
      <c r="AU2" s="13"/>
      <c r="AV2" s="13"/>
      <c r="AW2" s="13"/>
      <c r="AX2" s="44"/>
    </row>
    <row r="3" spans="1:50" s="10" customFormat="1">
      <c r="A3" s="33">
        <v>200</v>
      </c>
      <c r="B3" s="26" t="s">
        <v>44</v>
      </c>
      <c r="C3" s="31">
        <v>100000011093</v>
      </c>
      <c r="D3" s="32" t="s">
        <v>54</v>
      </c>
      <c r="E3" s="25">
        <v>12</v>
      </c>
      <c r="F3" s="25">
        <v>1</v>
      </c>
      <c r="G3" s="28">
        <v>1892.4</v>
      </c>
      <c r="H3" s="26" t="s">
        <v>50</v>
      </c>
      <c r="I3" s="8">
        <f t="shared" si="0"/>
        <v>157.70000000000002</v>
      </c>
      <c r="J3" s="8">
        <f>ROUND(((((((G3/E3*F3)*(1-Y3)*(1-Z3)*(1-AA3)*(1-AB3)*(1-AC3))-(AD3/E3*F3))*(1-AE3))-(AF3/E3*F3))*(1-AG3)*(1-AH3)),2)</f>
        <v>157.69999999999999</v>
      </c>
      <c r="K3" s="27">
        <v>174.25</v>
      </c>
      <c r="L3" s="26" t="s">
        <v>15</v>
      </c>
      <c r="M3" s="11">
        <f t="shared" si="1"/>
        <v>9.5</v>
      </c>
      <c r="N3" s="23">
        <f t="shared" si="2"/>
        <v>170.5</v>
      </c>
      <c r="O3" s="11">
        <f t="shared" si="3"/>
        <v>7.41</v>
      </c>
      <c r="P3" s="24">
        <f>J3/V3-1</f>
        <v>-0.18895289035177953</v>
      </c>
      <c r="Q3" s="25">
        <v>12</v>
      </c>
      <c r="R3" s="25">
        <v>1</v>
      </c>
      <c r="S3" s="28">
        <v>2333.3000000000002</v>
      </c>
      <c r="T3" s="26" t="s">
        <v>50</v>
      </c>
      <c r="U3" s="8">
        <f t="shared" si="4"/>
        <v>194.44166666666669</v>
      </c>
      <c r="V3" s="8">
        <f t="shared" si="5"/>
        <v>194.44</v>
      </c>
      <c r="W3" s="25">
        <v>210</v>
      </c>
      <c r="X3" s="26" t="s">
        <v>15</v>
      </c>
      <c r="Y3" s="29"/>
      <c r="Z3" s="29"/>
      <c r="AA3" s="29"/>
      <c r="AB3" s="29"/>
      <c r="AC3" s="29"/>
      <c r="AD3" s="30"/>
      <c r="AE3" s="29"/>
      <c r="AF3" s="30"/>
      <c r="AG3" s="29"/>
      <c r="AH3" s="29"/>
      <c r="AI3" s="8">
        <f t="shared" si="6"/>
        <v>7.41</v>
      </c>
      <c r="AJ3" s="8">
        <f>IF(AL3=2,(U3/Q3)-(I3/E3),"")</f>
        <v>3.0618055555555568</v>
      </c>
      <c r="AK3" s="8" t="str">
        <f>IF(AL3=1,W3-K3,"")</f>
        <v/>
      </c>
      <c r="AL3" s="25">
        <v>2</v>
      </c>
      <c r="AM3" s="43">
        <f t="shared" ref="AM3:AM5" si="7">AI3-M3</f>
        <v>-2.09</v>
      </c>
      <c r="AN3" s="12"/>
      <c r="AO3" s="47"/>
      <c r="AP3" s="13"/>
      <c r="AQ3" s="13"/>
      <c r="AR3" s="13"/>
      <c r="AS3" s="13"/>
      <c r="AT3" s="13"/>
      <c r="AU3" s="13"/>
      <c r="AV3" s="13"/>
      <c r="AW3" s="13"/>
      <c r="AX3" s="44"/>
    </row>
    <row r="4" spans="1:50" s="10" customFormat="1">
      <c r="A4" s="33">
        <v>300</v>
      </c>
      <c r="B4" s="26" t="s">
        <v>44</v>
      </c>
      <c r="C4" s="31">
        <v>100000054112</v>
      </c>
      <c r="D4" s="32" t="s">
        <v>55</v>
      </c>
      <c r="E4" s="25">
        <v>12</v>
      </c>
      <c r="F4" s="25">
        <v>1</v>
      </c>
      <c r="G4" s="28">
        <v>2450.4</v>
      </c>
      <c r="H4" s="26" t="s">
        <v>50</v>
      </c>
      <c r="I4" s="8">
        <f t="shared" ref="I4:I5" si="8">(G4/E4)*F4</f>
        <v>204.20000000000002</v>
      </c>
      <c r="J4" s="8">
        <f>ROUND(((((((G4/E4*F4)*(1-Y4)*(1-Z4)*(1-AA4)*(1-AB4)*(1-AC4))-(AD4/E4*F4))*(1-AE4))-(AF4/E4*F4))*(1-AG4)*(1-AH4)),2)</f>
        <v>204.2</v>
      </c>
      <c r="K4" s="27">
        <v>224.5</v>
      </c>
      <c r="L4" s="26" t="s">
        <v>15</v>
      </c>
      <c r="M4" s="11">
        <f t="shared" ref="M4:M5" si="9">ROUND((K4-$J4)/K4*100,2)</f>
        <v>9.0399999999999991</v>
      </c>
      <c r="N4" s="23">
        <f t="shared" ref="N4:N5" si="10">CEILING($J4/(1-(O4/100)),0.25)</f>
        <v>219.75</v>
      </c>
      <c r="O4" s="11">
        <f t="shared" ref="O4:O5" si="11">AI4</f>
        <v>6.98</v>
      </c>
      <c r="P4" s="24">
        <f>J4/V4-1</f>
        <v>-0.21316276202219486</v>
      </c>
      <c r="Q4" s="25">
        <v>12</v>
      </c>
      <c r="R4" s="25">
        <v>1</v>
      </c>
      <c r="S4" s="28">
        <v>3114.24</v>
      </c>
      <c r="T4" s="26" t="s">
        <v>50</v>
      </c>
      <c r="U4" s="8">
        <f t="shared" ref="U4:U5" si="12">(S4/Q4)*R4</f>
        <v>259.52</v>
      </c>
      <c r="V4" s="8">
        <f t="shared" ref="V4:V5" si="13">ROUND(((((((S4/Q4*R4)*(1-Y4)*(1-Z4)*(1-AA4)*(1-AB4)*(1-AC4))-(AD4/Q4*R4))*(1-AE4))-(AF4/Q4*R4))*(1-AG4)*(1-AH4)),2)</f>
        <v>259.52</v>
      </c>
      <c r="W4" s="25">
        <v>279</v>
      </c>
      <c r="X4" s="26" t="s">
        <v>15</v>
      </c>
      <c r="Y4" s="29"/>
      <c r="Z4" s="29"/>
      <c r="AA4" s="29"/>
      <c r="AB4" s="29"/>
      <c r="AC4" s="29"/>
      <c r="AD4" s="30"/>
      <c r="AE4" s="29"/>
      <c r="AF4" s="30"/>
      <c r="AG4" s="29"/>
      <c r="AH4" s="29"/>
      <c r="AI4" s="8">
        <f t="shared" ref="AI4:AI5" si="14">ROUND((W4-V4)/W4*100,2)</f>
        <v>6.98</v>
      </c>
      <c r="AJ4" s="8">
        <f>IF(AL4=2,(U4/Q4)-(I4/E4),"")</f>
        <v>4.6099999999999959</v>
      </c>
      <c r="AK4" s="8" t="str">
        <f>IF(AL4=1,W4-K4,"")</f>
        <v/>
      </c>
      <c r="AL4" s="25">
        <v>2</v>
      </c>
      <c r="AM4" s="43">
        <f t="shared" si="7"/>
        <v>-2.0599999999999987</v>
      </c>
      <c r="AN4" s="12"/>
      <c r="AO4" s="47"/>
      <c r="AP4" s="13"/>
      <c r="AQ4" s="13"/>
      <c r="AR4" s="13"/>
      <c r="AS4" s="13"/>
      <c r="AT4" s="13"/>
      <c r="AU4" s="13"/>
      <c r="AV4" s="13"/>
      <c r="AW4" s="13"/>
      <c r="AX4" s="44"/>
    </row>
    <row r="5" spans="1:50" s="10" customFormat="1">
      <c r="A5" s="33">
        <v>400</v>
      </c>
      <c r="B5" s="26" t="s">
        <v>44</v>
      </c>
      <c r="C5" s="31">
        <v>100000040811</v>
      </c>
      <c r="D5" s="32" t="s">
        <v>56</v>
      </c>
      <c r="E5" s="25">
        <v>12</v>
      </c>
      <c r="F5" s="25">
        <v>1</v>
      </c>
      <c r="G5" s="28">
        <v>2065.1999999999998</v>
      </c>
      <c r="H5" s="26" t="s">
        <v>50</v>
      </c>
      <c r="I5" s="8">
        <f t="shared" si="8"/>
        <v>172.1</v>
      </c>
      <c r="J5" s="8">
        <f>ROUND(((((((G5/E5*F5)*(1-Y5)*(1-Z5)*(1-AA5)*(1-AB5)*(1-AC5))-(AD5/E5*F5))*(1-AE5))-(AF5/E5*F5))*(1-AG5)*(1-AH5)),2)</f>
        <v>172.1</v>
      </c>
      <c r="K5" s="27">
        <v>190</v>
      </c>
      <c r="L5" s="26" t="s">
        <v>15</v>
      </c>
      <c r="M5" s="11">
        <f t="shared" si="9"/>
        <v>9.42</v>
      </c>
      <c r="N5" s="23">
        <f t="shared" si="10"/>
        <v>186</v>
      </c>
      <c r="O5" s="11">
        <f t="shared" si="11"/>
        <v>7.41</v>
      </c>
      <c r="P5" s="24">
        <f>J5/V5-1</f>
        <v>-0.14738667327223187</v>
      </c>
      <c r="Q5" s="25">
        <v>12</v>
      </c>
      <c r="R5" s="25">
        <v>1</v>
      </c>
      <c r="S5" s="28">
        <v>2422.1999999999998</v>
      </c>
      <c r="T5" s="26" t="s">
        <v>50</v>
      </c>
      <c r="U5" s="8">
        <f t="shared" si="12"/>
        <v>201.85</v>
      </c>
      <c r="V5" s="8">
        <f t="shared" si="13"/>
        <v>201.85</v>
      </c>
      <c r="W5" s="25">
        <v>218</v>
      </c>
      <c r="X5" s="26" t="s">
        <v>15</v>
      </c>
      <c r="Y5" s="29"/>
      <c r="Z5" s="29"/>
      <c r="AA5" s="29"/>
      <c r="AB5" s="29"/>
      <c r="AC5" s="29"/>
      <c r="AD5" s="30"/>
      <c r="AE5" s="29"/>
      <c r="AF5" s="30"/>
      <c r="AG5" s="29"/>
      <c r="AH5" s="29"/>
      <c r="AI5" s="8">
        <f t="shared" si="14"/>
        <v>7.41</v>
      </c>
      <c r="AJ5" s="8">
        <f>IF(AL5=2,(U5/Q5)-(I5/E5),"")</f>
        <v>2.4791666666666661</v>
      </c>
      <c r="AK5" s="8" t="str">
        <f>IF(AL5=1,W5-K5,"")</f>
        <v/>
      </c>
      <c r="AL5" s="25">
        <v>2</v>
      </c>
      <c r="AM5" s="43">
        <f t="shared" si="7"/>
        <v>-2.0099999999999998</v>
      </c>
      <c r="AN5" s="12"/>
      <c r="AO5" s="47"/>
      <c r="AP5" s="13"/>
      <c r="AQ5" s="13"/>
      <c r="AR5" s="13"/>
      <c r="AS5" s="13"/>
      <c r="AT5" s="13"/>
      <c r="AU5" s="13"/>
      <c r="AV5" s="13"/>
      <c r="AW5" s="13"/>
      <c r="AX5" s="44"/>
    </row>
    <row r="6" spans="1:50" s="10" customFormat="1">
      <c r="A6" s="52"/>
      <c r="C6" s="53"/>
      <c r="D6" s="58" t="s">
        <v>59</v>
      </c>
      <c r="E6" s="8"/>
      <c r="F6" s="8"/>
      <c r="G6" s="54"/>
      <c r="I6" s="8"/>
      <c r="J6" s="8"/>
      <c r="K6" s="11"/>
      <c r="M6" s="11"/>
      <c r="N6" s="23"/>
      <c r="O6" s="11"/>
      <c r="P6" s="24"/>
      <c r="Q6" s="8"/>
      <c r="R6" s="8"/>
      <c r="S6" s="54"/>
      <c r="U6" s="8"/>
      <c r="V6" s="8"/>
      <c r="W6" s="8"/>
      <c r="Y6" s="55"/>
      <c r="Z6" s="55"/>
      <c r="AA6" s="55"/>
      <c r="AB6" s="55"/>
      <c r="AC6" s="55"/>
      <c r="AD6" s="56"/>
      <c r="AE6" s="55"/>
      <c r="AF6" s="56"/>
      <c r="AG6" s="55"/>
      <c r="AH6" s="55"/>
      <c r="AI6" s="8"/>
      <c r="AJ6" s="8"/>
      <c r="AK6" s="8"/>
      <c r="AL6" s="8"/>
      <c r="AM6" s="43"/>
      <c r="AN6" s="57"/>
      <c r="AO6" s="43"/>
      <c r="AX6" s="44"/>
    </row>
    <row r="7" spans="1:50">
      <c r="C7" s="34" t="s">
        <v>45</v>
      </c>
      <c r="D7" s="59" t="s">
        <v>60</v>
      </c>
      <c r="K7" s="48"/>
    </row>
    <row r="8" spans="1:50">
      <c r="C8" s="34" t="s">
        <v>46</v>
      </c>
      <c r="D8" s="35" t="s">
        <v>51</v>
      </c>
      <c r="K8" s="46"/>
    </row>
    <row r="9" spans="1:50">
      <c r="C9" s="34" t="s">
        <v>47</v>
      </c>
      <c r="D9" s="36">
        <v>43747</v>
      </c>
      <c r="K9" s="11"/>
    </row>
    <row r="10" spans="1:50">
      <c r="C10" s="34" t="s">
        <v>48</v>
      </c>
      <c r="D10" s="37" t="s">
        <v>52</v>
      </c>
      <c r="K10" s="11"/>
    </row>
    <row r="11" spans="1:50">
      <c r="C11" s="34" t="s">
        <v>49</v>
      </c>
      <c r="D11" s="36">
        <v>43754</v>
      </c>
      <c r="K11" s="11"/>
    </row>
    <row r="12" spans="1:50">
      <c r="C12" s="39">
        <v>13101092</v>
      </c>
      <c r="D12" s="38" t="s">
        <v>57</v>
      </c>
      <c r="K12" s="11"/>
    </row>
    <row r="14" spans="1:50" ht="15">
      <c r="C14" s="45"/>
      <c r="D14" s="41"/>
      <c r="E14" s="40"/>
      <c r="F14" s="41"/>
      <c r="G14" s="42"/>
      <c r="H14" s="42"/>
    </row>
    <row r="15" spans="1:50" ht="15">
      <c r="C15" s="45"/>
      <c r="D15" s="2" t="s">
        <v>58</v>
      </c>
    </row>
    <row r="21" spans="3:4">
      <c r="C21" s="6">
        <v>100000011092</v>
      </c>
      <c r="D21" s="2" t="s">
        <v>53</v>
      </c>
    </row>
    <row r="22" spans="3:4">
      <c r="C22" s="6">
        <v>100000011093</v>
      </c>
      <c r="D22" s="2" t="s">
        <v>54</v>
      </c>
    </row>
    <row r="23" spans="3:4">
      <c r="C23" s="6">
        <v>100000054112</v>
      </c>
      <c r="D23" s="2" t="s">
        <v>55</v>
      </c>
    </row>
    <row r="24" spans="3:4">
      <c r="C24" s="6">
        <v>100000040811</v>
      </c>
      <c r="D24" s="2" t="s">
        <v>56</v>
      </c>
    </row>
  </sheetData>
  <sortState ref="A2:AX14">
    <sortCondition ref="A2:A14"/>
  </sortState>
  <pageMargins left="0.28000000000000003" right="0.3" top="0.75" bottom="0.75" header="0.3" footer="0.3"/>
  <pageSetup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27"/>
  <sheetViews>
    <sheetView tabSelected="1" workbookViewId="0">
      <selection activeCell="B31" sqref="B31"/>
    </sheetView>
  </sheetViews>
  <sheetFormatPr defaultRowHeight="11.25"/>
  <cols>
    <col min="1" max="1" width="14.33203125" style="66" bestFit="1" customWidth="1"/>
    <col min="2" max="2" width="38.6640625" style="63" bestFit="1" customWidth="1"/>
    <col min="3" max="3" width="18.83203125" style="62" customWidth="1"/>
    <col min="4" max="4" width="27.1640625" style="63" customWidth="1"/>
    <col min="5" max="5" width="26.6640625" style="63" bestFit="1" customWidth="1"/>
    <col min="6" max="6" width="24.1640625" style="63" bestFit="1" customWidth="1"/>
    <col min="7" max="7" width="9.33203125" style="65"/>
    <col min="8" max="8" width="9.33203125" style="86"/>
    <col min="9" max="9" width="9.33203125" style="63"/>
    <col min="10" max="10" width="9.33203125" style="66"/>
    <col min="11" max="11" width="9.33203125" style="63"/>
    <col min="12" max="12" width="9.33203125" style="65"/>
    <col min="13" max="13" width="9.33203125" style="63"/>
    <col min="14" max="16" width="9.33203125" style="65"/>
    <col min="17" max="17" width="9.33203125" style="63"/>
    <col min="18" max="19" width="9.33203125" style="65"/>
    <col min="20" max="20" width="9.33203125" style="63"/>
    <col min="21" max="25" width="9.33203125" style="67"/>
    <col min="26" max="26" width="9.33203125" style="68"/>
    <col min="27" max="27" width="9.33203125" style="67"/>
    <col min="28" max="28" width="9.33203125" style="68"/>
    <col min="29" max="30" width="9.33203125" style="67"/>
    <col min="31" max="32" width="9.33203125" style="65"/>
    <col min="33" max="16384" width="9.33203125" style="63"/>
  </cols>
  <sheetData>
    <row r="1" spans="1:17">
      <c r="A1" s="60" t="s">
        <v>46</v>
      </c>
      <c r="B1" s="61" t="s">
        <v>61</v>
      </c>
      <c r="E1" s="64"/>
      <c r="H1" s="63"/>
    </row>
    <row r="2" spans="1:17">
      <c r="A2" s="60" t="s">
        <v>47</v>
      </c>
      <c r="B2" s="69">
        <v>43753</v>
      </c>
      <c r="H2" s="63"/>
    </row>
    <row r="3" spans="1:17">
      <c r="A3" s="60" t="s">
        <v>48</v>
      </c>
      <c r="B3" s="70" t="s">
        <v>62</v>
      </c>
      <c r="H3" s="63"/>
    </row>
    <row r="4" spans="1:17">
      <c r="A4" s="60" t="s">
        <v>49</v>
      </c>
      <c r="B4" s="69">
        <v>43754</v>
      </c>
      <c r="H4" s="63"/>
    </row>
    <row r="5" spans="1:17">
      <c r="A5" s="71"/>
      <c r="B5" s="72"/>
      <c r="H5" s="63"/>
    </row>
    <row r="6" spans="1:17">
      <c r="A6" s="35" t="s">
        <v>63</v>
      </c>
      <c r="H6" s="63"/>
    </row>
    <row r="7" spans="1:17">
      <c r="A7" s="73">
        <v>13101092</v>
      </c>
      <c r="B7" s="74" t="s">
        <v>57</v>
      </c>
      <c r="C7" s="75"/>
      <c r="H7" s="63"/>
    </row>
    <row r="8" spans="1:17">
      <c r="A8" s="76"/>
      <c r="B8" s="77"/>
      <c r="H8" s="63"/>
    </row>
    <row r="9" spans="1:17">
      <c r="A9" s="78" t="s">
        <v>64</v>
      </c>
      <c r="B9" s="78" t="s">
        <v>65</v>
      </c>
      <c r="C9" s="79" t="s">
        <v>66</v>
      </c>
      <c r="D9" s="80" t="s">
        <v>67</v>
      </c>
      <c r="E9" s="81" t="s">
        <v>68</v>
      </c>
      <c r="F9" s="82" t="s">
        <v>69</v>
      </c>
      <c r="G9" s="81"/>
      <c r="H9" s="63"/>
      <c r="I9" s="82"/>
      <c r="Q9" s="83"/>
    </row>
    <row r="11" spans="1:17">
      <c r="A11" s="66">
        <v>100000011092</v>
      </c>
      <c r="B11" s="63" t="s">
        <v>53</v>
      </c>
      <c r="C11" s="84" t="s">
        <v>70</v>
      </c>
      <c r="D11" s="63" t="s">
        <v>53</v>
      </c>
      <c r="E11" s="63" t="s">
        <v>71</v>
      </c>
      <c r="F11" s="85"/>
    </row>
    <row r="12" spans="1:17">
      <c r="C12" s="84"/>
      <c r="D12" s="87"/>
      <c r="F12" s="85"/>
    </row>
    <row r="14" spans="1:17">
      <c r="C14" s="84"/>
      <c r="D14" s="87"/>
      <c r="E14" s="88"/>
      <c r="F14" s="85"/>
    </row>
    <row r="15" spans="1:17">
      <c r="C15" s="84"/>
      <c r="D15" s="87"/>
      <c r="E15" s="88"/>
      <c r="F15" s="85"/>
    </row>
    <row r="16" spans="1:17">
      <c r="C16" s="84"/>
      <c r="D16" s="87"/>
      <c r="E16" s="88"/>
      <c r="F16" s="85"/>
    </row>
    <row r="17" spans="2:6">
      <c r="C17" s="84"/>
      <c r="D17" s="85"/>
      <c r="F17" s="85"/>
    </row>
    <row r="18" spans="2:6">
      <c r="C18" s="84"/>
      <c r="D18" s="85"/>
      <c r="E18" s="85"/>
      <c r="F18" s="85"/>
    </row>
    <row r="19" spans="2:6">
      <c r="C19" s="84"/>
      <c r="D19" s="85"/>
      <c r="E19" s="85"/>
      <c r="F19" s="85"/>
    </row>
    <row r="20" spans="2:6">
      <c r="C20" s="84"/>
      <c r="D20" s="85"/>
      <c r="E20" s="85"/>
      <c r="F20" s="85"/>
    </row>
    <row r="21" spans="2:6">
      <c r="B21" s="89"/>
      <c r="C21" s="84"/>
      <c r="D21" s="85"/>
      <c r="E21" s="85"/>
      <c r="F21" s="85"/>
    </row>
    <row r="22" spans="2:6">
      <c r="B22" s="90"/>
    </row>
    <row r="23" spans="2:6">
      <c r="B23" s="90"/>
    </row>
    <row r="24" spans="2:6">
      <c r="B24" s="90"/>
    </row>
    <row r="25" spans="2:6">
      <c r="B25" s="90"/>
      <c r="F25" s="91"/>
    </row>
    <row r="26" spans="2:6">
      <c r="B26" s="90"/>
    </row>
    <row r="27" spans="2:6">
      <c r="B27" s="90"/>
    </row>
  </sheetData>
  <conditionalFormatting sqref="A9:B9">
    <cfRule type="cellIs" dxfId="1" priority="1" stopIfTrue="1" operator="between">
      <formula>"Z1"</formula>
      <formula>"Z3"</formula>
    </cfRule>
  </conditionalFormatting>
  <pageMargins left="0.7" right="0.7" top="0.75" bottom="0.19" header="0.3" footer="0.3"/>
  <pageSetup scale="76" orientation="portrait" horizontalDpi="0" verticalDpi="0" r:id="rId1"/>
  <headerFooter>
    <oddFooter>&amp;Z&amp;F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3" sqref="B3"/>
    </sheetView>
  </sheetViews>
  <sheetFormatPr defaultRowHeight="11.25"/>
  <cols>
    <col min="2" max="2" width="22" bestFit="1" customWidth="1"/>
  </cols>
  <sheetData>
    <row r="1" spans="1:2" s="1" customFormat="1">
      <c r="A1" s="1" t="s">
        <v>40</v>
      </c>
      <c r="B1" s="1" t="s">
        <v>41</v>
      </c>
    </row>
    <row r="2" spans="1:2">
      <c r="A2">
        <v>1</v>
      </c>
      <c r="B2" t="s">
        <v>37</v>
      </c>
    </row>
    <row r="3" spans="1:2">
      <c r="A3">
        <v>2</v>
      </c>
      <c r="B3" t="s">
        <v>38</v>
      </c>
    </row>
    <row r="4" spans="1:2">
      <c r="A4">
        <v>3</v>
      </c>
      <c r="B4" t="s">
        <v>39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sqref="A1:A4"/>
    </sheetView>
  </sheetViews>
  <sheetFormatPr defaultRowHeight="11.25"/>
  <cols>
    <col min="1" max="1" width="13.33203125" style="50" bestFit="1" customWidth="1"/>
    <col min="2" max="2" width="26.83203125" bestFit="1" customWidth="1"/>
    <col min="3" max="3" width="3.1640625" bestFit="1" customWidth="1"/>
  </cols>
  <sheetData>
    <row r="1" spans="1:5">
      <c r="A1" s="50">
        <v>100000011092</v>
      </c>
      <c r="B1" t="s">
        <v>53</v>
      </c>
      <c r="C1">
        <v>24</v>
      </c>
      <c r="D1" t="s">
        <v>50</v>
      </c>
      <c r="E1" s="49">
        <v>2210.4</v>
      </c>
    </row>
    <row r="2" spans="1:5">
      <c r="A2" s="50">
        <v>100000011093</v>
      </c>
      <c r="B2" t="s">
        <v>54</v>
      </c>
      <c r="C2">
        <v>12</v>
      </c>
      <c r="D2" t="s">
        <v>50</v>
      </c>
      <c r="E2" s="49">
        <v>2333.3000000000002</v>
      </c>
    </row>
    <row r="3" spans="1:5">
      <c r="A3" s="50">
        <v>100000040811</v>
      </c>
      <c r="B3" t="s">
        <v>56</v>
      </c>
      <c r="C3">
        <v>12</v>
      </c>
      <c r="D3" t="s">
        <v>50</v>
      </c>
      <c r="E3" s="49">
        <v>2422.1999999999998</v>
      </c>
    </row>
    <row r="4" spans="1:5">
      <c r="A4" s="50">
        <v>100000054112</v>
      </c>
      <c r="B4" t="s">
        <v>55</v>
      </c>
      <c r="C4">
        <v>12</v>
      </c>
      <c r="D4" t="s">
        <v>50</v>
      </c>
      <c r="E4" s="49">
        <v>3114.24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E24" sqref="E24"/>
    </sheetView>
  </sheetViews>
  <sheetFormatPr defaultRowHeight="11.25"/>
  <cols>
    <col min="1" max="1" width="13.33203125" style="50" bestFit="1" customWidth="1"/>
    <col min="2" max="2" width="26.83203125" bestFit="1" customWidth="1"/>
    <col min="3" max="3" width="9.33203125" style="51"/>
  </cols>
  <sheetData>
    <row r="1" spans="1:4">
      <c r="A1" s="50">
        <v>100000011092</v>
      </c>
      <c r="B1" t="s">
        <v>53</v>
      </c>
      <c r="C1" s="51">
        <v>99</v>
      </c>
      <c r="D1" t="s">
        <v>15</v>
      </c>
    </row>
    <row r="2" spans="1:4">
      <c r="A2" s="50">
        <v>100000011093</v>
      </c>
      <c r="B2" t="s">
        <v>54</v>
      </c>
      <c r="C2" s="51">
        <v>210</v>
      </c>
      <c r="D2" t="s">
        <v>15</v>
      </c>
    </row>
    <row r="3" spans="1:4">
      <c r="A3" s="50">
        <v>100000040811</v>
      </c>
      <c r="B3" t="s">
        <v>56</v>
      </c>
      <c r="C3" s="51">
        <v>218</v>
      </c>
      <c r="D3" t="s">
        <v>15</v>
      </c>
    </row>
    <row r="4" spans="1:4">
      <c r="A4" s="50">
        <v>100000054112</v>
      </c>
      <c r="B4" t="s">
        <v>55</v>
      </c>
      <c r="C4" s="51">
        <v>279</v>
      </c>
      <c r="D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edit</vt:lpstr>
      <vt:lpstr>rebate type</vt:lpstr>
      <vt:lpstr>COST</vt:lpstr>
      <vt:lpstr>SRP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ylt</dc:creator>
  <cp:lastModifiedBy>jaymel.muchenijo</cp:lastModifiedBy>
  <cp:lastPrinted>2019-10-15T03:12:27Z</cp:lastPrinted>
  <dcterms:created xsi:type="dcterms:W3CDTF">2016-09-23T02:59:23Z</dcterms:created>
  <dcterms:modified xsi:type="dcterms:W3CDTF">2019-10-15T03:14:20Z</dcterms:modified>
</cp:coreProperties>
</file>