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320" windowHeight="7365"/>
  </bookViews>
  <sheets>
    <sheet name="ds" sheetId="4" r:id="rId1"/>
    <sheet name="Sheet2" sheetId="2" r:id="rId2"/>
    <sheet name="Sheet1" sheetId="3" r:id="rId3"/>
  </sheets>
  <calcPr calcId="124519"/>
</workbook>
</file>

<file path=xl/calcChain.xml><?xml version="1.0" encoding="utf-8"?>
<calcChain xmlns="http://schemas.openxmlformats.org/spreadsheetml/2006/main">
  <c r="H15" i="3"/>
  <c r="H2"/>
  <c r="H3"/>
  <c r="H4"/>
  <c r="H5"/>
  <c r="H6"/>
  <c r="H7"/>
  <c r="H8"/>
  <c r="H9"/>
  <c r="H10"/>
  <c r="H11"/>
  <c r="H12"/>
  <c r="H13"/>
  <c r="H14"/>
  <c r="H1"/>
  <c r="C32"/>
  <c r="C2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1"/>
  <c r="B91" i="2"/>
</calcChain>
</file>

<file path=xl/comments1.xml><?xml version="1.0" encoding="utf-8"?>
<comments xmlns="http://schemas.openxmlformats.org/spreadsheetml/2006/main">
  <authors>
    <author>raffy.hegina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NOTE: this is so important, don’t leave this blank...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division sheet for code</t>
        </r>
      </text>
    </comment>
    <comment ref="C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department sheet for code</t>
        </r>
      </text>
    </comment>
    <comment ref="D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category sheet for code</t>
        </r>
      </text>
    </comment>
    <comment ref="E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sub-category sheet for code</t>
        </r>
      </text>
    </comment>
    <comment ref="F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NOTE: Please empty if not in accounting department.
</t>
        </r>
      </text>
    </comment>
    <comment ref="H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consignor sheet for code</t>
        </r>
      </text>
    </comment>
    <comment ref="L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this must be something that the web-based deduction can accommodate, we hold no accountability in-case you've entered wrong data in the whole documents,</t>
        </r>
      </text>
    </comment>
  </commentList>
</comments>
</file>

<file path=xl/sharedStrings.xml><?xml version="1.0" encoding="utf-8"?>
<sst xmlns="http://schemas.openxmlformats.org/spreadsheetml/2006/main" count="203" uniqueCount="189">
  <si>
    <t>Branch</t>
  </si>
  <si>
    <t>Division</t>
  </si>
  <si>
    <t>Department</t>
  </si>
  <si>
    <t>Category</t>
  </si>
  <si>
    <t>Sub-Category</t>
  </si>
  <si>
    <t>DisplayA</t>
  </si>
  <si>
    <t>Buyer</t>
  </si>
  <si>
    <t>Supplier Code</t>
  </si>
  <si>
    <t>Period</t>
  </si>
  <si>
    <t>Amount</t>
  </si>
  <si>
    <t>Payment ID</t>
  </si>
  <si>
    <t>Remarks</t>
  </si>
  <si>
    <t>SP</t>
  </si>
  <si>
    <t>PUR</t>
  </si>
  <si>
    <t>13300033</t>
  </si>
  <si>
    <t>13300370</t>
  </si>
  <si>
    <t>13300357</t>
  </si>
  <si>
    <t>13100175</t>
  </si>
  <si>
    <t>13300526</t>
  </si>
  <si>
    <t>13300488</t>
  </si>
  <si>
    <t>13300527</t>
  </si>
  <si>
    <t>13300486</t>
  </si>
  <si>
    <t>13300441</t>
  </si>
  <si>
    <t>13300306</t>
  </si>
  <si>
    <t>13300184</t>
  </si>
  <si>
    <t>13300456</t>
  </si>
  <si>
    <t>13300321</t>
  </si>
  <si>
    <t>13300503</t>
  </si>
  <si>
    <t>13300430</t>
  </si>
  <si>
    <t>13300309</t>
  </si>
  <si>
    <t>13300497</t>
  </si>
  <si>
    <t>13300431</t>
  </si>
  <si>
    <t>13300422</t>
  </si>
  <si>
    <t>13300510</t>
  </si>
  <si>
    <t>13300482</t>
  </si>
  <si>
    <t>13300508</t>
  </si>
  <si>
    <t>13300052</t>
  </si>
  <si>
    <t>13300051</t>
  </si>
  <si>
    <t>13300128</t>
  </si>
  <si>
    <t>13300112</t>
  </si>
  <si>
    <t>13300512</t>
  </si>
  <si>
    <t>13300475</t>
  </si>
  <si>
    <t>13300234</t>
  </si>
  <si>
    <t>13300392</t>
  </si>
  <si>
    <t>13100056</t>
  </si>
  <si>
    <t>13100219</t>
  </si>
  <si>
    <t>13300267</t>
  </si>
  <si>
    <t>13300421</t>
  </si>
  <si>
    <t>13300391</t>
  </si>
  <si>
    <t>13300471</t>
  </si>
  <si>
    <t>13300241</t>
  </si>
  <si>
    <t>13300453</t>
  </si>
  <si>
    <t>13300455</t>
  </si>
  <si>
    <t>13300155</t>
  </si>
  <si>
    <t>13300140</t>
  </si>
  <si>
    <t>13300515</t>
  </si>
  <si>
    <t>13300181</t>
  </si>
  <si>
    <t>13300132</t>
  </si>
  <si>
    <t>Vendor</t>
  </si>
  <si>
    <t>Vendor Name</t>
  </si>
  <si>
    <t>13300487</t>
  </si>
  <si>
    <t>ALGIN FOOTWEAR</t>
  </si>
  <si>
    <t>13300530</t>
  </si>
  <si>
    <t>ANNAIAH MARKETING CORPORATION</t>
  </si>
  <si>
    <t>13300524</t>
  </si>
  <si>
    <t>ATHENA-MELANIE DISTRIBUTION INC.</t>
  </si>
  <si>
    <t>13300528</t>
  </si>
  <si>
    <t>BBZ GENERAL MERCHANDISE</t>
  </si>
  <si>
    <t>13300365</t>
  </si>
  <si>
    <t>BIG BOY CONSUMER SALES INC.</t>
  </si>
  <si>
    <t>13300153</t>
  </si>
  <si>
    <t>BIOCOSTECH PHILIPPINES CORP.</t>
  </si>
  <si>
    <t>13300113</t>
  </si>
  <si>
    <t>BLISSFUL INDUSTRIAL CORPORATION</t>
  </si>
  <si>
    <t>13300388</t>
  </si>
  <si>
    <t>BODEGA 168 COMPANY</t>
  </si>
  <si>
    <t>13300145</t>
  </si>
  <si>
    <t>BELMAN LABORATORIES</t>
  </si>
  <si>
    <t>check payment</t>
  </si>
  <si>
    <t>LORD ROBERT GENERAL MDSE.</t>
  </si>
  <si>
    <t>MEIKEN INT'L. CONSUMER GOODS INC.</t>
  </si>
  <si>
    <t>FOUR ACES</t>
  </si>
  <si>
    <t>inv ded</t>
  </si>
  <si>
    <t>D'GOLDEN TREE</t>
  </si>
  <si>
    <t>JAKA DIST</t>
  </si>
  <si>
    <t>GLADSTINE GENERAL MERCHANDISE</t>
  </si>
  <si>
    <t>FIESTA GREETINGS, INC.</t>
  </si>
  <si>
    <t>HJS ENTERPRISE</t>
  </si>
  <si>
    <t>JKY ENTERPRISES CORP.</t>
  </si>
  <si>
    <t>LIFESTRONG MARKETING INC.</t>
  </si>
  <si>
    <t>KING GLOBAL TRADING</t>
  </si>
  <si>
    <t>CORNER HARDWARE CORPORATION</t>
  </si>
  <si>
    <t>CRISTELA MANUFACTURING</t>
  </si>
  <si>
    <t>C'SCOR GLOBAL INTERTRADE CORP.</t>
  </si>
  <si>
    <t>DOCOMO-KAIBIGAN CORP.</t>
  </si>
  <si>
    <t>FAB &amp; LIN GENERAL MERCHANDISE</t>
  </si>
  <si>
    <t>GOLDWARE ESSENTIAL PRODUCTS CORP.</t>
  </si>
  <si>
    <t>HOME BUSINESS&amp;OFFICE SUPPLY INC.</t>
  </si>
  <si>
    <t>JAH'ZBLU ENTERPRISES CO.</t>
  </si>
  <si>
    <t>MAJICAL TRADING</t>
  </si>
  <si>
    <t>MMT PLASTIK MARKETING CO.</t>
  </si>
  <si>
    <t>NEW DRAGON KING ENTERPRISES,INC.</t>
  </si>
  <si>
    <t>RCY 168 TECHNOLOGIES INC.</t>
  </si>
  <si>
    <t>RHODESIAN SALES CORP.</t>
  </si>
  <si>
    <t>VIBELLE MANUFACTURING CORP.</t>
  </si>
  <si>
    <t>VENTURES HARDWARE CORP.</t>
  </si>
  <si>
    <t>CENTRAL AFFIRMATIVE CO., INC.</t>
  </si>
  <si>
    <t>GV COSMETICS INC.</t>
  </si>
  <si>
    <t>LA FASHION TRADING CO.</t>
  </si>
  <si>
    <t>REVEALED WORD GENERAL MERCHANDISE</t>
  </si>
  <si>
    <t>THESSA BAGS, GIFTS &amp; ACCS.</t>
  </si>
  <si>
    <t>VAYAO WAX MANUFACTURING, INC.</t>
  </si>
  <si>
    <t>C.Y. GABRIEL COMMERCIAL</t>
  </si>
  <si>
    <t>LTE PHILS</t>
  </si>
  <si>
    <t>GLOBAL WINDS CORPORATION</t>
  </si>
  <si>
    <t>MONSI CHEMICAL MFG. INDUSTRIES</t>
  </si>
  <si>
    <t>TEMPO SCAN PACIFIC PHILS. INC.</t>
  </si>
  <si>
    <t>HARMONY &amp; WELLNESS ENTERPRISES</t>
  </si>
  <si>
    <t>CARLOCRISS MARKETING</t>
  </si>
  <si>
    <t>KRISKRISTIAN MARKETING</t>
  </si>
  <si>
    <t>ROYALE 3R CORPORATION</t>
  </si>
  <si>
    <t>UNIRICH REPACKING</t>
  </si>
  <si>
    <t>LST SUMMIT INC.</t>
  </si>
  <si>
    <t>EDMHAR &amp; EDMARC GENERAL MERCHANDISE</t>
  </si>
  <si>
    <t>COMARK INTERNATIONAL CORP.</t>
  </si>
  <si>
    <t>WELLCOOPER MARKETING</t>
  </si>
  <si>
    <t>13300133</t>
  </si>
  <si>
    <t>CARRINGTON INTERNATIONAL</t>
  </si>
  <si>
    <t>13300007</t>
  </si>
  <si>
    <t>CHIC CENTRE CORPORATION</t>
  </si>
  <si>
    <t>13300223</t>
  </si>
  <si>
    <t>DANIPI PHILIPPINES INC.</t>
  </si>
  <si>
    <t>13300124</t>
  </si>
  <si>
    <t>EVER BILENA COSMETICS, INC.</t>
  </si>
  <si>
    <t>13300474</t>
  </si>
  <si>
    <t>FDCI ENTERPRISE</t>
  </si>
  <si>
    <t>13300131</t>
  </si>
  <si>
    <t>FIRST UNITY TEXTILE MILLS</t>
  </si>
  <si>
    <t>13300502</t>
  </si>
  <si>
    <t>FRAGCOS CORPORATION</t>
  </si>
  <si>
    <t>13300127</t>
  </si>
  <si>
    <t>GENESIS POULTRY SUPPLY</t>
  </si>
  <si>
    <t>13300518</t>
  </si>
  <si>
    <t>HANKENSON ENTERPRISES</t>
  </si>
  <si>
    <t>13300493</t>
  </si>
  <si>
    <t>INTER-ACTIVE MEGAWARES INC.</t>
  </si>
  <si>
    <t>13300458</t>
  </si>
  <si>
    <t>JAEHUN MARKETING INC.</t>
  </si>
  <si>
    <t>13300520</t>
  </si>
  <si>
    <t>KELLSONS CORP.</t>
  </si>
  <si>
    <t>13300032</t>
  </si>
  <si>
    <t>LML LOOFAH CRAFT</t>
  </si>
  <si>
    <t>13300499</t>
  </si>
  <si>
    <t>LUXENBERG MARKETING INC.</t>
  </si>
  <si>
    <t>13300272</t>
  </si>
  <si>
    <t>MANILA BULLETIN PUBLISHING CORP.</t>
  </si>
  <si>
    <t>13300511</t>
  </si>
  <si>
    <t>MANILA WAX COMMERCIAL CORP.</t>
  </si>
  <si>
    <t>13300035</t>
  </si>
  <si>
    <t>MAR-CAT MARKETING CORP.</t>
  </si>
  <si>
    <t>13300188</t>
  </si>
  <si>
    <t>MOND BROTHERS INC.</t>
  </si>
  <si>
    <t>13300517</t>
  </si>
  <si>
    <t>NEW GREAT SYMBOL IMPORT&amp;EXPORT CORP</t>
  </si>
  <si>
    <t>13300345</t>
  </si>
  <si>
    <t>ORO ENTERPRISES, INC.</t>
  </si>
  <si>
    <t>13300151</t>
  </si>
  <si>
    <t>PAPERTECH INC.</t>
  </si>
  <si>
    <t>13300395</t>
  </si>
  <si>
    <t>PIERRE CURRAN MARKETING INC.</t>
  </si>
  <si>
    <t>13300310</t>
  </si>
  <si>
    <t>RED EARTH TRADING CORPORATION</t>
  </si>
  <si>
    <t>13300523</t>
  </si>
  <si>
    <t>SICHEL &amp; SICHEL ENTERPRISE</t>
  </si>
  <si>
    <t>13300491</t>
  </si>
  <si>
    <t>SNJ INTERNATIONAL MARKETING</t>
  </si>
  <si>
    <t>13300066</t>
  </si>
  <si>
    <t>SUMMIT PUBLISHING CO.</t>
  </si>
  <si>
    <t>13300447</t>
  </si>
  <si>
    <t>VEND VENTURES, INC.</t>
  </si>
  <si>
    <t>TIN</t>
  </si>
  <si>
    <t>REN</t>
  </si>
  <si>
    <t>PRISC</t>
  </si>
  <si>
    <t>2500 free goods</t>
  </si>
  <si>
    <t>S302</t>
  </si>
  <si>
    <t>C000000005</t>
  </si>
  <si>
    <t>S000000059</t>
  </si>
  <si>
    <t>December 2019</t>
  </si>
  <si>
    <t>Consumer Rebate 2019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</si>
</sst>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-* #,##0.00_-;\-* #,##0.00_-;_-* &quot;-&quot;??_-;_-@_-"/>
  </numFmts>
  <fonts count="11"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Helv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8"/>
      <color theme="1"/>
      <name val="Arial"/>
      <family val="2"/>
    </font>
    <font>
      <sz val="7"/>
      <name val="Arial"/>
      <family val="2"/>
    </font>
    <font>
      <b/>
      <sz val="1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3" fillId="0" borderId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1" fillId="0" borderId="0"/>
    <xf numFmtId="0" fontId="3" fillId="0" borderId="0"/>
    <xf numFmtId="0" fontId="7" fillId="0" borderId="0"/>
    <xf numFmtId="0" fontId="4" fillId="0" borderId="0"/>
    <xf numFmtId="0" fontId="8" fillId="0" borderId="0"/>
  </cellStyleXfs>
  <cellXfs count="43">
    <xf numFmtId="0" fontId="0" fillId="0" borderId="0" xfId="0"/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2" fillId="0" borderId="0" xfId="3" applyNumberFormat="1" applyFont="1" applyFill="1" applyBorder="1" applyAlignment="1">
      <alignment horizontal="center" vertical="center"/>
    </xf>
    <xf numFmtId="0" fontId="3" fillId="0" borderId="0" xfId="0" applyFont="1" applyFill="1" applyBorder="1"/>
    <xf numFmtId="49" fontId="3" fillId="0" borderId="0" xfId="0" applyNumberFormat="1" applyFont="1" applyFill="1" applyBorder="1"/>
    <xf numFmtId="0" fontId="3" fillId="0" borderId="0" xfId="0" applyFont="1" applyFill="1" applyBorder="1" applyAlignment="1">
      <alignment horizontal="left"/>
    </xf>
    <xf numFmtId="0" fontId="3" fillId="0" borderId="0" xfId="3" applyNumberFormat="1" applyFont="1" applyFill="1" applyBorder="1"/>
    <xf numFmtId="0" fontId="3" fillId="0" borderId="0" xfId="8" applyFont="1" applyFill="1" applyBorder="1" applyAlignment="1">
      <alignment horizontal="left"/>
    </xf>
    <xf numFmtId="0" fontId="2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/>
    </xf>
    <xf numFmtId="49" fontId="2" fillId="0" borderId="1" xfId="2" applyNumberFormat="1" applyFont="1" applyFill="1" applyBorder="1" applyAlignment="1">
      <alignment horizontal="center"/>
    </xf>
    <xf numFmtId="0" fontId="2" fillId="0" borderId="1" xfId="2" applyFont="1" applyFill="1" applyBorder="1" applyAlignment="1">
      <alignment horizontal="center"/>
    </xf>
    <xf numFmtId="43" fontId="7" fillId="0" borderId="0" xfId="3" applyFont="1"/>
    <xf numFmtId="0" fontId="7" fillId="0" borderId="0" xfId="0" applyFont="1"/>
    <xf numFmtId="49" fontId="3" fillId="0" borderId="1" xfId="2" applyNumberFormat="1" applyFont="1" applyFill="1" applyBorder="1" applyAlignment="1"/>
    <xf numFmtId="0" fontId="3" fillId="0" borderId="2" xfId="2" applyFont="1" applyFill="1" applyBorder="1" applyAlignment="1"/>
    <xf numFmtId="49" fontId="3" fillId="0" borderId="1" xfId="0" applyNumberFormat="1" applyFont="1" applyFill="1" applyBorder="1" applyAlignment="1">
      <alignment horizontal="right"/>
    </xf>
    <xf numFmtId="43" fontId="7" fillId="0" borderId="2" xfId="3" applyFont="1" applyFill="1" applyBorder="1" applyAlignment="1">
      <alignment horizontal="left" vertical="center"/>
    </xf>
    <xf numFmtId="0" fontId="3" fillId="0" borderId="2" xfId="2" applyFont="1" applyFill="1" applyBorder="1"/>
    <xf numFmtId="49" fontId="3" fillId="0" borderId="1" xfId="2" applyNumberFormat="1" applyFont="1" applyFill="1" applyBorder="1"/>
    <xf numFmtId="49" fontId="3" fillId="0" borderId="1" xfId="0" applyNumberFormat="1" applyFont="1" applyFill="1" applyBorder="1"/>
    <xf numFmtId="0" fontId="3" fillId="0" borderId="2" xfId="0" applyFont="1" applyFill="1" applyBorder="1"/>
    <xf numFmtId="0" fontId="7" fillId="0" borderId="1" xfId="0" applyFont="1" applyFill="1" applyBorder="1"/>
    <xf numFmtId="0" fontId="7" fillId="0" borderId="2" xfId="0" applyFont="1" applyFill="1" applyBorder="1"/>
    <xf numFmtId="49" fontId="3" fillId="0" borderId="1" xfId="4" quotePrefix="1" applyNumberFormat="1" applyFont="1" applyFill="1" applyBorder="1" applyAlignment="1"/>
    <xf numFmtId="0" fontId="7" fillId="0" borderId="2" xfId="0" applyFont="1" applyBorder="1"/>
    <xf numFmtId="49" fontId="3" fillId="0" borderId="1" xfId="2" quotePrefix="1" applyNumberFormat="1" applyFont="1" applyFill="1" applyBorder="1" applyAlignment="1"/>
    <xf numFmtId="43" fontId="3" fillId="0" borderId="2" xfId="4" quotePrefix="1" applyFont="1" applyFill="1" applyBorder="1" applyAlignment="1"/>
    <xf numFmtId="49" fontId="3" fillId="0" borderId="0" xfId="2" applyNumberFormat="1" applyFont="1" applyFill="1" applyBorder="1" applyAlignment="1"/>
    <xf numFmtId="0" fontId="3" fillId="0" borderId="0" xfId="2" applyFont="1" applyFill="1" applyBorder="1" applyAlignment="1"/>
    <xf numFmtId="0" fontId="3" fillId="0" borderId="0" xfId="2" applyFont="1" applyFill="1" applyBorder="1"/>
    <xf numFmtId="164" fontId="7" fillId="0" borderId="0" xfId="0" applyNumberFormat="1" applyFont="1"/>
    <xf numFmtId="0" fontId="3" fillId="0" borderId="0" xfId="0" applyFont="1"/>
    <xf numFmtId="43" fontId="3" fillId="0" borderId="0" xfId="3" applyFont="1" applyFill="1" applyBorder="1"/>
    <xf numFmtId="0" fontId="3" fillId="2" borderId="0" xfId="9" applyFont="1" applyFill="1" applyBorder="1" applyAlignment="1">
      <alignment horizontal="center"/>
    </xf>
    <xf numFmtId="4" fontId="0" fillId="0" borderId="0" xfId="0" applyNumberFormat="1"/>
    <xf numFmtId="43" fontId="0" fillId="0" borderId="0" xfId="3" applyFont="1"/>
    <xf numFmtId="43" fontId="9" fillId="0" borderId="0" xfId="3" applyFont="1"/>
    <xf numFmtId="0" fontId="10" fillId="0" borderId="0" xfId="0" applyFont="1"/>
    <xf numFmtId="43" fontId="3" fillId="0" borderId="0" xfId="0" applyNumberFormat="1" applyFont="1" applyFill="1" applyBorder="1"/>
    <xf numFmtId="9" fontId="3" fillId="0" borderId="0" xfId="3" applyNumberFormat="1" applyFont="1" applyFill="1" applyBorder="1"/>
  </cellXfs>
  <cellStyles count="10">
    <cellStyle name="%" xfId="1"/>
    <cellStyle name="% 2" xfId="2"/>
    <cellStyle name="Comma" xfId="3" builtinId="3"/>
    <cellStyle name="Comma 10" xfId="4"/>
    <cellStyle name="Legal 8½ x 14 in" xfId="5"/>
    <cellStyle name="Normal" xfId="0" builtinId="0"/>
    <cellStyle name="Normal 2 2" xfId="6"/>
    <cellStyle name="Normal 4" xfId="7"/>
    <cellStyle name="Normal_Ever plantilla" xfId="9"/>
    <cellStyle name="Style 1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>
      <selection activeCell="F18" sqref="F18"/>
    </sheetView>
  </sheetViews>
  <sheetFormatPr defaultRowHeight="11.25"/>
  <cols>
    <col min="1" max="1" width="6.42578125" style="7" bestFit="1" customWidth="1"/>
    <col min="2" max="2" width="8.140625" style="5" bestFit="1" customWidth="1"/>
    <col min="3" max="3" width="10.28515625" style="5" bestFit="1" customWidth="1"/>
    <col min="4" max="4" width="11.28515625" style="5" bestFit="1" customWidth="1"/>
    <col min="5" max="5" width="11.7109375" style="5" bestFit="1" customWidth="1"/>
    <col min="6" max="6" width="7.42578125" style="5" customWidth="1"/>
    <col min="7" max="7" width="9.85546875" style="5" customWidth="1"/>
    <col min="8" max="8" width="14.140625" style="11" bestFit="1" customWidth="1"/>
    <col min="9" max="9" width="15.85546875" style="6" bestFit="1" customWidth="1"/>
    <col min="10" max="10" width="11.140625" style="8" bestFit="1" customWidth="1"/>
    <col min="11" max="11" width="11.42578125" style="5" bestFit="1" customWidth="1"/>
    <col min="12" max="12" width="36.140625" style="5" bestFit="1" customWidth="1"/>
    <col min="13" max="16384" width="9.140625" style="5"/>
  </cols>
  <sheetData>
    <row r="1" spans="1:12" s="2" customForma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0" t="s">
        <v>7</v>
      </c>
      <c r="I1" s="3" t="s">
        <v>8</v>
      </c>
      <c r="J1" s="4" t="s">
        <v>9</v>
      </c>
      <c r="K1" s="2" t="s">
        <v>10</v>
      </c>
      <c r="L1" s="2" t="s">
        <v>11</v>
      </c>
    </row>
    <row r="2" spans="1:12">
      <c r="A2" s="36" t="s">
        <v>184</v>
      </c>
      <c r="B2" s="5" t="s">
        <v>12</v>
      </c>
      <c r="C2" s="5" t="s">
        <v>13</v>
      </c>
      <c r="D2" s="34" t="s">
        <v>185</v>
      </c>
      <c r="E2" s="34" t="s">
        <v>186</v>
      </c>
      <c r="G2" s="5">
        <v>8</v>
      </c>
      <c r="H2" s="40">
        <v>13100923</v>
      </c>
      <c r="I2" s="6" t="s">
        <v>187</v>
      </c>
      <c r="J2" s="35">
        <v>7200</v>
      </c>
      <c r="K2" s="5">
        <v>2</v>
      </c>
      <c r="L2" s="9" t="s">
        <v>188</v>
      </c>
    </row>
    <row r="5" spans="1:12">
      <c r="J5" s="42"/>
      <c r="K5" s="35"/>
    </row>
    <row r="6" spans="1:12">
      <c r="J6" s="42"/>
      <c r="K6" s="35"/>
    </row>
    <row r="7" spans="1:12">
      <c r="J7" s="35"/>
      <c r="K7" s="41"/>
    </row>
    <row r="8" spans="1:12">
      <c r="J8" s="35"/>
      <c r="K8" s="41"/>
    </row>
    <row r="9" spans="1:12">
      <c r="J9" s="35"/>
    </row>
    <row r="10" spans="1:12">
      <c r="J10" s="35"/>
      <c r="K10" s="41"/>
    </row>
    <row r="11" spans="1:12">
      <c r="J11" s="42"/>
      <c r="K11" s="41"/>
      <c r="L11" s="41"/>
    </row>
    <row r="12" spans="1:12">
      <c r="J12" s="35"/>
    </row>
    <row r="13" spans="1:12">
      <c r="J13" s="35"/>
    </row>
    <row r="14" spans="1:12">
      <c r="J14" s="35"/>
    </row>
    <row r="15" spans="1:12">
      <c r="J15" s="35"/>
    </row>
    <row r="16" spans="1:12">
      <c r="J16" s="35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1"/>
  <sheetViews>
    <sheetView workbookViewId="0">
      <selection activeCell="I18" sqref="I18"/>
    </sheetView>
  </sheetViews>
  <sheetFormatPr defaultRowHeight="11.25"/>
  <cols>
    <col min="1" max="1" width="7.85546875" style="15" bestFit="1" customWidth="1"/>
    <col min="2" max="2" width="34.140625" style="15" bestFit="1" customWidth="1"/>
    <col min="3" max="3" width="11.5703125" style="14" bestFit="1" customWidth="1"/>
    <col min="4" max="4" width="14.42578125" style="15" bestFit="1" customWidth="1"/>
    <col min="5" max="5" width="9.85546875" style="14" bestFit="1" customWidth="1"/>
    <col min="6" max="16384" width="9.140625" style="15"/>
  </cols>
  <sheetData>
    <row r="1" spans="1:5">
      <c r="A1" s="12" t="s">
        <v>58</v>
      </c>
      <c r="B1" s="13" t="s">
        <v>59</v>
      </c>
    </row>
    <row r="2" spans="1:5">
      <c r="A2" s="16" t="s">
        <v>60</v>
      </c>
      <c r="B2" s="17" t="s">
        <v>61</v>
      </c>
    </row>
    <row r="3" spans="1:5">
      <c r="A3" s="18" t="s">
        <v>62</v>
      </c>
      <c r="B3" s="19" t="s">
        <v>63</v>
      </c>
    </row>
    <row r="4" spans="1:5">
      <c r="A4" s="16" t="s">
        <v>64</v>
      </c>
      <c r="B4" s="17" t="s">
        <v>65</v>
      </c>
    </row>
    <row r="5" spans="1:5">
      <c r="A5" s="16" t="s">
        <v>66</v>
      </c>
      <c r="B5" s="20" t="s">
        <v>67</v>
      </c>
    </row>
    <row r="6" spans="1:5">
      <c r="A6" s="16" t="s">
        <v>68</v>
      </c>
      <c r="B6" s="20" t="s">
        <v>69</v>
      </c>
    </row>
    <row r="7" spans="1:5">
      <c r="A7" s="16" t="s">
        <v>70</v>
      </c>
      <c r="B7" s="17" t="s">
        <v>71</v>
      </c>
      <c r="C7" s="14">
        <v>5000</v>
      </c>
    </row>
    <row r="8" spans="1:5">
      <c r="A8" s="16" t="s">
        <v>72</v>
      </c>
      <c r="B8" s="17" t="s">
        <v>73</v>
      </c>
    </row>
    <row r="9" spans="1:5">
      <c r="A9" s="16" t="s">
        <v>74</v>
      </c>
      <c r="B9" s="17" t="s">
        <v>75</v>
      </c>
    </row>
    <row r="10" spans="1:5">
      <c r="A10" s="16" t="s">
        <v>76</v>
      </c>
      <c r="B10" s="17" t="s">
        <v>77</v>
      </c>
      <c r="C10" s="14">
        <v>5000</v>
      </c>
      <c r="D10" s="15" t="s">
        <v>78</v>
      </c>
    </row>
    <row r="11" spans="1:5">
      <c r="A11" s="16" t="s">
        <v>14</v>
      </c>
      <c r="B11" s="17" t="s">
        <v>79</v>
      </c>
      <c r="C11" s="14">
        <v>1500</v>
      </c>
      <c r="E11" s="15"/>
    </row>
    <row r="12" spans="1:5">
      <c r="A12" s="21" t="s">
        <v>15</v>
      </c>
      <c r="B12" s="20" t="s">
        <v>80</v>
      </c>
      <c r="C12" s="14">
        <v>1500</v>
      </c>
    </row>
    <row r="13" spans="1:5">
      <c r="A13" s="22" t="s">
        <v>16</v>
      </c>
      <c r="B13" s="23" t="s">
        <v>81</v>
      </c>
      <c r="C13" s="14">
        <v>2000</v>
      </c>
      <c r="D13" s="15" t="s">
        <v>82</v>
      </c>
    </row>
    <row r="14" spans="1:5">
      <c r="A14" s="24">
        <v>13300500</v>
      </c>
      <c r="B14" s="25" t="s">
        <v>83</v>
      </c>
      <c r="C14" s="14">
        <v>2000</v>
      </c>
    </row>
    <row r="15" spans="1:5">
      <c r="A15" s="26" t="s">
        <v>17</v>
      </c>
      <c r="B15" s="27" t="s">
        <v>84</v>
      </c>
      <c r="C15" s="14">
        <v>2000</v>
      </c>
      <c r="E15" s="15"/>
    </row>
    <row r="16" spans="1:5">
      <c r="A16" s="16" t="s">
        <v>18</v>
      </c>
      <c r="B16" s="17" t="s">
        <v>85</v>
      </c>
      <c r="C16" s="14">
        <v>2500</v>
      </c>
      <c r="E16" s="15"/>
    </row>
    <row r="17" spans="1:5">
      <c r="A17" s="16" t="s">
        <v>19</v>
      </c>
      <c r="B17" s="17" t="s">
        <v>86</v>
      </c>
      <c r="C17" s="14">
        <v>3000</v>
      </c>
      <c r="E17" s="15"/>
    </row>
    <row r="18" spans="1:5">
      <c r="A18" s="16" t="s">
        <v>20</v>
      </c>
      <c r="B18" s="17" t="s">
        <v>87</v>
      </c>
      <c r="C18" s="14">
        <v>3000</v>
      </c>
      <c r="D18" s="15" t="s">
        <v>82</v>
      </c>
    </row>
    <row r="19" spans="1:5">
      <c r="A19" s="16" t="s">
        <v>21</v>
      </c>
      <c r="B19" s="20" t="s">
        <v>88</v>
      </c>
      <c r="C19" s="14">
        <v>3000</v>
      </c>
    </row>
    <row r="20" spans="1:5">
      <c r="A20" s="16" t="s">
        <v>22</v>
      </c>
      <c r="B20" s="17" t="s">
        <v>89</v>
      </c>
      <c r="C20" s="14">
        <v>3000</v>
      </c>
      <c r="E20" s="15"/>
    </row>
    <row r="21" spans="1:5">
      <c r="A21" s="24">
        <v>13300413</v>
      </c>
      <c r="B21" s="25" t="s">
        <v>90</v>
      </c>
      <c r="C21" s="14">
        <v>3500</v>
      </c>
      <c r="D21" s="15" t="s">
        <v>82</v>
      </c>
    </row>
    <row r="22" spans="1:5">
      <c r="A22" s="16" t="s">
        <v>23</v>
      </c>
      <c r="B22" s="17" t="s">
        <v>91</v>
      </c>
      <c r="C22" s="14">
        <v>5000</v>
      </c>
    </row>
    <row r="23" spans="1:5">
      <c r="A23" s="16" t="s">
        <v>24</v>
      </c>
      <c r="B23" s="17" t="s">
        <v>92</v>
      </c>
      <c r="C23" s="14">
        <v>5000</v>
      </c>
      <c r="E23" s="15"/>
    </row>
    <row r="24" spans="1:5">
      <c r="A24" s="22" t="s">
        <v>25</v>
      </c>
      <c r="B24" s="23" t="s">
        <v>93</v>
      </c>
      <c r="C24" s="14">
        <v>5000</v>
      </c>
      <c r="E24" s="15"/>
    </row>
    <row r="25" spans="1:5">
      <c r="A25" s="16" t="s">
        <v>26</v>
      </c>
      <c r="B25" s="17" t="s">
        <v>94</v>
      </c>
      <c r="C25" s="14">
        <v>5000</v>
      </c>
      <c r="E25" s="15"/>
    </row>
    <row r="26" spans="1:5">
      <c r="A26" s="22" t="s">
        <v>27</v>
      </c>
      <c r="B26" s="23" t="s">
        <v>95</v>
      </c>
      <c r="C26" s="14">
        <v>5000</v>
      </c>
    </row>
    <row r="27" spans="1:5">
      <c r="A27" s="28" t="s">
        <v>28</v>
      </c>
      <c r="B27" s="17" t="s">
        <v>96</v>
      </c>
      <c r="C27" s="14">
        <v>5000</v>
      </c>
    </row>
    <row r="28" spans="1:5">
      <c r="A28" s="16" t="s">
        <v>29</v>
      </c>
      <c r="B28" s="17" t="s">
        <v>97</v>
      </c>
      <c r="C28" s="14">
        <v>5000</v>
      </c>
      <c r="D28" s="15" t="s">
        <v>82</v>
      </c>
    </row>
    <row r="29" spans="1:5">
      <c r="A29" s="16" t="s">
        <v>30</v>
      </c>
      <c r="B29" s="17" t="s">
        <v>98</v>
      </c>
      <c r="C29" s="14">
        <v>5000</v>
      </c>
    </row>
    <row r="30" spans="1:5">
      <c r="A30" s="16" t="s">
        <v>31</v>
      </c>
      <c r="B30" s="17" t="s">
        <v>99</v>
      </c>
      <c r="C30" s="14">
        <v>5000</v>
      </c>
      <c r="D30" s="15" t="s">
        <v>82</v>
      </c>
    </row>
    <row r="31" spans="1:5">
      <c r="A31" s="28" t="s">
        <v>32</v>
      </c>
      <c r="B31" s="17" t="s">
        <v>100</v>
      </c>
      <c r="C31" s="14">
        <v>5000</v>
      </c>
      <c r="E31" s="15"/>
    </row>
    <row r="32" spans="1:5">
      <c r="A32" s="16" t="s">
        <v>33</v>
      </c>
      <c r="B32" s="20" t="s">
        <v>101</v>
      </c>
      <c r="C32" s="14">
        <v>5000</v>
      </c>
      <c r="D32" s="15" t="s">
        <v>82</v>
      </c>
    </row>
    <row r="33" spans="1:5">
      <c r="A33" s="16" t="s">
        <v>34</v>
      </c>
      <c r="B33" s="23" t="s">
        <v>102</v>
      </c>
      <c r="C33" s="14">
        <v>5000</v>
      </c>
      <c r="D33" s="15" t="s">
        <v>82</v>
      </c>
    </row>
    <row r="34" spans="1:5">
      <c r="A34" s="16" t="s">
        <v>35</v>
      </c>
      <c r="B34" s="20" t="s">
        <v>103</v>
      </c>
      <c r="C34" s="14">
        <v>2500</v>
      </c>
      <c r="D34" s="15" t="s">
        <v>82</v>
      </c>
      <c r="E34" s="14" t="s">
        <v>183</v>
      </c>
    </row>
    <row r="35" spans="1:5">
      <c r="A35" s="16" t="s">
        <v>36</v>
      </c>
      <c r="B35" s="17" t="s">
        <v>104</v>
      </c>
      <c r="C35" s="14">
        <v>5000</v>
      </c>
      <c r="D35" s="15" t="s">
        <v>82</v>
      </c>
    </row>
    <row r="36" spans="1:5">
      <c r="A36" s="16" t="s">
        <v>37</v>
      </c>
      <c r="B36" s="17" t="s">
        <v>105</v>
      </c>
      <c r="C36" s="14">
        <v>7500</v>
      </c>
      <c r="E36" s="15"/>
    </row>
    <row r="37" spans="1:5">
      <c r="A37" s="16" t="s">
        <v>38</v>
      </c>
      <c r="B37" s="17" t="s">
        <v>106</v>
      </c>
      <c r="C37" s="14">
        <v>10000</v>
      </c>
      <c r="E37" s="15"/>
    </row>
    <row r="38" spans="1:5">
      <c r="A38" s="16" t="s">
        <v>39</v>
      </c>
      <c r="B38" s="17" t="s">
        <v>107</v>
      </c>
      <c r="C38" s="14">
        <v>10000</v>
      </c>
      <c r="E38" s="15"/>
    </row>
    <row r="39" spans="1:5">
      <c r="A39" s="16" t="s">
        <v>40</v>
      </c>
      <c r="B39" s="20" t="s">
        <v>108</v>
      </c>
      <c r="C39" s="14">
        <v>10000</v>
      </c>
      <c r="E39" s="15"/>
    </row>
    <row r="40" spans="1:5">
      <c r="A40" s="16" t="s">
        <v>41</v>
      </c>
      <c r="B40" s="17" t="s">
        <v>109</v>
      </c>
      <c r="C40" s="14">
        <v>10000</v>
      </c>
      <c r="E40" s="15"/>
    </row>
    <row r="41" spans="1:5">
      <c r="A41" s="16" t="s">
        <v>42</v>
      </c>
      <c r="B41" s="17" t="s">
        <v>110</v>
      </c>
      <c r="C41" s="14">
        <v>10000</v>
      </c>
      <c r="E41" s="15"/>
    </row>
    <row r="42" spans="1:5">
      <c r="A42" s="16" t="s">
        <v>43</v>
      </c>
      <c r="B42" s="17" t="s">
        <v>111</v>
      </c>
      <c r="C42" s="14">
        <v>10000</v>
      </c>
    </row>
    <row r="43" spans="1:5">
      <c r="A43" s="26" t="s">
        <v>44</v>
      </c>
      <c r="B43" s="29" t="s">
        <v>112</v>
      </c>
      <c r="C43" s="14">
        <v>10000</v>
      </c>
      <c r="E43" s="15"/>
    </row>
    <row r="44" spans="1:5">
      <c r="A44" s="26" t="s">
        <v>45</v>
      </c>
      <c r="B44" s="27" t="s">
        <v>113</v>
      </c>
      <c r="C44" s="14">
        <v>12000</v>
      </c>
      <c r="E44" s="15"/>
    </row>
    <row r="45" spans="1:5">
      <c r="A45" s="16" t="s">
        <v>46</v>
      </c>
      <c r="B45" s="17" t="s">
        <v>114</v>
      </c>
      <c r="C45" s="14">
        <v>15000</v>
      </c>
      <c r="D45" s="15" t="s">
        <v>82</v>
      </c>
    </row>
    <row r="46" spans="1:5">
      <c r="A46" s="16" t="s">
        <v>47</v>
      </c>
      <c r="B46" s="23" t="s">
        <v>115</v>
      </c>
      <c r="C46" s="14">
        <v>15000</v>
      </c>
    </row>
    <row r="47" spans="1:5">
      <c r="A47" s="16" t="s">
        <v>48</v>
      </c>
      <c r="B47" s="20" t="s">
        <v>116</v>
      </c>
      <c r="C47" s="14">
        <v>15000</v>
      </c>
      <c r="E47" s="15"/>
    </row>
    <row r="48" spans="1:5">
      <c r="A48" s="16" t="s">
        <v>49</v>
      </c>
      <c r="B48" s="20" t="s">
        <v>117</v>
      </c>
      <c r="C48" s="14">
        <v>16000</v>
      </c>
      <c r="E48" s="15"/>
    </row>
    <row r="49" spans="1:5">
      <c r="A49" s="16" t="s">
        <v>50</v>
      </c>
      <c r="B49" s="17" t="s">
        <v>118</v>
      </c>
      <c r="C49" s="14">
        <v>20000</v>
      </c>
    </row>
    <row r="50" spans="1:5">
      <c r="A50" s="22" t="s">
        <v>51</v>
      </c>
      <c r="B50" s="23" t="s">
        <v>119</v>
      </c>
      <c r="C50" s="14">
        <v>20000</v>
      </c>
      <c r="E50" s="15"/>
    </row>
    <row r="51" spans="1:5">
      <c r="A51" s="22" t="s">
        <v>52</v>
      </c>
      <c r="B51" s="23" t="s">
        <v>120</v>
      </c>
      <c r="C51" s="14">
        <v>20000</v>
      </c>
    </row>
    <row r="52" spans="1:5">
      <c r="A52" s="16" t="s">
        <v>53</v>
      </c>
      <c r="B52" s="17" t="s">
        <v>121</v>
      </c>
      <c r="C52" s="14">
        <v>20000</v>
      </c>
    </row>
    <row r="53" spans="1:5">
      <c r="A53" s="16" t="s">
        <v>54</v>
      </c>
      <c r="B53" s="17" t="s">
        <v>122</v>
      </c>
      <c r="C53" s="14">
        <v>30000</v>
      </c>
    </row>
    <row r="54" spans="1:5">
      <c r="A54" s="16" t="s">
        <v>55</v>
      </c>
      <c r="B54" s="20" t="s">
        <v>123</v>
      </c>
      <c r="C54" s="14">
        <v>40000</v>
      </c>
      <c r="D54" s="15" t="s">
        <v>82</v>
      </c>
    </row>
    <row r="55" spans="1:5">
      <c r="A55" s="16" t="s">
        <v>56</v>
      </c>
      <c r="B55" s="17" t="s">
        <v>124</v>
      </c>
      <c r="C55" s="14">
        <v>75000</v>
      </c>
      <c r="E55" s="15"/>
    </row>
    <row r="56" spans="1:5">
      <c r="A56" s="16" t="s">
        <v>57</v>
      </c>
      <c r="B56" s="17" t="s">
        <v>125</v>
      </c>
      <c r="C56" s="14">
        <v>100000</v>
      </c>
    </row>
    <row r="57" spans="1:5">
      <c r="A57" s="22" t="s">
        <v>156</v>
      </c>
      <c r="B57" s="23" t="s">
        <v>157</v>
      </c>
      <c r="C57" s="14">
        <v>2000</v>
      </c>
      <c r="E57" s="15"/>
    </row>
    <row r="58" spans="1:5">
      <c r="A58" s="16" t="s">
        <v>128</v>
      </c>
      <c r="B58" s="17" t="s">
        <v>129</v>
      </c>
      <c r="C58" s="14">
        <v>10000</v>
      </c>
      <c r="E58" s="15"/>
    </row>
    <row r="59" spans="1:5">
      <c r="A59" s="16" t="s">
        <v>126</v>
      </c>
      <c r="B59" s="17" t="s">
        <v>127</v>
      </c>
      <c r="E59" s="15"/>
    </row>
    <row r="60" spans="1:5">
      <c r="A60" s="16" t="s">
        <v>130</v>
      </c>
      <c r="B60" s="17" t="s">
        <v>131</v>
      </c>
    </row>
    <row r="61" spans="1:5">
      <c r="A61" s="16" t="s">
        <v>132</v>
      </c>
      <c r="B61" s="17" t="s">
        <v>133</v>
      </c>
    </row>
    <row r="62" spans="1:5">
      <c r="A62" s="16" t="s">
        <v>134</v>
      </c>
      <c r="B62" s="20" t="s">
        <v>135</v>
      </c>
    </row>
    <row r="63" spans="1:5">
      <c r="A63" s="16" t="s">
        <v>136</v>
      </c>
      <c r="B63" s="17" t="s">
        <v>137</v>
      </c>
    </row>
    <row r="64" spans="1:5">
      <c r="A64" s="22" t="s">
        <v>138</v>
      </c>
      <c r="B64" s="23" t="s">
        <v>139</v>
      </c>
      <c r="C64" s="14">
        <v>5000</v>
      </c>
      <c r="E64" s="15"/>
    </row>
    <row r="65" spans="1:5">
      <c r="A65" s="16" t="s">
        <v>140</v>
      </c>
      <c r="B65" s="17" t="s">
        <v>141</v>
      </c>
    </row>
    <row r="66" spans="1:5">
      <c r="A66" s="16" t="s">
        <v>142</v>
      </c>
      <c r="B66" s="17" t="s">
        <v>143</v>
      </c>
      <c r="E66" s="15"/>
    </row>
    <row r="67" spans="1:5">
      <c r="A67" s="22" t="s">
        <v>144</v>
      </c>
      <c r="B67" s="23" t="s">
        <v>145</v>
      </c>
      <c r="E67" s="15"/>
    </row>
    <row r="68" spans="1:5">
      <c r="A68" s="6" t="s">
        <v>146</v>
      </c>
      <c r="B68" s="5" t="s">
        <v>147</v>
      </c>
      <c r="D68" s="15" t="s">
        <v>82</v>
      </c>
    </row>
    <row r="69" spans="1:5">
      <c r="A69" s="16" t="s">
        <v>148</v>
      </c>
      <c r="B69" s="20" t="s">
        <v>149</v>
      </c>
    </row>
    <row r="70" spans="1:5">
      <c r="A70" s="16" t="s">
        <v>150</v>
      </c>
      <c r="B70" s="17" t="s">
        <v>151</v>
      </c>
    </row>
    <row r="71" spans="1:5">
      <c r="A71" s="22" t="s">
        <v>152</v>
      </c>
      <c r="B71" s="23" t="s">
        <v>153</v>
      </c>
    </row>
    <row r="72" spans="1:5">
      <c r="A72" s="16" t="s">
        <v>154</v>
      </c>
      <c r="B72" s="17" t="s">
        <v>155</v>
      </c>
      <c r="D72" s="15" t="s">
        <v>82</v>
      </c>
    </row>
    <row r="73" spans="1:5">
      <c r="A73" s="16" t="s">
        <v>158</v>
      </c>
      <c r="B73" s="17" t="s">
        <v>159</v>
      </c>
      <c r="E73" s="15"/>
    </row>
    <row r="74" spans="1:5">
      <c r="A74" s="16" t="s">
        <v>160</v>
      </c>
      <c r="B74" s="17" t="s">
        <v>161</v>
      </c>
      <c r="E74" s="15"/>
    </row>
    <row r="75" spans="1:5">
      <c r="A75" s="22" t="s">
        <v>162</v>
      </c>
      <c r="B75" s="23" t="s">
        <v>163</v>
      </c>
    </row>
    <row r="76" spans="1:5">
      <c r="A76" s="21" t="s">
        <v>164</v>
      </c>
      <c r="B76" s="17" t="s">
        <v>165</v>
      </c>
      <c r="E76" s="15"/>
    </row>
    <row r="77" spans="1:5">
      <c r="A77" s="16" t="s">
        <v>166</v>
      </c>
      <c r="B77" s="17" t="s">
        <v>167</v>
      </c>
      <c r="E77" s="15"/>
    </row>
    <row r="78" spans="1:5">
      <c r="A78" s="16" t="s">
        <v>168</v>
      </c>
      <c r="B78" s="20" t="s">
        <v>169</v>
      </c>
      <c r="E78" s="15"/>
    </row>
    <row r="79" spans="1:5">
      <c r="A79" s="30" t="s">
        <v>170</v>
      </c>
      <c r="B79" s="31" t="s">
        <v>171</v>
      </c>
      <c r="D79" s="15" t="s">
        <v>82</v>
      </c>
    </row>
    <row r="80" spans="1:5">
      <c r="A80" s="30" t="s">
        <v>172</v>
      </c>
      <c r="B80" s="31" t="s">
        <v>173</v>
      </c>
      <c r="E80" s="15"/>
    </row>
    <row r="81" spans="1:4">
      <c r="A81" s="30" t="s">
        <v>174</v>
      </c>
      <c r="B81" s="32" t="s">
        <v>175</v>
      </c>
      <c r="D81" s="15" t="s">
        <v>82</v>
      </c>
    </row>
    <row r="82" spans="1:4">
      <c r="A82" s="6" t="s">
        <v>176</v>
      </c>
      <c r="B82" s="5" t="s">
        <v>177</v>
      </c>
    </row>
    <row r="83" spans="1:4">
      <c r="A83" s="30" t="s">
        <v>178</v>
      </c>
      <c r="B83" s="5" t="s">
        <v>179</v>
      </c>
    </row>
    <row r="88" spans="1:4">
      <c r="A88" s="14" t="s">
        <v>180</v>
      </c>
      <c r="B88" s="14">
        <v>158500</v>
      </c>
    </row>
    <row r="89" spans="1:4">
      <c r="A89" s="15" t="s">
        <v>181</v>
      </c>
      <c r="B89" s="14">
        <v>120500</v>
      </c>
    </row>
    <row r="90" spans="1:4">
      <c r="A90" s="15" t="s">
        <v>182</v>
      </c>
      <c r="B90" s="14">
        <v>320500</v>
      </c>
    </row>
    <row r="91" spans="1:4">
      <c r="B91" s="33">
        <f>SUM(B88:B90)</f>
        <v>599500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2"/>
  <sheetViews>
    <sheetView topLeftCell="A13" workbookViewId="0">
      <selection activeCell="E27" sqref="E27"/>
    </sheetView>
  </sheetViews>
  <sheetFormatPr defaultRowHeight="12.75"/>
  <cols>
    <col min="3" max="3" width="11.28515625" bestFit="1" customWidth="1"/>
    <col min="8" max="8" width="10.28515625" bestFit="1" customWidth="1"/>
  </cols>
  <sheetData>
    <row r="1" spans="1:8">
      <c r="A1">
        <v>5</v>
      </c>
      <c r="B1">
        <v>505.19</v>
      </c>
      <c r="C1">
        <f>B1*A1</f>
        <v>2525.9499999999998</v>
      </c>
      <c r="F1">
        <v>7</v>
      </c>
      <c r="G1">
        <v>505.19</v>
      </c>
      <c r="H1" s="38">
        <f>G1*F1</f>
        <v>3536.33</v>
      </c>
    </row>
    <row r="2" spans="1:8">
      <c r="A2">
        <v>3</v>
      </c>
      <c r="B2">
        <v>834.62</v>
      </c>
      <c r="C2">
        <f t="shared" ref="C2:C31" si="0">B2*A2</f>
        <v>2503.86</v>
      </c>
      <c r="F2">
        <v>9</v>
      </c>
      <c r="G2">
        <v>525.83000000000004</v>
      </c>
      <c r="H2" s="38">
        <f t="shared" ref="H2:H14" si="1">G2*F2</f>
        <v>4732.47</v>
      </c>
    </row>
    <row r="3" spans="1:8">
      <c r="A3">
        <v>38</v>
      </c>
      <c r="B3">
        <v>525.83000000000004</v>
      </c>
      <c r="C3">
        <f t="shared" si="0"/>
        <v>19981.54</v>
      </c>
      <c r="F3">
        <v>4</v>
      </c>
      <c r="G3">
        <v>511.77</v>
      </c>
      <c r="H3" s="38">
        <f t="shared" si="1"/>
        <v>2047.08</v>
      </c>
    </row>
    <row r="4" spans="1:8">
      <c r="A4">
        <v>12</v>
      </c>
      <c r="B4">
        <v>589.86</v>
      </c>
      <c r="C4">
        <f t="shared" si="0"/>
        <v>7078.32</v>
      </c>
      <c r="F4">
        <v>24</v>
      </c>
      <c r="G4">
        <v>175.95</v>
      </c>
      <c r="H4" s="38">
        <f t="shared" si="1"/>
        <v>4222.7999999999993</v>
      </c>
    </row>
    <row r="5" spans="1:8">
      <c r="A5">
        <v>6</v>
      </c>
      <c r="B5">
        <v>82.32</v>
      </c>
      <c r="C5">
        <f t="shared" si="0"/>
        <v>493.91999999999996</v>
      </c>
      <c r="F5">
        <v>21</v>
      </c>
      <c r="G5">
        <v>172.21</v>
      </c>
      <c r="H5" s="38">
        <f t="shared" si="1"/>
        <v>3616.4100000000003</v>
      </c>
    </row>
    <row r="6" spans="1:8">
      <c r="A6">
        <v>7</v>
      </c>
      <c r="B6">
        <v>463.94</v>
      </c>
      <c r="C6">
        <f t="shared" si="0"/>
        <v>3247.58</v>
      </c>
      <c r="F6">
        <v>3</v>
      </c>
      <c r="G6">
        <v>288.5</v>
      </c>
      <c r="H6" s="38">
        <f t="shared" si="1"/>
        <v>865.5</v>
      </c>
    </row>
    <row r="7" spans="1:8">
      <c r="A7">
        <v>3</v>
      </c>
      <c r="B7">
        <v>151.11000000000001</v>
      </c>
      <c r="C7">
        <f t="shared" si="0"/>
        <v>453.33000000000004</v>
      </c>
      <c r="F7">
        <v>3</v>
      </c>
      <c r="G7">
        <v>570.21</v>
      </c>
      <c r="H7" s="38">
        <f t="shared" si="1"/>
        <v>1710.63</v>
      </c>
    </row>
    <row r="8" spans="1:8">
      <c r="A8">
        <v>9</v>
      </c>
      <c r="B8">
        <v>206.15</v>
      </c>
      <c r="C8">
        <f t="shared" si="0"/>
        <v>1855.3500000000001</v>
      </c>
      <c r="F8">
        <v>8</v>
      </c>
      <c r="G8">
        <v>564.51</v>
      </c>
      <c r="H8" s="38">
        <f t="shared" si="1"/>
        <v>4516.08</v>
      </c>
    </row>
    <row r="9" spans="1:8">
      <c r="A9">
        <v>20</v>
      </c>
      <c r="B9">
        <v>172.21</v>
      </c>
      <c r="C9">
        <f t="shared" si="0"/>
        <v>3444.2000000000003</v>
      </c>
      <c r="F9">
        <v>16</v>
      </c>
      <c r="G9">
        <v>459.37</v>
      </c>
      <c r="H9" s="38">
        <f t="shared" si="1"/>
        <v>7349.92</v>
      </c>
    </row>
    <row r="10" spans="1:8">
      <c r="A10">
        <v>10</v>
      </c>
      <c r="B10">
        <v>541.35</v>
      </c>
      <c r="C10">
        <f t="shared" si="0"/>
        <v>5413.5</v>
      </c>
      <c r="F10">
        <v>10</v>
      </c>
      <c r="G10">
        <v>169.96</v>
      </c>
      <c r="H10" s="38">
        <f t="shared" si="1"/>
        <v>1699.6000000000001</v>
      </c>
    </row>
    <row r="11" spans="1:8">
      <c r="A11">
        <v>10</v>
      </c>
      <c r="B11">
        <v>574.78</v>
      </c>
      <c r="C11">
        <f t="shared" si="0"/>
        <v>5747.7999999999993</v>
      </c>
      <c r="F11">
        <v>3</v>
      </c>
      <c r="G11" s="37">
        <v>1380.94</v>
      </c>
      <c r="H11" s="38">
        <f t="shared" si="1"/>
        <v>4142.82</v>
      </c>
    </row>
    <row r="12" spans="1:8">
      <c r="A12">
        <v>11</v>
      </c>
      <c r="B12" s="37">
        <v>1031.2</v>
      </c>
      <c r="C12">
        <f t="shared" si="0"/>
        <v>11343.2</v>
      </c>
      <c r="F12">
        <v>18</v>
      </c>
      <c r="G12" s="37">
        <v>1931.89</v>
      </c>
      <c r="H12" s="38">
        <f t="shared" si="1"/>
        <v>34774.020000000004</v>
      </c>
    </row>
    <row r="13" spans="1:8">
      <c r="A13">
        <v>12</v>
      </c>
      <c r="B13">
        <v>328.03</v>
      </c>
      <c r="C13">
        <f t="shared" si="0"/>
        <v>3936.3599999999997</v>
      </c>
      <c r="F13">
        <v>11</v>
      </c>
      <c r="G13">
        <v>848.64</v>
      </c>
      <c r="H13" s="38">
        <f t="shared" si="1"/>
        <v>9335.0399999999991</v>
      </c>
    </row>
    <row r="14" spans="1:8">
      <c r="A14">
        <v>73</v>
      </c>
      <c r="B14">
        <v>851.34</v>
      </c>
      <c r="C14">
        <f t="shared" si="0"/>
        <v>62147.82</v>
      </c>
      <c r="F14">
        <v>10</v>
      </c>
      <c r="G14">
        <v>985.85</v>
      </c>
      <c r="H14" s="38">
        <f t="shared" si="1"/>
        <v>9858.5</v>
      </c>
    </row>
    <row r="15" spans="1:8">
      <c r="A15">
        <v>9</v>
      </c>
      <c r="B15">
        <v>570.21</v>
      </c>
      <c r="C15">
        <f t="shared" si="0"/>
        <v>5131.8900000000003</v>
      </c>
      <c r="H15" s="38">
        <f>SUM(H1:H14)</f>
        <v>92407.2</v>
      </c>
    </row>
    <row r="16" spans="1:8">
      <c r="A16">
        <v>10</v>
      </c>
      <c r="B16">
        <v>81.069999999999993</v>
      </c>
      <c r="C16">
        <f t="shared" si="0"/>
        <v>810.69999999999993</v>
      </c>
    </row>
    <row r="17" spans="1:3">
      <c r="A17">
        <v>4</v>
      </c>
      <c r="B17">
        <v>498.33</v>
      </c>
      <c r="C17">
        <f t="shared" si="0"/>
        <v>1993.32</v>
      </c>
    </row>
    <row r="18" spans="1:3">
      <c r="A18">
        <v>12</v>
      </c>
      <c r="B18">
        <v>564.51</v>
      </c>
      <c r="C18">
        <f t="shared" si="0"/>
        <v>6774.12</v>
      </c>
    </row>
    <row r="19" spans="1:3">
      <c r="A19">
        <v>27</v>
      </c>
      <c r="B19">
        <v>459.37</v>
      </c>
      <c r="C19">
        <f t="shared" si="0"/>
        <v>12402.99</v>
      </c>
    </row>
    <row r="20" spans="1:3">
      <c r="A20">
        <v>4</v>
      </c>
      <c r="B20" s="37">
        <v>2040.89</v>
      </c>
      <c r="C20">
        <f t="shared" si="0"/>
        <v>8163.56</v>
      </c>
    </row>
    <row r="21" spans="1:3">
      <c r="A21">
        <v>7</v>
      </c>
      <c r="B21">
        <v>428.84</v>
      </c>
      <c r="C21">
        <f t="shared" si="0"/>
        <v>3001.8799999999997</v>
      </c>
    </row>
    <row r="22" spans="1:3">
      <c r="A22">
        <v>8</v>
      </c>
      <c r="B22" s="37">
        <v>1212.81</v>
      </c>
      <c r="C22">
        <f t="shared" si="0"/>
        <v>9702.48</v>
      </c>
    </row>
    <row r="23" spans="1:3">
      <c r="A23">
        <v>3</v>
      </c>
      <c r="B23">
        <v>315.37</v>
      </c>
      <c r="C23">
        <f t="shared" si="0"/>
        <v>946.11</v>
      </c>
    </row>
    <row r="24" spans="1:3">
      <c r="A24">
        <v>3</v>
      </c>
      <c r="B24" s="37">
        <v>1380.94</v>
      </c>
      <c r="C24">
        <f t="shared" si="0"/>
        <v>4142.82</v>
      </c>
    </row>
    <row r="25" spans="1:3">
      <c r="A25">
        <v>9</v>
      </c>
      <c r="B25">
        <v>859.51</v>
      </c>
      <c r="C25">
        <f t="shared" si="0"/>
        <v>7735.59</v>
      </c>
    </row>
    <row r="26" spans="1:3">
      <c r="A26">
        <v>20</v>
      </c>
      <c r="B26">
        <v>859.51</v>
      </c>
      <c r="C26">
        <f t="shared" si="0"/>
        <v>17190.2</v>
      </c>
    </row>
    <row r="27" spans="1:3">
      <c r="A27">
        <v>17</v>
      </c>
      <c r="B27" s="37">
        <v>1931.89</v>
      </c>
      <c r="C27">
        <f t="shared" si="0"/>
        <v>32842.130000000005</v>
      </c>
    </row>
    <row r="28" spans="1:3">
      <c r="A28">
        <v>20</v>
      </c>
      <c r="B28">
        <v>848.64</v>
      </c>
      <c r="C28">
        <f t="shared" si="0"/>
        <v>16972.8</v>
      </c>
    </row>
    <row r="29" spans="1:3">
      <c r="A29">
        <v>6</v>
      </c>
      <c r="B29" s="37">
        <v>2361.92</v>
      </c>
      <c r="C29">
        <f t="shared" si="0"/>
        <v>14171.52</v>
      </c>
    </row>
    <row r="30" spans="1:3">
      <c r="A30">
        <v>10</v>
      </c>
      <c r="B30" s="37">
        <v>1636.97</v>
      </c>
      <c r="C30">
        <f t="shared" si="0"/>
        <v>16369.7</v>
      </c>
    </row>
    <row r="31" spans="1:3">
      <c r="A31">
        <v>50</v>
      </c>
      <c r="B31">
        <v>985.85</v>
      </c>
      <c r="C31">
        <f t="shared" si="0"/>
        <v>49292.5</v>
      </c>
    </row>
    <row r="32" spans="1:3">
      <c r="C32" s="39">
        <f>SUM(C1:C31)</f>
        <v>337817.04000000004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ds</vt:lpstr>
      <vt:lpstr>Sheet2</vt:lpstr>
      <vt:lpstr>Sheet1</vt:lpstr>
    </vt:vector>
  </TitlesOfParts>
  <Company>ever group of stores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Renalyn Mendoza  HO-PURCH</dc:creator>
  <cp:lastModifiedBy>reyna.jimenez</cp:lastModifiedBy>
  <dcterms:created xsi:type="dcterms:W3CDTF">2016-01-13T10:09:54Z</dcterms:created>
  <dcterms:modified xsi:type="dcterms:W3CDTF">2019-12-20T03:48:02Z</dcterms:modified>
</cp:coreProperties>
</file>