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КАТЯ (ОБУЧЕНИЕ)\4. GeekBrains Инженер-аналитик\Блок 9. Основы анализа данных в Excel\5.1. Семинар №6\ДЗ\"/>
    </mc:Choice>
  </mc:AlternateContent>
  <xr:revisionPtr revIDLastSave="0" documentId="13_ncr:1_{D72D7BDC-CAB7-4FAE-8139-7085340C9C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W№6 task1" sheetId="1" r:id="rId1"/>
    <sheet name="Структура сценария" sheetId="7" r:id="rId2"/>
    <sheet name="Сводная таблица по сценарию" sheetId="8" r:id="rId3"/>
  </sheet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G14" i="1" l="1"/>
</calcChain>
</file>

<file path=xl/sharedStrings.xml><?xml version="1.0" encoding="utf-8"?>
<sst xmlns="http://schemas.openxmlformats.org/spreadsheetml/2006/main" count="37" uniqueCount="32">
  <si>
    <t>Исходные данные</t>
  </si>
  <si>
    <t>Задача №1</t>
  </si>
  <si>
    <t>Прибыль</t>
  </si>
  <si>
    <t>Искомое значение</t>
  </si>
  <si>
    <t>Заполненность зала (%)</t>
  </si>
  <si>
    <t>Продолжительность проката (лет)</t>
  </si>
  <si>
    <t>Количество представлений в году (дн.)</t>
  </si>
  <si>
    <t>Вместимость театра (чел.)</t>
  </si>
  <si>
    <t>Постоянные затраты на 1-е представление (руб.)</t>
  </si>
  <si>
    <t>Средняя цена билета (руб.)</t>
  </si>
  <si>
    <t>Прибыль (руб.)</t>
  </si>
  <si>
    <t>Расчет изменения прибыли от проката мюзикла</t>
  </si>
  <si>
    <t>Таблица данных</t>
  </si>
  <si>
    <t>Продолжительность проката пьесы (лет)</t>
  </si>
  <si>
    <t>1. Вы инвестируете в новый мюзикл. У Вас есть следующая информация о постановке:
-Постоянные затраты на первое представление пьесы составляют 50 млн. рублей.
- Средняя цена билета - 3500 рублей.
-Театр вмещает 2000 человек, и представления идут 365 дней в году.
Создайте таблицу данных, в которой определяется, как общий доход от постановки изменяется при
продолжительности проката пьесы от 1 года до 5 лет и при средней наполненности зала, меняющейся от 70% до 90%.                                                              2. Создайте сценарии для малого среднего числа посетителей (50%), наиболее вероятного (75%) и
большого числа посетителей (90%).</t>
  </si>
  <si>
    <t>$C$18</t>
  </si>
  <si>
    <t>Малое кол-во посетителей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</si>
  <si>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</si>
  <si>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</si>
  <si>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</si>
  <si>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</si>
  <si>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</si>
  <si>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</si>
  <si>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</si>
  <si>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Наиболее вероятное  кол-во посетителей</t>
  </si>
  <si>
    <t>Автор: Андрей , 06.06.2023</t>
  </si>
  <si>
    <t>Большое  кол-во посетителей</t>
  </si>
  <si>
    <t>Названия строк</t>
  </si>
  <si>
    <t>$C$18 на</t>
  </si>
  <si>
    <t>(Все)</t>
  </si>
  <si>
    <t xml:space="preserve">
Автор изменений: Андрей , 06.06.2023</t>
  </si>
  <si>
    <t>$C$21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</si>
</sst>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\ &quot;₽&quot;"/>
    <numFmt numFmtId="167" formatCode="#,##0\ &quot;₽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8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40">
    <xf numFmtId="0" fontId="0" fillId="0" borderId="0" xfId="0"/>
    <xf numFmtId="0" fontId="0" fillId="0" borderId="0" xfId="0" applyAlignment="1">
      <alignment vertical="top" wrapText="1"/>
    </xf>
    <xf numFmtId="0" fontId="6" fillId="0" borderId="0" xfId="0" applyFont="1"/>
    <xf numFmtId="0" fontId="7" fillId="0" borderId="0" xfId="0" applyFont="1"/>
    <xf numFmtId="167" fontId="0" fillId="0" borderId="0" xfId="0" applyNumberFormat="1"/>
    <xf numFmtId="0" fontId="5" fillId="4" borderId="3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11" fillId="0" borderId="3" xfId="0" applyFont="1" applyBorder="1"/>
    <xf numFmtId="167" fontId="11" fillId="0" borderId="3" xfId="0" applyNumberFormat="1" applyFont="1" applyBorder="1"/>
    <xf numFmtId="9" fontId="11" fillId="0" borderId="3" xfId="0" applyNumberFormat="1" applyFont="1" applyBorder="1"/>
    <xf numFmtId="0" fontId="13" fillId="0" borderId="0" xfId="0" applyFont="1"/>
    <xf numFmtId="0" fontId="12" fillId="0" borderId="0" xfId="0" applyFont="1" applyAlignment="1">
      <alignment vertical="center"/>
    </xf>
    <xf numFmtId="0" fontId="6" fillId="4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11" fillId="0" borderId="0" xfId="0" applyFont="1" applyAlignment="1">
      <alignment vertical="top" wrapText="1"/>
    </xf>
    <xf numFmtId="0" fontId="6" fillId="7" borderId="3" xfId="0" applyFont="1" applyFill="1" applyBorder="1" applyAlignment="1">
      <alignment horizontal="center" vertical="center"/>
    </xf>
    <xf numFmtId="1" fontId="4" fillId="4" borderId="3" xfId="0" applyNumberFormat="1" applyFont="1" applyFill="1" applyBorder="1"/>
    <xf numFmtId="0" fontId="8" fillId="4" borderId="3" xfId="2" applyFont="1" applyFill="1" applyBorder="1"/>
    <xf numFmtId="9" fontId="4" fillId="6" borderId="3" xfId="0" applyNumberFormat="1" applyFont="1" applyFill="1" applyBorder="1"/>
    <xf numFmtId="0" fontId="9" fillId="4" borderId="3" xfId="0" applyFont="1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167" fontId="1" fillId="6" borderId="3" xfId="0" applyNumberFormat="1" applyFont="1" applyFill="1" applyBorder="1"/>
    <xf numFmtId="10" fontId="9" fillId="4" borderId="3" xfId="1" applyNumberFormat="1" applyFont="1" applyFill="1" applyBorder="1" applyAlignment="1">
      <alignment horizontal="center"/>
    </xf>
    <xf numFmtId="165" fontId="9" fillId="4" borderId="3" xfId="2" applyNumberFormat="1" applyFont="1" applyFill="1" applyBorder="1"/>
    <xf numFmtId="0" fontId="0" fillId="0" borderId="0" xfId="0" applyFill="1" applyBorder="1" applyAlignment="1"/>
    <xf numFmtId="9" fontId="0" fillId="0" borderId="0" xfId="0" applyNumberFormat="1" applyFill="1" applyBorder="1" applyAlignment="1"/>
    <xf numFmtId="167" fontId="0" fillId="0" borderId="9" xfId="0" applyNumberFormat="1" applyFill="1" applyBorder="1" applyAlignment="1"/>
    <xf numFmtId="0" fontId="14" fillId="8" borderId="7" xfId="0" applyFont="1" applyFill="1" applyBorder="1" applyAlignment="1">
      <alignment horizontal="left"/>
    </xf>
    <xf numFmtId="0" fontId="14" fillId="8" borderId="8" xfId="0" applyFont="1" applyFill="1" applyBorder="1" applyAlignment="1">
      <alignment horizontal="left"/>
    </xf>
    <xf numFmtId="0" fontId="0" fillId="0" borderId="6" xfId="0" applyFill="1" applyBorder="1" applyAlignment="1"/>
    <xf numFmtId="0" fontId="15" fillId="9" borderId="0" xfId="0" applyFont="1" applyFill="1" applyBorder="1" applyAlignment="1">
      <alignment horizontal="left"/>
    </xf>
    <xf numFmtId="0" fontId="16" fillId="9" borderId="6" xfId="0" applyFont="1" applyFill="1" applyBorder="1" applyAlignment="1">
      <alignment horizontal="left"/>
    </xf>
    <xf numFmtId="0" fontId="15" fillId="9" borderId="9" xfId="0" applyFont="1" applyFill="1" applyBorder="1" applyAlignment="1">
      <alignment horizontal="left"/>
    </xf>
    <xf numFmtId="0" fontId="17" fillId="8" borderId="8" xfId="0" applyFont="1" applyFill="1" applyBorder="1" applyAlignment="1">
      <alignment horizontal="right"/>
    </xf>
    <xf numFmtId="0" fontId="17" fillId="8" borderId="7" xfId="0" applyFont="1" applyFill="1" applyBorder="1" applyAlignment="1">
      <alignment horizontal="right"/>
    </xf>
    <xf numFmtId="9" fontId="0" fillId="10" borderId="0" xfId="0" applyNumberFormat="1" applyFill="1" applyBorder="1" applyAlignment="1"/>
    <xf numFmtId="0" fontId="18" fillId="0" borderId="0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</cellXfs>
  <cellStyles count="3">
    <cellStyle name="Вывод" xfId="1" builtinId="21"/>
    <cellStyle name="Контрольная ячейка" xfId="2" builtinId="23"/>
    <cellStyle name="Обычный" xfId="0" builtinId="0"/>
  </cellStyles>
  <dxfs count="5">
    <dxf>
      <numFmt numFmtId="166" formatCode="#,##0.0\ &quot;₽&quot;"/>
    </dxf>
    <dxf>
      <numFmt numFmtId="167" formatCode="#,##0\ &quot;₽&quot;"/>
    </dxf>
    <dxf>
      <numFmt numFmtId="166" formatCode="#,##0.0\ &quot;₽&quot;"/>
    </dxf>
    <dxf>
      <numFmt numFmtId="165" formatCode="#,##0.00\ &quot;₽&quot;"/>
    </dxf>
    <dxf>
      <numFmt numFmtId="165" formatCode="#,##0.00\ &quot;₽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ндрей" refreshedDate="45083.643065393517" createdVersion="7" refreshedVersion="7" minRefreshableVersion="3" recordCount="3" xr:uid="{4B4EA620-946D-49EE-AFE8-97DC1945A936}">
  <cacheSource type="scenario"/>
  <cacheFields count="3">
    <cacheField name="$C$18" numFmtId="0">
      <sharedItems containsNonDate="0" count="3">
        <s v="Малое кол-во посетителей"/>
        <s v="Наиболее вероятное  кол-во посетителей"/>
        <s v="Большое  кол-во посетителей"/>
      </sharedItems>
    </cacheField>
    <cacheField name="$C$18 на" numFmtId="0">
      <sharedItems containsNonDate="0" count="1">
        <s v="Андрей"/>
      </sharedItems>
    </cacheField>
    <cacheField name="рез $C$21" numFmtId="0">
      <sharedItems containsSemiMixedTypes="0" containsNonDate="0" containsString="0" containsNumber="1" containsInteger="1" minValue="1227500000" maxValue="2249500000" count="3">
        <n v="1227500000"/>
        <n v="1866250000"/>
        <n v="22495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80CCC3-C951-4490-8088-DE1F57925061}" name="Сводная таблица2" cacheId="4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outline="1" outlineData="1" multipleFieldFilters="0" fieldListSortAscending="1">
  <location ref="A3:B6" firstHeaderRow="1" firstDataRow="1" firstDataCol="1" rowPageCount="1" colPageCount="1"/>
  <pivotFields count="3">
    <pivotField axis="axisRow" showAll="0" defaultSubtotal="0">
      <items count="3">
        <item x="2"/>
        <item x="0"/>
        <item x="1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pageFields count="1">
    <pageField fld="1" hier="-1"/>
  </pageFields>
  <dataFields count="1">
    <dataField name="$C$21" fld="2" baseField="0" baseItem="0" numFmtId="167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="80" zoomScaleNormal="80" workbookViewId="0">
      <selection activeCell="A2" sqref="A2:H7"/>
    </sheetView>
  </sheetViews>
  <sheetFormatPr defaultRowHeight="14.4" x14ac:dyDescent="0.3"/>
  <cols>
    <col min="1" max="1" width="8.88671875" customWidth="1"/>
    <col min="2" max="2" width="47.77734375" customWidth="1"/>
    <col min="3" max="3" width="15.5546875" bestFit="1" customWidth="1"/>
    <col min="6" max="6" width="18.109375" bestFit="1" customWidth="1"/>
    <col min="7" max="7" width="18.5546875" bestFit="1" customWidth="1"/>
    <col min="8" max="11" width="18.109375" bestFit="1" customWidth="1"/>
    <col min="12" max="12" width="19.33203125" bestFit="1" customWidth="1"/>
  </cols>
  <sheetData>
    <row r="1" spans="1:12" ht="18" x14ac:dyDescent="0.35">
      <c r="A1" s="2" t="s">
        <v>1</v>
      </c>
      <c r="B1" s="3"/>
    </row>
    <row r="2" spans="1:12" ht="14.4" customHeight="1" x14ac:dyDescent="0.3">
      <c r="A2" s="15" t="s">
        <v>14</v>
      </c>
      <c r="B2" s="15"/>
      <c r="C2" s="15"/>
      <c r="D2" s="15"/>
      <c r="E2" s="15"/>
      <c r="F2" s="15"/>
      <c r="G2" s="15"/>
      <c r="H2" s="15"/>
      <c r="I2" s="1"/>
      <c r="J2" s="1"/>
    </row>
    <row r="3" spans="1:12" x14ac:dyDescent="0.3">
      <c r="A3" s="15"/>
      <c r="B3" s="15"/>
      <c r="C3" s="15"/>
      <c r="D3" s="15"/>
      <c r="E3" s="15"/>
      <c r="F3" s="15"/>
      <c r="G3" s="15"/>
      <c r="H3" s="15"/>
      <c r="I3" s="1"/>
      <c r="J3" s="1"/>
    </row>
    <row r="4" spans="1:12" x14ac:dyDescent="0.3">
      <c r="A4" s="15"/>
      <c r="B4" s="15"/>
      <c r="C4" s="15"/>
      <c r="D4" s="15"/>
      <c r="E4" s="15"/>
      <c r="F4" s="15"/>
      <c r="G4" s="15"/>
      <c r="H4" s="15"/>
      <c r="I4" s="1"/>
      <c r="J4" s="1"/>
    </row>
    <row r="5" spans="1:12" x14ac:dyDescent="0.3">
      <c r="A5" s="15"/>
      <c r="B5" s="15"/>
      <c r="C5" s="15"/>
      <c r="D5" s="15"/>
      <c r="E5" s="15"/>
      <c r="F5" s="15"/>
      <c r="G5" s="15"/>
      <c r="H5" s="15"/>
      <c r="I5" s="1"/>
      <c r="J5" s="1"/>
    </row>
    <row r="6" spans="1:12" x14ac:dyDescent="0.3">
      <c r="A6" s="15"/>
      <c r="B6" s="15"/>
      <c r="C6" s="15"/>
      <c r="D6" s="15"/>
      <c r="E6" s="15"/>
      <c r="F6" s="15"/>
      <c r="G6" s="15"/>
      <c r="H6" s="15"/>
      <c r="I6" s="1"/>
      <c r="J6" s="1"/>
    </row>
    <row r="7" spans="1:12" ht="59.4" customHeight="1" x14ac:dyDescent="0.3">
      <c r="A7" s="15"/>
      <c r="B7" s="15"/>
      <c r="C7" s="15"/>
      <c r="D7" s="15"/>
      <c r="E7" s="15"/>
      <c r="F7" s="15"/>
      <c r="G7" s="15"/>
      <c r="H7" s="15"/>
      <c r="I7" s="1"/>
      <c r="J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2" ht="22.8" customHeight="1" x14ac:dyDescent="0.35">
      <c r="B10" s="12" t="s">
        <v>11</v>
      </c>
      <c r="C10" s="11"/>
      <c r="D10" s="11"/>
      <c r="E10" s="11"/>
      <c r="F10" s="11"/>
      <c r="G10" s="11"/>
      <c r="H10" s="11"/>
      <c r="I10" s="11"/>
    </row>
    <row r="11" spans="1:12" ht="18" x14ac:dyDescent="0.35">
      <c r="D11" s="2"/>
    </row>
    <row r="12" spans="1:12" ht="20.399999999999999" customHeight="1" x14ac:dyDescent="0.3">
      <c r="B12" s="6" t="s">
        <v>0</v>
      </c>
      <c r="C12" s="7"/>
      <c r="F12" s="16" t="s">
        <v>12</v>
      </c>
      <c r="G12" s="16"/>
      <c r="H12" s="16"/>
      <c r="I12" s="16"/>
      <c r="J12" s="16"/>
      <c r="K12" s="16"/>
      <c r="L12" s="16"/>
    </row>
    <row r="13" spans="1:12" ht="21.6" customHeight="1" x14ac:dyDescent="0.3">
      <c r="B13" s="8" t="s">
        <v>8</v>
      </c>
      <c r="C13" s="9">
        <v>50000000</v>
      </c>
      <c r="F13" s="23" t="s">
        <v>2</v>
      </c>
      <c r="G13" s="23"/>
      <c r="H13" s="5" t="s">
        <v>13</v>
      </c>
      <c r="I13" s="5"/>
      <c r="J13" s="5"/>
      <c r="K13" s="5"/>
      <c r="L13" s="5"/>
    </row>
    <row r="14" spans="1:12" ht="22.2" customHeight="1" x14ac:dyDescent="0.3">
      <c r="B14" s="8" t="s">
        <v>9</v>
      </c>
      <c r="C14" s="9">
        <v>3500</v>
      </c>
      <c r="F14" s="18"/>
      <c r="G14" s="24">
        <f>C21</f>
        <v>1227500000</v>
      </c>
      <c r="H14" s="17">
        <v>1</v>
      </c>
      <c r="I14" s="17">
        <v>2</v>
      </c>
      <c r="J14" s="17">
        <v>3</v>
      </c>
      <c r="K14" s="17">
        <v>4</v>
      </c>
      <c r="L14" s="17">
        <v>5</v>
      </c>
    </row>
    <row r="15" spans="1:12" ht="20.399999999999999" customHeight="1" x14ac:dyDescent="0.3">
      <c r="B15" s="8" t="s">
        <v>7</v>
      </c>
      <c r="C15" s="8">
        <v>2000</v>
      </c>
      <c r="F15" s="20" t="s">
        <v>4</v>
      </c>
      <c r="G15" s="19">
        <v>0.7</v>
      </c>
      <c r="H15" s="22">
        <f t="dataTable" ref="H15:L19" dt2D="1" dtr="1" r1="C17" r2="C18"/>
        <v>1738500000</v>
      </c>
      <c r="I15" s="22">
        <v>3527000000</v>
      </c>
      <c r="J15" s="22">
        <v>5315500000</v>
      </c>
      <c r="K15" s="22">
        <v>7104000000</v>
      </c>
      <c r="L15" s="22">
        <v>8892500000</v>
      </c>
    </row>
    <row r="16" spans="1:12" ht="21.6" customHeight="1" x14ac:dyDescent="0.3">
      <c r="B16" s="8" t="s">
        <v>6</v>
      </c>
      <c r="C16" s="8">
        <v>365</v>
      </c>
      <c r="F16" s="21"/>
      <c r="G16" s="19">
        <v>0.75</v>
      </c>
      <c r="H16" s="22">
        <v>1866250000</v>
      </c>
      <c r="I16" s="22">
        <v>3782500000</v>
      </c>
      <c r="J16" s="22">
        <v>5698750000</v>
      </c>
      <c r="K16" s="22">
        <v>7615000000</v>
      </c>
      <c r="L16" s="22">
        <v>9531250000</v>
      </c>
    </row>
    <row r="17" spans="2:12" ht="19.2" customHeight="1" x14ac:dyDescent="0.3">
      <c r="B17" s="8" t="s">
        <v>5</v>
      </c>
      <c r="C17" s="8">
        <v>1</v>
      </c>
      <c r="F17" s="21"/>
      <c r="G17" s="19">
        <v>0.79999999999999993</v>
      </c>
      <c r="H17" s="22">
        <v>1993999999.9999998</v>
      </c>
      <c r="I17" s="22">
        <v>4037999999.9999995</v>
      </c>
      <c r="J17" s="22">
        <v>6081999999.999999</v>
      </c>
      <c r="K17" s="22">
        <v>8125999999.999999</v>
      </c>
      <c r="L17" s="22">
        <v>10170000000</v>
      </c>
    </row>
    <row r="18" spans="2:12" ht="21" customHeight="1" x14ac:dyDescent="0.3">
      <c r="B18" s="8" t="s">
        <v>4</v>
      </c>
      <c r="C18" s="10">
        <v>0.5</v>
      </c>
      <c r="F18" s="21"/>
      <c r="G18" s="19">
        <v>0.85</v>
      </c>
      <c r="H18" s="22">
        <v>2121750000</v>
      </c>
      <c r="I18" s="22">
        <v>4293500000</v>
      </c>
      <c r="J18" s="22">
        <v>6465250000</v>
      </c>
      <c r="K18" s="22">
        <v>8637000000</v>
      </c>
      <c r="L18" s="22">
        <v>10808750000</v>
      </c>
    </row>
    <row r="19" spans="2:12" ht="19.8" customHeight="1" x14ac:dyDescent="0.3">
      <c r="F19" s="21"/>
      <c r="G19" s="19">
        <v>0.89999999999999991</v>
      </c>
      <c r="H19" s="22">
        <v>2249500000</v>
      </c>
      <c r="I19" s="22">
        <v>4549000000</v>
      </c>
      <c r="J19" s="22">
        <v>6848499999.999999</v>
      </c>
      <c r="K19" s="22">
        <v>9148000000</v>
      </c>
      <c r="L19" s="22">
        <v>11447499999.999998</v>
      </c>
    </row>
    <row r="20" spans="2:12" ht="18" x14ac:dyDescent="0.35">
      <c r="B20" s="13" t="s">
        <v>3</v>
      </c>
      <c r="C20" s="14"/>
    </row>
    <row r="21" spans="2:12" ht="20.399999999999999" customHeight="1" x14ac:dyDescent="0.3">
      <c r="B21" s="8" t="s">
        <v>10</v>
      </c>
      <c r="C21" s="9">
        <f>C14*C15*C16*C17*C18-C13</f>
        <v>1227500000</v>
      </c>
    </row>
    <row r="22" spans="2:12" ht="16.8" customHeight="1" x14ac:dyDescent="0.3"/>
    <row r="23" spans="2:12" ht="16.8" customHeight="1" x14ac:dyDescent="0.3"/>
    <row r="24" spans="2:12" ht="19.2" customHeight="1" x14ac:dyDescent="0.3"/>
    <row r="25" spans="2:12" ht="16.8" customHeight="1" x14ac:dyDescent="0.3"/>
    <row r="26" spans="2:12" ht="16.8" customHeight="1" x14ac:dyDescent="0.3"/>
    <row r="27" spans="2:12" ht="16.8" customHeight="1" x14ac:dyDescent="0.3"/>
    <row r="28" spans="2:12" ht="16.8" customHeight="1" x14ac:dyDescent="0.3"/>
    <row r="29" spans="2:12" ht="16.8" customHeight="1" x14ac:dyDescent="0.3"/>
  </sheetData>
  <scenarios current="2" show="0" sqref="C21">
    <scenario name="Малое кол-во посетителей" locked="1" count="1" user="Андрей">
      <inputCells r="C18" val="0,5" numFmtId="9"/>
    </scenario>
    <scenario name="Наиболее вероятное  кол-во посетителей" locked="1" count="1" user="Андрей">
      <inputCells r="C18" val="0,75" numFmtId="9"/>
    </scenario>
    <scenario name="Большое  кол-во посетителей" locked="1" count="1" user="Андрей">
      <inputCells r="C18" val="0,9" numFmtId="9"/>
    </scenario>
  </scenarios>
  <mergeCells count="7">
    <mergeCell ref="F12:L12"/>
    <mergeCell ref="F13:G13"/>
    <mergeCell ref="H13:L13"/>
    <mergeCell ref="F15:F19"/>
    <mergeCell ref="B20:C20"/>
    <mergeCell ref="A2:H7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5BA1-E564-4768-BEF0-8475F918D4E6}">
  <sheetPr>
    <outlinePr summaryBelow="0"/>
  </sheetPr>
  <dimension ref="B1:G11"/>
  <sheetViews>
    <sheetView showGridLines="0" workbookViewId="0">
      <selection activeCell="D24" sqref="D24"/>
    </sheetView>
  </sheetViews>
  <sheetFormatPr defaultRowHeight="14.4" outlineLevelRow="1" outlineLevelCol="1" x14ac:dyDescent="0.3"/>
  <cols>
    <col min="3" max="3" width="6.109375" bestFit="1" customWidth="1"/>
    <col min="4" max="7" width="35" bestFit="1" customWidth="1" outlineLevel="1"/>
  </cols>
  <sheetData>
    <row r="1" spans="2:7" ht="15" thickBot="1" x14ac:dyDescent="0.35"/>
    <row r="2" spans="2:7" ht="15.6" x14ac:dyDescent="0.3">
      <c r="B2" s="29" t="s">
        <v>17</v>
      </c>
      <c r="C2" s="29"/>
      <c r="D2" s="34"/>
      <c r="E2" s="34"/>
      <c r="F2" s="34"/>
      <c r="G2" s="34"/>
    </row>
    <row r="3" spans="2:7" ht="15.6" collapsed="1" x14ac:dyDescent="0.3">
      <c r="B3" s="28"/>
      <c r="C3" s="28"/>
      <c r="D3" s="35" t="s">
        <v>19</v>
      </c>
      <c r="E3" s="35" t="s">
        <v>16</v>
      </c>
      <c r="F3" s="35" t="s">
        <v>24</v>
      </c>
      <c r="G3" s="35" t="s">
        <v>26</v>
      </c>
    </row>
    <row r="4" spans="2:7" ht="20.399999999999999" hidden="1" outlineLevel="1" x14ac:dyDescent="0.3">
      <c r="B4" s="31"/>
      <c r="C4" s="31"/>
      <c r="D4" s="25"/>
      <c r="E4" s="37" t="s">
        <v>30</v>
      </c>
      <c r="F4" s="37" t="s">
        <v>25</v>
      </c>
      <c r="G4" s="37"/>
    </row>
    <row r="5" spans="2:7" x14ac:dyDescent="0.3">
      <c r="B5" s="32" t="s">
        <v>18</v>
      </c>
      <c r="C5" s="32"/>
      <c r="D5" s="30"/>
      <c r="E5" s="30"/>
      <c r="F5" s="30"/>
      <c r="G5" s="30"/>
    </row>
    <row r="6" spans="2:7" outlineLevel="1" x14ac:dyDescent="0.3">
      <c r="B6" s="31"/>
      <c r="C6" s="31" t="s">
        <v>15</v>
      </c>
      <c r="D6" s="26">
        <v>0.5</v>
      </c>
      <c r="E6" s="36">
        <v>0.5</v>
      </c>
      <c r="F6" s="36">
        <v>0.75</v>
      </c>
      <c r="G6" s="36">
        <v>0.9</v>
      </c>
    </row>
    <row r="7" spans="2:7" x14ac:dyDescent="0.3">
      <c r="B7" s="32" t="s">
        <v>20</v>
      </c>
      <c r="C7" s="32"/>
      <c r="D7" s="30"/>
      <c r="E7" s="30"/>
      <c r="F7" s="30"/>
      <c r="G7" s="30"/>
    </row>
    <row r="8" spans="2:7" ht="15" outlineLevel="1" thickBot="1" x14ac:dyDescent="0.35">
      <c r="B8" s="33"/>
      <c r="C8" s="33" t="s">
        <v>31</v>
      </c>
      <c r="D8" s="27">
        <v>1227500000</v>
      </c>
      <c r="E8" s="27">
        <v>1227500000</v>
      </c>
      <c r="F8" s="27">
        <v>1866250000</v>
      </c>
      <c r="G8" s="27">
        <v>2249500000</v>
      </c>
    </row>
    <row r="9" spans="2:7" x14ac:dyDescent="0.3">
      <c r="B9" t="s">
        <v>21</v>
      </c>
    </row>
    <row r="10" spans="2:7" x14ac:dyDescent="0.3">
      <c r="B10" t="s">
        <v>22</v>
      </c>
    </row>
    <row r="11" spans="2:7" x14ac:dyDescent="0.3">
      <c r="B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0AEF-AEA8-4EF5-85B0-DC9A13AE23BA}">
  <dimension ref="A1:B6"/>
  <sheetViews>
    <sheetView workbookViewId="0">
      <selection activeCell="A4" sqref="A4"/>
    </sheetView>
  </sheetViews>
  <sheetFormatPr defaultRowHeight="14.4" x14ac:dyDescent="0.3"/>
  <cols>
    <col min="1" max="1" width="37.77734375" bestFit="1" customWidth="1"/>
    <col min="2" max="2" width="16.33203125" bestFit="1" customWidth="1"/>
  </cols>
  <sheetData>
    <row r="1" spans="1:2" x14ac:dyDescent="0.3">
      <c r="A1" s="38" t="s">
        <v>28</v>
      </c>
      <c r="B1" t="s">
        <v>29</v>
      </c>
    </row>
    <row r="3" spans="1:2" x14ac:dyDescent="0.3">
      <c r="A3" s="38" t="s">
        <v>27</v>
      </c>
      <c r="B3" t="s">
        <v>31</v>
      </c>
    </row>
    <row r="4" spans="1:2" x14ac:dyDescent="0.3">
      <c r="A4" s="39" t="s">
        <v>26</v>
      </c>
      <c r="B4" s="4">
        <v>2249500000</v>
      </c>
    </row>
    <row r="5" spans="1:2" x14ac:dyDescent="0.3">
      <c r="A5" s="39" t="s">
        <v>16</v>
      </c>
      <c r="B5" s="4">
        <v>1227500000</v>
      </c>
    </row>
    <row r="6" spans="1:2" x14ac:dyDescent="0.3">
      <c r="A6" s="39" t="s">
        <v>24</v>
      </c>
      <c r="B6" s="4">
        <v>1866250000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HW№6 task1</vt:lpstr>
      <vt:lpstr>Структура сценария</vt:lpstr>
      <vt:lpstr>Сводная таблица по сценарию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Андрей</cp:lastModifiedBy>
  <dcterms:created xsi:type="dcterms:W3CDTF">2015-06-05T18:19:34Z</dcterms:created>
  <dcterms:modified xsi:type="dcterms:W3CDTF">2023-06-06T05:27:01Z</dcterms:modified>
</cp:coreProperties>
</file>