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oot\Desktop\release\Q1\VA\"/>
    </mc:Choice>
  </mc:AlternateContent>
  <xr:revisionPtr revIDLastSave="0" documentId="13_ncr:1_{54DA4E32-E6D1-4354-BE0D-89A1EB62068E}" xr6:coauthVersionLast="47" xr6:coauthVersionMax="47" xr10:uidLastSave="{00000000-0000-0000-0000-000000000000}"/>
  <bookViews>
    <workbookView xWindow="4065" yWindow="-12090" windowWidth="17955" windowHeight="10980" activeTab="2" xr2:uid="{00000000-000D-0000-FFFF-FFFF00000000}"/>
  </bookViews>
  <sheets>
    <sheet name="total" sheetId="4" r:id="rId1"/>
    <sheet name="offline" sheetId="6" r:id="rId2"/>
    <sheet name="online" sheetId="5" r:id="rId3"/>
    <sheet name="Ciph(x)" sheetId="9" r:id="rId4"/>
    <sheet name="ratios" sheetId="10" r:id="rId5"/>
  </sheets>
  <calcPr calcId="181029"/>
</workbook>
</file>

<file path=xl/calcChain.xml><?xml version="1.0" encoding="utf-8"?>
<calcChain xmlns="http://schemas.openxmlformats.org/spreadsheetml/2006/main">
  <c r="S3" i="10" l="1"/>
  <c r="S4" i="10"/>
  <c r="S5" i="10"/>
  <c r="S6" i="10"/>
  <c r="S2" i="10"/>
  <c r="O3" i="10"/>
  <c r="O4" i="10"/>
  <c r="O5" i="10"/>
  <c r="O6" i="10"/>
  <c r="O2" i="10"/>
  <c r="E12" i="10"/>
  <c r="F12" i="10"/>
  <c r="G12" i="10"/>
  <c r="H12" i="10"/>
  <c r="I12" i="10"/>
  <c r="J12" i="10"/>
  <c r="K12" i="10"/>
  <c r="D12" i="10"/>
  <c r="H9" i="9"/>
  <c r="H17" i="9" s="1"/>
  <c r="I9" i="9"/>
  <c r="I17" i="9" s="1"/>
  <c r="J9" i="9"/>
  <c r="J17" i="9" s="1"/>
  <c r="K9" i="9"/>
  <c r="K17" i="9" s="1"/>
  <c r="L9" i="9"/>
  <c r="L17" i="9" s="1"/>
  <c r="M9" i="9"/>
  <c r="M17" i="9" s="1"/>
  <c r="N9" i="9"/>
  <c r="N17" i="9" s="1"/>
  <c r="O9" i="9"/>
  <c r="O17" i="9" s="1"/>
  <c r="P9" i="9"/>
  <c r="Q9" i="9"/>
  <c r="X13" i="9"/>
  <c r="W13" i="9"/>
  <c r="V13" i="9"/>
  <c r="U13" i="9"/>
  <c r="T13" i="9"/>
  <c r="Q13" i="9"/>
  <c r="Q17" i="9" s="1"/>
  <c r="P13" i="9"/>
  <c r="O13" i="9"/>
  <c r="N13" i="9"/>
  <c r="M13" i="9"/>
  <c r="L13" i="9"/>
  <c r="K13" i="9"/>
  <c r="J13" i="9"/>
  <c r="I13" i="9"/>
  <c r="H13" i="9"/>
  <c r="X12" i="9"/>
  <c r="W12" i="9"/>
  <c r="V12" i="9"/>
  <c r="U12" i="9"/>
  <c r="T12" i="9"/>
  <c r="Q12" i="9"/>
  <c r="P12" i="9"/>
  <c r="O12" i="9"/>
  <c r="N12" i="9"/>
  <c r="M12" i="9"/>
  <c r="L12" i="9"/>
  <c r="K12" i="9"/>
  <c r="J12" i="9"/>
  <c r="I12" i="9"/>
  <c r="H12" i="9"/>
  <c r="X11" i="9"/>
  <c r="W11" i="9"/>
  <c r="V11" i="9"/>
  <c r="U11" i="9"/>
  <c r="T11" i="9"/>
  <c r="Q11" i="9"/>
  <c r="P11" i="9"/>
  <c r="P17" i="9" s="1"/>
  <c r="O11" i="9"/>
  <c r="N11" i="9"/>
  <c r="M11" i="9"/>
  <c r="L11" i="9"/>
  <c r="K11" i="9"/>
  <c r="J11" i="9"/>
  <c r="I11" i="9"/>
  <c r="H11" i="9"/>
  <c r="X10" i="9"/>
  <c r="W10" i="9"/>
  <c r="V10" i="9"/>
  <c r="U10" i="9"/>
  <c r="T10" i="9"/>
  <c r="Q10" i="9"/>
  <c r="P10" i="9"/>
  <c r="O10" i="9"/>
  <c r="N10" i="9"/>
  <c r="M10" i="9"/>
  <c r="L10" i="9"/>
  <c r="K10" i="9"/>
  <c r="J10" i="9"/>
  <c r="I10" i="9"/>
  <c r="H10" i="9"/>
  <c r="X9" i="9"/>
  <c r="W9" i="9"/>
  <c r="V9" i="9"/>
  <c r="U9" i="9"/>
  <c r="T9" i="9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C13" i="5"/>
  <c r="D13" i="5"/>
  <c r="E13" i="5"/>
  <c r="F13" i="5"/>
  <c r="G13" i="5"/>
  <c r="H13" i="5"/>
  <c r="I13" i="5"/>
  <c r="J13" i="5"/>
  <c r="K13" i="5"/>
  <c r="L13" i="5"/>
  <c r="S13" i="5"/>
  <c r="R13" i="5"/>
  <c r="Q13" i="5"/>
  <c r="P13" i="5"/>
  <c r="O13" i="5"/>
  <c r="S12" i="5"/>
  <c r="R12" i="5"/>
  <c r="Q12" i="5"/>
  <c r="P12" i="5"/>
  <c r="O12" i="5"/>
  <c r="S11" i="5"/>
  <c r="R11" i="5"/>
  <c r="Q11" i="5"/>
  <c r="P11" i="5"/>
  <c r="O11" i="5"/>
  <c r="S10" i="5"/>
  <c r="R10" i="5"/>
  <c r="Q10" i="5"/>
  <c r="P10" i="5"/>
  <c r="O10" i="5"/>
  <c r="S9" i="5"/>
  <c r="R9" i="5"/>
  <c r="Q9" i="5"/>
  <c r="P9" i="5"/>
  <c r="O9" i="5"/>
  <c r="F10" i="6" l="1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G9" i="6"/>
  <c r="H9" i="6"/>
  <c r="I9" i="6"/>
  <c r="J9" i="6"/>
  <c r="K9" i="6"/>
  <c r="L9" i="6"/>
  <c r="M9" i="6"/>
  <c r="N9" i="6"/>
  <c r="O9" i="6"/>
  <c r="F9" i="6"/>
  <c r="P13" i="4"/>
  <c r="G10" i="4"/>
  <c r="H10" i="4"/>
  <c r="I10" i="4"/>
  <c r="J10" i="4"/>
  <c r="K10" i="4"/>
  <c r="L10" i="4"/>
  <c r="M10" i="4"/>
  <c r="N10" i="4"/>
  <c r="O10" i="4"/>
  <c r="P10" i="4"/>
  <c r="G11" i="4"/>
  <c r="H11" i="4"/>
  <c r="I11" i="4"/>
  <c r="J11" i="4"/>
  <c r="K11" i="4"/>
  <c r="L11" i="4"/>
  <c r="M11" i="4"/>
  <c r="N11" i="4"/>
  <c r="O11" i="4"/>
  <c r="P11" i="4"/>
  <c r="G12" i="4"/>
  <c r="H12" i="4"/>
  <c r="I12" i="4"/>
  <c r="J12" i="4"/>
  <c r="K12" i="4"/>
  <c r="L12" i="4"/>
  <c r="M12" i="4"/>
  <c r="N12" i="4"/>
  <c r="O12" i="4"/>
  <c r="P12" i="4"/>
  <c r="G13" i="4"/>
  <c r="H13" i="4"/>
  <c r="I13" i="4"/>
  <c r="J13" i="4"/>
  <c r="K13" i="4"/>
  <c r="L13" i="4"/>
  <c r="M13" i="4"/>
  <c r="N13" i="4"/>
  <c r="O13" i="4"/>
  <c r="H9" i="4"/>
  <c r="I9" i="4"/>
  <c r="J9" i="4"/>
  <c r="K9" i="4"/>
  <c r="L9" i="4"/>
  <c r="M9" i="4"/>
  <c r="N9" i="4"/>
  <c r="O9" i="4"/>
  <c r="P9" i="4"/>
  <c r="G9" i="4"/>
</calcChain>
</file>

<file path=xl/sharedStrings.xml><?xml version="1.0" encoding="utf-8"?>
<sst xmlns="http://schemas.openxmlformats.org/spreadsheetml/2006/main" count="85" uniqueCount="28">
  <si>
    <t>model_len</t>
  </si>
  <si>
    <t>avg</t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</si>
  <si>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</si>
  <si>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</si>
  <si>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</si>
  <si>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</si>
  <si>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scheme val="minor"/>
      </rPr>
      <t/>
    </r>
  </si>
  <si>
    <t>total</t>
    <phoneticPr fontId="2" type="noConversion"/>
  </si>
  <si>
    <t>offline</t>
    <phoneticPr fontId="2" type="noConversion"/>
  </si>
  <si>
    <t>online</t>
    <phoneticPr fontId="2" type="noConversion"/>
  </si>
  <si>
    <t>lm</t>
  </si>
  <si>
    <t>enc_lm</t>
  </si>
  <si>
    <t>enc_sk</t>
  </si>
  <si>
    <t>sign_lm</t>
  </si>
  <si>
    <t>decshare_s_sss</t>
  </si>
  <si>
    <t>clients_per_round</t>
    <phoneticPr fontId="2" type="noConversion"/>
  </si>
  <si>
    <t>[[x_i]]</t>
    <phoneticPr fontId="4" type="noConversion"/>
  </si>
  <si>
    <r>
      <t>[</t>
    </r>
    <r>
      <rPr>
        <sz val="11"/>
        <color theme="1"/>
        <rFont val="宋体"/>
        <family val="3"/>
        <charset val="134"/>
        <scheme val="minor"/>
      </rPr>
      <t>[d_i]]</t>
    </r>
    <phoneticPr fontId="4" type="noConversion"/>
  </si>
  <si>
    <t>sign(x_i)</t>
    <phoneticPr fontId="4" type="noConversion"/>
  </si>
  <si>
    <t>sign(d_i)</t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</si>
  <si>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vg</t>
    </r>
    <phoneticPr fontId="4" type="noConversion"/>
  </si>
  <si>
    <t>DecShare([[d]])</t>
    <phoneticPr fontId="4" type="noConversion"/>
  </si>
  <si>
    <t>sign_cps</t>
    <phoneticPr fontId="4" type="noConversion"/>
  </si>
  <si>
    <t>Offline</t>
    <phoneticPr fontId="4" type="noConversion"/>
  </si>
  <si>
    <t>Online</t>
    <phoneticPr fontId="4" type="noConversion"/>
  </si>
  <si>
    <r>
      <t>avg</t>
    </r>
    <r>
      <rPr>
        <sz val="11"/>
        <color theme="1"/>
        <rFont val="宋体"/>
        <family val="3"/>
        <charset val="134"/>
        <scheme val="minor"/>
      </rPr>
      <t>_org</t>
    </r>
    <phoneticPr fontId="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</si>
  <si>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og2</t>
    </r>
    <phoneticPr fontId="4" type="noConversion"/>
  </si>
  <si>
    <t>kb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</si>
</sst>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00_);[Red]\(0.0000\)"/>
    <numFmt numFmtId="177" formatCode="0.0000_ "/>
    <numFmt numFmtId="178" formatCode="0_);[Red]\(0\)"/>
    <numFmt numFmtId="179" formatCode="0.00000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total!$F$9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total!$G$8:$P$8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total!$G$9:$P$9</c:f>
              <c:numCache>
                <c:formatCode>General</c:formatCode>
                <c:ptCount val="10"/>
                <c:pt idx="0">
                  <c:v>13.722823619842529</c:v>
                </c:pt>
                <c:pt idx="1">
                  <c:v>13.722879028320312</c:v>
                </c:pt>
                <c:pt idx="2">
                  <c:v>13.7228835105896</c:v>
                </c:pt>
                <c:pt idx="3">
                  <c:v>16.221405792236329</c:v>
                </c:pt>
                <c:pt idx="4">
                  <c:v>21.218366146087646</c:v>
                </c:pt>
                <c:pt idx="5">
                  <c:v>31.212481784820557</c:v>
                </c:pt>
                <c:pt idx="6">
                  <c:v>51.200569629669189</c:v>
                </c:pt>
                <c:pt idx="7">
                  <c:v>91.176142024993894</c:v>
                </c:pt>
                <c:pt idx="8">
                  <c:v>171.13107223510741</c:v>
                </c:pt>
                <c:pt idx="9">
                  <c:v>331.03573131561279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F8-A3AA-A20A383A8E62}"/>
            </c:ext>
          </c:extLst>
        </c:ser>
        <c:ser>
          <c:idx val="1"/>
          <c:order val="1"/>
          <c:tx>
            <c:strRef>
              <c:f>total!$F$10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total!$G$8:$P$8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total!$G$10:$P$10</c:f>
              <c:numCache>
                <c:formatCode>General</c:formatCode>
                <c:ptCount val="10"/>
                <c:pt idx="0">
                  <c:v>13.722805881500244</c:v>
                </c:pt>
                <c:pt idx="1">
                  <c:v>13.722814846038819</c:v>
                </c:pt>
                <c:pt idx="2">
                  <c:v>13.722877216339111</c:v>
                </c:pt>
                <c:pt idx="3">
                  <c:v>16.221335220336915</c:v>
                </c:pt>
                <c:pt idx="4">
                  <c:v>21.218422031402589</c:v>
                </c:pt>
                <c:pt idx="5">
                  <c:v>31.212413120269776</c:v>
                </c:pt>
                <c:pt idx="6">
                  <c:v>51.200742244720459</c:v>
                </c:pt>
                <c:pt idx="7">
                  <c:v>91.176166439056402</c:v>
                </c:pt>
                <c:pt idx="8">
                  <c:v>171.1288945198059</c:v>
                </c:pt>
                <c:pt idx="9">
                  <c:v>331.03286647796631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F8-A3AA-A20A383A8E62}"/>
            </c:ext>
          </c:extLst>
        </c:ser>
        <c:ser>
          <c:idx val="2"/>
          <c:order val="2"/>
          <c:tx>
            <c:strRef>
              <c:f>total!$F$11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total!$G$8:$P$8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total!$G$11:$P$11</c:f>
              <c:numCache>
                <c:formatCode>General</c:formatCode>
                <c:ptCount val="10"/>
                <c:pt idx="0">
                  <c:v>13.722906589508057</c:v>
                </c:pt>
                <c:pt idx="1">
                  <c:v>13.72280445098877</c:v>
                </c:pt>
                <c:pt idx="2">
                  <c:v>13.722743511199951</c:v>
                </c:pt>
                <c:pt idx="3">
                  <c:v>16.2213134765625</c:v>
                </c:pt>
                <c:pt idx="4">
                  <c:v>21.218406677246094</c:v>
                </c:pt>
                <c:pt idx="5">
                  <c:v>31.212369346618651</c:v>
                </c:pt>
                <c:pt idx="6">
                  <c:v>51.200173187255857</c:v>
                </c:pt>
                <c:pt idx="7">
                  <c:v>91.176521205902105</c:v>
                </c:pt>
                <c:pt idx="8">
                  <c:v>171.12759418487548</c:v>
                </c:pt>
                <c:pt idx="9">
                  <c:v>331.0332757949829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F8-A3AA-A20A383A8E62}"/>
            </c:ext>
          </c:extLst>
        </c:ser>
        <c:ser>
          <c:idx val="3"/>
          <c:order val="3"/>
          <c:tx>
            <c:strRef>
              <c:f>total!$F$12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total!$G$8:$P$8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total!$G$12:$P$12</c:f>
              <c:numCache>
                <c:formatCode>General</c:formatCode>
                <c:ptCount val="10"/>
                <c:pt idx="0">
                  <c:v>13.722809028625488</c:v>
                </c:pt>
                <c:pt idx="1">
                  <c:v>13.722779369354248</c:v>
                </c:pt>
                <c:pt idx="2">
                  <c:v>13.722884273529052</c:v>
                </c:pt>
                <c:pt idx="3">
                  <c:v>16.221324443817139</c:v>
                </c:pt>
                <c:pt idx="4">
                  <c:v>21.218438434600831</c:v>
                </c:pt>
                <c:pt idx="5">
                  <c:v>31.212508678436279</c:v>
                </c:pt>
                <c:pt idx="6">
                  <c:v>51.200962448120116</c:v>
                </c:pt>
                <c:pt idx="7">
                  <c:v>91.175871944427485</c:v>
                </c:pt>
                <c:pt idx="8">
                  <c:v>171.12800483703614</c:v>
                </c:pt>
                <c:pt idx="9">
                  <c:v>331.03430976867674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6-48F8-A3AA-A20A383A8E62}"/>
            </c:ext>
          </c:extLst>
        </c:ser>
        <c:ser>
          <c:idx val="4"/>
          <c:order val="4"/>
          <c:tx>
            <c:strRef>
              <c:f>total!$F$13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total!$G$8:$P$8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total!$G$13:$P$13</c:f>
              <c:numCache>
                <c:formatCode>General</c:formatCode>
                <c:ptCount val="10"/>
                <c:pt idx="0">
                  <c:v>13.722809982299804</c:v>
                </c:pt>
                <c:pt idx="1">
                  <c:v>13.722917652130127</c:v>
                </c:pt>
                <c:pt idx="2">
                  <c:v>13.722783184051513</c:v>
                </c:pt>
                <c:pt idx="3">
                  <c:v>16.221321010589598</c:v>
                </c:pt>
                <c:pt idx="4">
                  <c:v>21.218324947357178</c:v>
                </c:pt>
                <c:pt idx="5">
                  <c:v>31.212398338317872</c:v>
                </c:pt>
                <c:pt idx="6">
                  <c:v>51.2005012512207</c:v>
                </c:pt>
                <c:pt idx="7">
                  <c:v>91.175994205474851</c:v>
                </c:pt>
                <c:pt idx="8">
                  <c:v>171.12882480621337</c:v>
                </c:pt>
                <c:pt idx="9">
                  <c:v>331.03558855056764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6-48F8-A3AA-A20A383A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total!$S$8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total!$R$9:$R$13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total!$S$9:$S$13</c:f>
              <c:numCache>
                <c:formatCode>General</c:formatCode>
                <c:ptCount val="5"/>
                <c:pt idx="0">
                  <c:v>31.212481784820557</c:v>
                </c:pt>
                <c:pt idx="1">
                  <c:v>31.212413120269776</c:v>
                </c:pt>
                <c:pt idx="2">
                  <c:v>31.212369346618651</c:v>
                </c:pt>
                <c:pt idx="3">
                  <c:v>31.212508678436279</c:v>
                </c:pt>
                <c:pt idx="4">
                  <c:v>31.212398338317872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C-4CE6-8148-434BDDFAC7BD}"/>
            </c:ext>
          </c:extLst>
        </c:ser>
        <c:ser>
          <c:idx val="1"/>
          <c:order val="1"/>
          <c:tx>
            <c:strRef>
              <c:f>total!$T$8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total!$R$9:$R$13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total!$T$9:$T$13</c:f>
              <c:numCache>
                <c:formatCode>General</c:formatCode>
                <c:ptCount val="5"/>
                <c:pt idx="0">
                  <c:v>51.200569629669189</c:v>
                </c:pt>
                <c:pt idx="1">
                  <c:v>51.200742244720459</c:v>
                </c:pt>
                <c:pt idx="2">
                  <c:v>51.200173187255857</c:v>
                </c:pt>
                <c:pt idx="3">
                  <c:v>51.200962448120116</c:v>
                </c:pt>
                <c:pt idx="4">
                  <c:v>51.2005012512207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C-4CE6-8148-434BDDFAC7BD}"/>
            </c:ext>
          </c:extLst>
        </c:ser>
        <c:ser>
          <c:idx val="2"/>
          <c:order val="2"/>
          <c:tx>
            <c:strRef>
              <c:f>total!$U$8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total!$R$9:$R$13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total!$U$9:$U$13</c:f>
              <c:numCache>
                <c:formatCode>General</c:formatCode>
                <c:ptCount val="5"/>
                <c:pt idx="0">
                  <c:v>91.176142024993894</c:v>
                </c:pt>
                <c:pt idx="1">
                  <c:v>91.176166439056402</c:v>
                </c:pt>
                <c:pt idx="2">
                  <c:v>91.176521205902105</c:v>
                </c:pt>
                <c:pt idx="3">
                  <c:v>91.175871944427485</c:v>
                </c:pt>
                <c:pt idx="4">
                  <c:v>91.175994205474851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C-4CE6-8148-434BDDFAC7BD}"/>
            </c:ext>
          </c:extLst>
        </c:ser>
        <c:ser>
          <c:idx val="3"/>
          <c:order val="3"/>
          <c:tx>
            <c:strRef>
              <c:f>total!$V$8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total!$R$9:$R$13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total!$V$9:$V$13</c:f>
              <c:numCache>
                <c:formatCode>General</c:formatCode>
                <c:ptCount val="5"/>
                <c:pt idx="0">
                  <c:v>171.13107223510741</c:v>
                </c:pt>
                <c:pt idx="1">
                  <c:v>171.1288945198059</c:v>
                </c:pt>
                <c:pt idx="2">
                  <c:v>171.12759418487548</c:v>
                </c:pt>
                <c:pt idx="3">
                  <c:v>171.12800483703614</c:v>
                </c:pt>
                <c:pt idx="4">
                  <c:v>171.12882480621337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C-4CE6-8148-434BDDFAC7BD}"/>
            </c:ext>
          </c:extLst>
        </c:ser>
        <c:ser>
          <c:idx val="4"/>
          <c:order val="4"/>
          <c:tx>
            <c:strRef>
              <c:f>total!$W$8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total!$R$9:$R$13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total!$W$9:$W$13</c:f>
              <c:numCache>
                <c:formatCode>General</c:formatCode>
                <c:ptCount val="5"/>
                <c:pt idx="0">
                  <c:v>331.03573131561279</c:v>
                </c:pt>
                <c:pt idx="1">
                  <c:v>331.03286647796631</c:v>
                </c:pt>
                <c:pt idx="2">
                  <c:v>331.0332757949829</c:v>
                </c:pt>
                <c:pt idx="3">
                  <c:v>331.03430976867674</c:v>
                </c:pt>
                <c:pt idx="4">
                  <c:v>331.03558855056764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C-4CE6-8148-434BDDFA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offline!$E$9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offline!$F$8:$O$8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offline!$F$9:$O$9</c:f>
              <c:numCache>
                <c:formatCode>General</c:formatCode>
                <c:ptCount val="10"/>
                <c:pt idx="0">
                  <c:v>9.9950969696044929</c:v>
                </c:pt>
                <c:pt idx="1">
                  <c:v>9.9951433181762699</c:v>
                </c:pt>
                <c:pt idx="2">
                  <c:v>9.9951121330261223</c:v>
                </c:pt>
                <c:pt idx="3">
                  <c:v>12.493628120422363</c:v>
                </c:pt>
                <c:pt idx="4">
                  <c:v>17.490583133697509</c:v>
                </c:pt>
                <c:pt idx="5">
                  <c:v>27.484794235229494</c:v>
                </c:pt>
                <c:pt idx="6">
                  <c:v>47.472843265533449</c:v>
                </c:pt>
                <c:pt idx="7">
                  <c:v>87.448403930664057</c:v>
                </c:pt>
                <c:pt idx="8">
                  <c:v>167.40332345962526</c:v>
                </c:pt>
                <c:pt idx="9">
                  <c:v>327.30801153182983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C-4E0B-B0C7-AB9DE321802E}"/>
            </c:ext>
          </c:extLst>
        </c:ser>
        <c:ser>
          <c:idx val="1"/>
          <c:order val="1"/>
          <c:tx>
            <c:strRef>
              <c:f>offline!$E$10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offline!$F$8:$O$8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offline!$F$10:$O$10</c:f>
              <c:numCache>
                <c:formatCode>General</c:formatCode>
                <c:ptCount val="10"/>
                <c:pt idx="0">
                  <c:v>9.9951131820678718</c:v>
                </c:pt>
                <c:pt idx="1">
                  <c:v>9.9951039314270016</c:v>
                </c:pt>
                <c:pt idx="2">
                  <c:v>9.9950628280639648</c:v>
                </c:pt>
                <c:pt idx="3">
                  <c:v>12.493608570098877</c:v>
                </c:pt>
                <c:pt idx="4">
                  <c:v>17.490736961364746</c:v>
                </c:pt>
                <c:pt idx="5">
                  <c:v>27.484638500213624</c:v>
                </c:pt>
                <c:pt idx="6">
                  <c:v>47.472988605499268</c:v>
                </c:pt>
                <c:pt idx="7">
                  <c:v>87.448510265350336</c:v>
                </c:pt>
                <c:pt idx="8">
                  <c:v>167.4011523246765</c:v>
                </c:pt>
                <c:pt idx="9">
                  <c:v>327.30515184402464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C-4E0B-B0C7-AB9DE321802E}"/>
            </c:ext>
          </c:extLst>
        </c:ser>
        <c:ser>
          <c:idx val="2"/>
          <c:order val="2"/>
          <c:tx>
            <c:strRef>
              <c:f>offline!$E$11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offline!$F$8:$O$8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offline!$F$11:$O$11</c:f>
              <c:numCache>
                <c:formatCode>General</c:formatCode>
                <c:ptCount val="10"/>
                <c:pt idx="0">
                  <c:v>9.9951198577880866</c:v>
                </c:pt>
                <c:pt idx="1">
                  <c:v>9.9950904846191406</c:v>
                </c:pt>
                <c:pt idx="2">
                  <c:v>9.995087814331054</c:v>
                </c:pt>
                <c:pt idx="3">
                  <c:v>12.493634891510009</c:v>
                </c:pt>
                <c:pt idx="4">
                  <c:v>17.490616893768312</c:v>
                </c:pt>
                <c:pt idx="5">
                  <c:v>27.484673976898193</c:v>
                </c:pt>
                <c:pt idx="6">
                  <c:v>47.472404861450194</c:v>
                </c:pt>
                <c:pt idx="7">
                  <c:v>87.448802280426023</c:v>
                </c:pt>
                <c:pt idx="8">
                  <c:v>167.39984798431396</c:v>
                </c:pt>
                <c:pt idx="9">
                  <c:v>327.30555181503297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C-4E0B-B0C7-AB9DE321802E}"/>
            </c:ext>
          </c:extLst>
        </c:ser>
        <c:ser>
          <c:idx val="3"/>
          <c:order val="3"/>
          <c:tx>
            <c:strRef>
              <c:f>offline!$E$12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offline!$F$8:$O$8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offline!$F$12:$O$12</c:f>
              <c:numCache>
                <c:formatCode>General</c:formatCode>
                <c:ptCount val="10"/>
                <c:pt idx="0">
                  <c:v>9.9950405120849606</c:v>
                </c:pt>
                <c:pt idx="1">
                  <c:v>9.9950564384460456</c:v>
                </c:pt>
                <c:pt idx="2">
                  <c:v>9.9951097488403313</c:v>
                </c:pt>
                <c:pt idx="3">
                  <c:v>12.493575668334961</c:v>
                </c:pt>
                <c:pt idx="4">
                  <c:v>17.490648365020753</c:v>
                </c:pt>
                <c:pt idx="5">
                  <c:v>27.484741687774658</c:v>
                </c:pt>
                <c:pt idx="6">
                  <c:v>47.473169708251952</c:v>
                </c:pt>
                <c:pt idx="7">
                  <c:v>87.448118209838867</c:v>
                </c:pt>
                <c:pt idx="8">
                  <c:v>167.40021905899047</c:v>
                </c:pt>
                <c:pt idx="9">
                  <c:v>327.306591129303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C-4E0B-B0C7-AB9DE321802E}"/>
            </c:ext>
          </c:extLst>
        </c:ser>
        <c:ser>
          <c:idx val="4"/>
          <c:order val="4"/>
          <c:tx>
            <c:strRef>
              <c:f>offline!$E$13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offline!$F$8:$O$8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offline!$F$13:$O$13</c:f>
              <c:numCache>
                <c:formatCode>General</c:formatCode>
                <c:ptCount val="10"/>
                <c:pt idx="0">
                  <c:v>9.9950809478759766</c:v>
                </c:pt>
                <c:pt idx="1">
                  <c:v>9.995141792297364</c:v>
                </c:pt>
                <c:pt idx="2">
                  <c:v>9.9950888633728034</c:v>
                </c:pt>
                <c:pt idx="3">
                  <c:v>12.493596744537353</c:v>
                </c:pt>
                <c:pt idx="4">
                  <c:v>17.490653324127198</c:v>
                </c:pt>
                <c:pt idx="5">
                  <c:v>27.484699440002441</c:v>
                </c:pt>
                <c:pt idx="6">
                  <c:v>47.472770118713377</c:v>
                </c:pt>
                <c:pt idx="7">
                  <c:v>87.448271560668942</c:v>
                </c:pt>
                <c:pt idx="8">
                  <c:v>167.40113401412964</c:v>
                </c:pt>
                <c:pt idx="9">
                  <c:v>327.3078757286072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C-4E0B-B0C7-AB9DE321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offline!$R$8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offline!$Q$9:$Q$13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offline!$R$9:$R$13</c:f>
              <c:numCache>
                <c:formatCode>General</c:formatCode>
                <c:ptCount val="5"/>
                <c:pt idx="0">
                  <c:v>27.484794235229494</c:v>
                </c:pt>
                <c:pt idx="1">
                  <c:v>27.484638500213624</c:v>
                </c:pt>
                <c:pt idx="2">
                  <c:v>27.484673976898193</c:v>
                </c:pt>
                <c:pt idx="3">
                  <c:v>27.484741687774658</c:v>
                </c:pt>
                <c:pt idx="4">
                  <c:v>27.484699440002441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A-4ADD-808C-B5ECDD263E47}"/>
            </c:ext>
          </c:extLst>
        </c:ser>
        <c:ser>
          <c:idx val="1"/>
          <c:order val="1"/>
          <c:tx>
            <c:strRef>
              <c:f>offline!$S$8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offline!$Q$9:$Q$13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offline!$S$9:$S$13</c:f>
              <c:numCache>
                <c:formatCode>General</c:formatCode>
                <c:ptCount val="5"/>
                <c:pt idx="0">
                  <c:v>47.472843265533449</c:v>
                </c:pt>
                <c:pt idx="1">
                  <c:v>47.472988605499268</c:v>
                </c:pt>
                <c:pt idx="2">
                  <c:v>47.472404861450194</c:v>
                </c:pt>
                <c:pt idx="3">
                  <c:v>47.473169708251952</c:v>
                </c:pt>
                <c:pt idx="4">
                  <c:v>47.472770118713377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A-4ADD-808C-B5ECDD263E47}"/>
            </c:ext>
          </c:extLst>
        </c:ser>
        <c:ser>
          <c:idx val="2"/>
          <c:order val="2"/>
          <c:tx>
            <c:strRef>
              <c:f>offline!$T$8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offline!$Q$9:$Q$13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offline!$T$9:$T$13</c:f>
              <c:numCache>
                <c:formatCode>General</c:formatCode>
                <c:ptCount val="5"/>
                <c:pt idx="0">
                  <c:v>87.448403930664057</c:v>
                </c:pt>
                <c:pt idx="1">
                  <c:v>87.448510265350336</c:v>
                </c:pt>
                <c:pt idx="2">
                  <c:v>87.448802280426023</c:v>
                </c:pt>
                <c:pt idx="3">
                  <c:v>87.448118209838867</c:v>
                </c:pt>
                <c:pt idx="4">
                  <c:v>87.448271560668942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A-4ADD-808C-B5ECDD263E47}"/>
            </c:ext>
          </c:extLst>
        </c:ser>
        <c:ser>
          <c:idx val="3"/>
          <c:order val="3"/>
          <c:tx>
            <c:strRef>
              <c:f>offline!$U$8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offline!$Q$9:$Q$13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offline!$U$9:$U$13</c:f>
              <c:numCache>
                <c:formatCode>General</c:formatCode>
                <c:ptCount val="5"/>
                <c:pt idx="0">
                  <c:v>167.40332345962526</c:v>
                </c:pt>
                <c:pt idx="1">
                  <c:v>167.4011523246765</c:v>
                </c:pt>
                <c:pt idx="2">
                  <c:v>167.39984798431396</c:v>
                </c:pt>
                <c:pt idx="3">
                  <c:v>167.40021905899047</c:v>
                </c:pt>
                <c:pt idx="4">
                  <c:v>167.40113401412964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A-4ADD-808C-B5ECDD263E47}"/>
            </c:ext>
          </c:extLst>
        </c:ser>
        <c:ser>
          <c:idx val="4"/>
          <c:order val="4"/>
          <c:tx>
            <c:strRef>
              <c:f>offline!$V$8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offline!$Q$9:$Q$13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offline!$V$9:$V$13</c:f>
              <c:numCache>
                <c:formatCode>General</c:formatCode>
                <c:ptCount val="5"/>
                <c:pt idx="0">
                  <c:v>327.30801153182983</c:v>
                </c:pt>
                <c:pt idx="1">
                  <c:v>327.30515184402464</c:v>
                </c:pt>
                <c:pt idx="2">
                  <c:v>327.30555181503297</c:v>
                </c:pt>
                <c:pt idx="3">
                  <c:v>327.306591129303</c:v>
                </c:pt>
                <c:pt idx="4">
                  <c:v>327.3078757286072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4A-4ADD-808C-B5ECDD26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Online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online!$B$9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online!$C$8:$L$8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online!$C$9:$L$9</c:f>
              <c:numCache>
                <c:formatCode>0.00000</c:formatCode>
                <c:ptCount val="10"/>
                <c:pt idx="0">
                  <c:v>3.7277266502380373</c:v>
                </c:pt>
                <c:pt idx="1">
                  <c:v>3.7277357101440431</c:v>
                </c:pt>
                <c:pt idx="2">
                  <c:v>3.7277713775634767</c:v>
                </c:pt>
                <c:pt idx="3">
                  <c:v>3.727777671813965</c:v>
                </c:pt>
                <c:pt idx="4">
                  <c:v>3.7277830123901365</c:v>
                </c:pt>
                <c:pt idx="5">
                  <c:v>3.7276875495910646</c:v>
                </c:pt>
                <c:pt idx="6">
                  <c:v>3.7277263641357421</c:v>
                </c:pt>
                <c:pt idx="7">
                  <c:v>3.7277380943298342</c:v>
                </c:pt>
                <c:pt idx="8">
                  <c:v>3.7277487754821776</c:v>
                </c:pt>
                <c:pt idx="9">
                  <c:v>3.727719783782959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3-4407-A2A6-588B8A489B90}"/>
            </c:ext>
          </c:extLst>
        </c:ser>
        <c:ser>
          <c:idx val="1"/>
          <c:order val="1"/>
          <c:tx>
            <c:strRef>
              <c:f>online!$B$10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online!$C$8:$L$8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online!$C$10:$L$10</c:f>
              <c:numCache>
                <c:formatCode>0.00000</c:formatCode>
                <c:ptCount val="10"/>
                <c:pt idx="0">
                  <c:v>3.7276926994323731</c:v>
                </c:pt>
                <c:pt idx="1">
                  <c:v>3.7277109146118166</c:v>
                </c:pt>
                <c:pt idx="2">
                  <c:v>3.7278143882751467</c:v>
                </c:pt>
                <c:pt idx="3">
                  <c:v>3.7277266502380373</c:v>
                </c:pt>
                <c:pt idx="4">
                  <c:v>3.7276850700378419</c:v>
                </c:pt>
                <c:pt idx="5">
                  <c:v>3.7277746200561523</c:v>
                </c:pt>
                <c:pt idx="6">
                  <c:v>3.7277536392211914</c:v>
                </c:pt>
                <c:pt idx="7">
                  <c:v>3.7276561737060545</c:v>
                </c:pt>
                <c:pt idx="8">
                  <c:v>3.7277421951293945</c:v>
                </c:pt>
                <c:pt idx="9">
                  <c:v>3.7277146339416505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3-4407-A2A6-588B8A489B90}"/>
            </c:ext>
          </c:extLst>
        </c:ser>
        <c:ser>
          <c:idx val="2"/>
          <c:order val="2"/>
          <c:tx>
            <c:strRef>
              <c:f>online!$B$11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online!$C$8:$L$8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online!$C$11:$L$11</c:f>
              <c:numCache>
                <c:formatCode>0.00000</c:formatCode>
                <c:ptCount val="10"/>
                <c:pt idx="0">
                  <c:v>3.7277867317199709</c:v>
                </c:pt>
                <c:pt idx="1">
                  <c:v>3.7277139663696288</c:v>
                </c:pt>
                <c:pt idx="2">
                  <c:v>3.7276556968688963</c:v>
                </c:pt>
                <c:pt idx="3">
                  <c:v>3.7276785850524901</c:v>
                </c:pt>
                <c:pt idx="4">
                  <c:v>3.7277897834777831</c:v>
                </c:pt>
                <c:pt idx="5">
                  <c:v>3.7276953697204589</c:v>
                </c:pt>
                <c:pt idx="6">
                  <c:v>3.727768325805664</c:v>
                </c:pt>
                <c:pt idx="7">
                  <c:v>3.7277189254760743</c:v>
                </c:pt>
                <c:pt idx="8">
                  <c:v>3.7277462005615236</c:v>
                </c:pt>
                <c:pt idx="9">
                  <c:v>3.7277239799499511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3-4407-A2A6-588B8A489B90}"/>
            </c:ext>
          </c:extLst>
        </c:ser>
        <c:ser>
          <c:idx val="3"/>
          <c:order val="3"/>
          <c:tx>
            <c:strRef>
              <c:f>online!$B$12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online!$C$8:$L$8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online!$C$12:$L$12</c:f>
              <c:numCache>
                <c:formatCode>0.00000</c:formatCode>
                <c:ptCount val="10"/>
                <c:pt idx="0">
                  <c:v>3.7277685165405274</c:v>
                </c:pt>
                <c:pt idx="1">
                  <c:v>3.7277229309082029</c:v>
                </c:pt>
                <c:pt idx="2">
                  <c:v>3.7277745246887206</c:v>
                </c:pt>
                <c:pt idx="3">
                  <c:v>3.7277487754821776</c:v>
                </c:pt>
                <c:pt idx="4">
                  <c:v>3.7277900695800783</c:v>
                </c:pt>
                <c:pt idx="5">
                  <c:v>3.7277669906616211</c:v>
                </c:pt>
                <c:pt idx="6">
                  <c:v>3.7277927398681641</c:v>
                </c:pt>
                <c:pt idx="7">
                  <c:v>3.7277537345886231</c:v>
                </c:pt>
                <c:pt idx="8">
                  <c:v>3.7277857780456545</c:v>
                </c:pt>
                <c:pt idx="9">
                  <c:v>3.7277186393737791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3-4407-A2A6-588B8A489B90}"/>
            </c:ext>
          </c:extLst>
        </c:ser>
        <c:ser>
          <c:idx val="4"/>
          <c:order val="4"/>
          <c:tx>
            <c:strRef>
              <c:f>online!$B$13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online!$C$8:$L$8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online!$C$13:$L$13</c:f>
              <c:numCache>
                <c:formatCode>0.00000</c:formatCode>
                <c:ptCount val="10"/>
                <c:pt idx="0">
                  <c:v>3.7277290344238283</c:v>
                </c:pt>
                <c:pt idx="1">
                  <c:v>3.7277758598327635</c:v>
                </c:pt>
                <c:pt idx="2">
                  <c:v>3.7276943206787108</c:v>
                </c:pt>
                <c:pt idx="3">
                  <c:v>3.7277242660522463</c:v>
                </c:pt>
                <c:pt idx="4">
                  <c:v>3.7276716232299805</c:v>
                </c:pt>
                <c:pt idx="5">
                  <c:v>3.7276988983154298</c:v>
                </c:pt>
                <c:pt idx="6">
                  <c:v>3.7277311325073241</c:v>
                </c:pt>
                <c:pt idx="7">
                  <c:v>3.7277226448059082</c:v>
                </c:pt>
                <c:pt idx="8">
                  <c:v>3.7276907920837403</c:v>
                </c:pt>
                <c:pt idx="9">
                  <c:v>3.7277128219604494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3-4407-A2A6-588B8A48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3.7276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00_);[Red]\(#,##0.00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Online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online!$O$8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online!$N$9:$N$13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online!$O$9:$O$13</c:f>
              <c:numCache>
                <c:formatCode>0.00000</c:formatCode>
                <c:ptCount val="5"/>
                <c:pt idx="0">
                  <c:v>3.7276875495910646</c:v>
                </c:pt>
                <c:pt idx="1">
                  <c:v>3.7277746200561523</c:v>
                </c:pt>
                <c:pt idx="2">
                  <c:v>3.7276953697204589</c:v>
                </c:pt>
                <c:pt idx="3">
                  <c:v>3.7277669906616211</c:v>
                </c:pt>
                <c:pt idx="4">
                  <c:v>3.7276988983154298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4E27-8B90-CD106E259747}"/>
            </c:ext>
          </c:extLst>
        </c:ser>
        <c:ser>
          <c:idx val="1"/>
          <c:order val="1"/>
          <c:tx>
            <c:strRef>
              <c:f>online!$P$8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online!$N$9:$N$13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online!$P$9:$P$13</c:f>
              <c:numCache>
                <c:formatCode>0.00000</c:formatCode>
                <c:ptCount val="5"/>
                <c:pt idx="0">
                  <c:v>3.7277263641357421</c:v>
                </c:pt>
                <c:pt idx="1">
                  <c:v>3.7277536392211914</c:v>
                </c:pt>
                <c:pt idx="2">
                  <c:v>3.727768325805664</c:v>
                </c:pt>
                <c:pt idx="3">
                  <c:v>3.7277927398681641</c:v>
                </c:pt>
                <c:pt idx="4">
                  <c:v>3.7277311325073241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0-4E27-8B90-CD106E259747}"/>
            </c:ext>
          </c:extLst>
        </c:ser>
        <c:ser>
          <c:idx val="2"/>
          <c:order val="2"/>
          <c:tx>
            <c:strRef>
              <c:f>online!$Q$8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online!$N$9:$N$13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online!$Q$9:$Q$13</c:f>
              <c:numCache>
                <c:formatCode>0.00000</c:formatCode>
                <c:ptCount val="5"/>
                <c:pt idx="0">
                  <c:v>3.7277380943298342</c:v>
                </c:pt>
                <c:pt idx="1">
                  <c:v>3.7276561737060545</c:v>
                </c:pt>
                <c:pt idx="2">
                  <c:v>3.7277189254760743</c:v>
                </c:pt>
                <c:pt idx="3">
                  <c:v>3.7277537345886231</c:v>
                </c:pt>
                <c:pt idx="4">
                  <c:v>3.7277226448059082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0-4E27-8B90-CD106E259747}"/>
            </c:ext>
          </c:extLst>
        </c:ser>
        <c:ser>
          <c:idx val="3"/>
          <c:order val="3"/>
          <c:tx>
            <c:strRef>
              <c:f>online!$R$8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online!$N$9:$N$13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online!$R$9:$R$13</c:f>
              <c:numCache>
                <c:formatCode>0.00000</c:formatCode>
                <c:ptCount val="5"/>
                <c:pt idx="0">
                  <c:v>3.7277487754821776</c:v>
                </c:pt>
                <c:pt idx="1">
                  <c:v>3.7277421951293945</c:v>
                </c:pt>
                <c:pt idx="2">
                  <c:v>3.7277462005615236</c:v>
                </c:pt>
                <c:pt idx="3">
                  <c:v>3.7277857780456545</c:v>
                </c:pt>
                <c:pt idx="4">
                  <c:v>3.7276907920837403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0-4E27-8B90-CD106E259747}"/>
            </c:ext>
          </c:extLst>
        </c:ser>
        <c:ser>
          <c:idx val="4"/>
          <c:order val="4"/>
          <c:tx>
            <c:strRef>
              <c:f>online!$S$8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online!$N$9:$N$13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online!$S$9:$S$13</c:f>
              <c:numCache>
                <c:formatCode>0.00000</c:formatCode>
                <c:ptCount val="5"/>
                <c:pt idx="0">
                  <c:v>3.727719783782959</c:v>
                </c:pt>
                <c:pt idx="1">
                  <c:v>3.7277146339416505</c:v>
                </c:pt>
                <c:pt idx="2">
                  <c:v>3.7277239799499511</c:v>
                </c:pt>
                <c:pt idx="3">
                  <c:v>3.7277186393737791</c:v>
                </c:pt>
                <c:pt idx="4">
                  <c:v>3.7277128219604494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0-4E27-8B90-CD106E25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ax val="3.7278500000000001"/>
          <c:min val="3.7276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00_);[Red]\(#,##0.00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'Ciph(x)'!$G$17</c:f>
              <c:strCache>
                <c:ptCount val="1"/>
                <c:pt idx="0">
                  <c:v>[[x_i]]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'Ciph(x)'!$H$16:$Q$16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'Ciph(x)'!$H$17:$Q$17</c:f>
              <c:numCache>
                <c:formatCode>0.0000_);[Red]\(0.0000\)</c:formatCode>
                <c:ptCount val="10"/>
                <c:pt idx="0">
                  <c:v>4.9971307373046869</c:v>
                </c:pt>
                <c:pt idx="1">
                  <c:v>4.9971387100219733</c:v>
                </c:pt>
                <c:pt idx="2">
                  <c:v>4.9971319007873536</c:v>
                </c:pt>
                <c:pt idx="3">
                  <c:v>7.4956519889831537</c:v>
                </c:pt>
                <c:pt idx="4">
                  <c:v>12.492681140899657</c:v>
                </c:pt>
                <c:pt idx="5">
                  <c:v>22.486751766204836</c:v>
                </c:pt>
                <c:pt idx="6">
                  <c:v>42.474868984222411</c:v>
                </c:pt>
                <c:pt idx="7">
                  <c:v>82.450461483001703</c:v>
                </c:pt>
                <c:pt idx="8">
                  <c:v>162.40317138671875</c:v>
                </c:pt>
                <c:pt idx="9">
                  <c:v>322.30868539810183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2-4F81-A813-67826342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 per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Client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ratios!$O$1</c:f>
              <c:strCache>
                <c:ptCount val="1"/>
                <c:pt idx="0">
                  <c:v>log2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tx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56-4C56-A5CB-F2E0A1E0CB4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56-4C56-A5CB-F2E0A1E0CB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ratios!$M$2:$N$6</c:f>
              <c:multiLvlStrCache>
                <c:ptCount val="5"/>
                <c:lvl>
                  <c:pt idx="0">
                    <c:v>DecShare([[d]])</c:v>
                  </c:pt>
                  <c:pt idx="1">
                    <c:v>sign(d_i)</c:v>
                  </c:pt>
                  <c:pt idx="2">
                    <c:v>sign(x_i)</c:v>
                  </c:pt>
                  <c:pt idx="3">
                    <c:v>[[d_i]]</c:v>
                  </c:pt>
                  <c:pt idx="4">
                    <c:v>[[x_i]]</c:v>
                  </c:pt>
                </c:lvl>
                <c:lvl>
                  <c:pt idx="0">
                    <c:v>Online</c:v>
                  </c:pt>
                  <c:pt idx="1">
                    <c:v>Offline</c:v>
                  </c:pt>
                </c:lvl>
              </c:multiLvlStrCache>
            </c:multiLvlStrRef>
          </c:cat>
          <c:val>
            <c:numRef>
              <c:f>ratios!$O$2:$O$6</c:f>
              <c:numCache>
                <c:formatCode>0.00</c:formatCode>
                <c:ptCount val="5"/>
                <c:pt idx="0">
                  <c:v>8.5133328237401269</c:v>
                </c:pt>
                <c:pt idx="1">
                  <c:v>8.5133328237401269</c:v>
                </c:pt>
                <c:pt idx="2">
                  <c:v>8.9772799234999177</c:v>
                </c:pt>
                <c:pt idx="3">
                  <c:v>22.321099533524304</c:v>
                </c:pt>
                <c:pt idx="4">
                  <c:v>27.343436033107171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6-4C56-A5CB-F2E0A1E0CB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8457871"/>
        <c:axId val="1972149503"/>
      </c:barChart>
      <c:catAx>
        <c:axId val="50845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72149503"/>
        <c:crosses val="autoZero"/>
        <c:auto val="1"/>
        <c:lblAlgn val="ctr"/>
        <c:lblOffset val="100"/>
        <c:noMultiLvlLbl val="0"/>
      </c:catAx>
      <c:valAx>
        <c:axId val="19721495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084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ratios!$S$1</c:f>
              <c:strCache>
                <c:ptCount val="1"/>
                <c:pt idx="0">
                  <c:v>kb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396-4F4A-BA77-9E81D45A611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396-4F4A-BA77-9E81D45A611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396-4F4A-BA77-9E81D45A611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396-4F4A-BA77-9E81D45A6116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0396-4F4A-BA77-9E81D45A6116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0396-4F4A-BA77-9E81D45A61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ratios!$Q$2:$R$6</c:f>
              <c:multiLvlStrCache>
                <c:ptCount val="5"/>
                <c:lvl>
                  <c:pt idx="0">
                    <c:v>DecShare([[d]])</c:v>
                  </c:pt>
                  <c:pt idx="1">
                    <c:v>sign(d_i)</c:v>
                  </c:pt>
                  <c:pt idx="2">
                    <c:v>sign(x_i)</c:v>
                  </c:pt>
                  <c:pt idx="3">
                    <c:v>[[d_i]]</c:v>
                  </c:pt>
                  <c:pt idx="4">
                    <c:v>[[x_i]]</c:v>
                  </c:pt>
                </c:lvl>
                <c:lvl>
                  <c:pt idx="0">
                    <c:v>Online</c:v>
                  </c:pt>
                  <c:pt idx="1">
                    <c:v>Offline</c:v>
                  </c:pt>
                </c:lvl>
              </c:multiLvlStrCache>
            </c:multiLvlStrRef>
          </c:cat>
          <c:val>
            <c:numRef>
              <c:f>ratios!$S$2:$S$6</c:f>
              <c:numCache>
                <c:formatCode>General</c:formatCode>
                <c:ptCount val="5"/>
                <c:pt idx="0">
                  <c:v>0.35683593749999998</c:v>
                </c:pt>
                <c:pt idx="1">
                  <c:v>0.35683593749999998</c:v>
                </c:pt>
                <c:pt idx="2">
                  <c:v>0.4921875</c:v>
                </c:pt>
                <c:pt idx="3">
                  <c:v>5117.0603515624998</c:v>
                </c:pt>
                <c:pt idx="4">
                  <c:v>166300.85185546876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44C4-BE1C-CABC98D2E9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50376</xdr:colOff>
      <xdr:row>14</xdr:row>
      <xdr:rowOff>1</xdr:rowOff>
    </xdr:from>
    <xdr:to>
      <xdr:col>12</xdr:col>
      <xdr:colOff>132011</xdr:colOff>
      <xdr:row>31</xdr:row>
      <xdr:rowOff>129869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385B90-1E12-4931-8C1D-7126DFF7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130979</xdr:colOff>
      <xdr:row>13</xdr:row>
      <xdr:rowOff>169700</xdr:rowOff>
    </xdr:from>
    <xdr:to>
      <xdr:col>18</xdr:col>
      <xdr:colOff>927710</xdr:colOff>
      <xdr:row>31</xdr:row>
      <xdr:rowOff>116395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32CF09-F4C1-4390-B15F-EDCB08974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205946</xdr:colOff>
      <xdr:row>15</xdr:row>
      <xdr:rowOff>54164</xdr:rowOff>
    </xdr:from>
    <xdr:to>
      <xdr:col>10</xdr:col>
      <xdr:colOff>456892</xdr:colOff>
      <xdr:row>33</xdr:row>
      <xdr:rowOff>58136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757B4C4-05B8-4821-8D1E-07E673581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149189</xdr:colOff>
      <xdr:row>32</xdr:row>
      <xdr:rowOff>172745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6CAF96A-4752-493A-8118-454C01336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54164</xdr:rowOff>
    </xdr:from>
    <xdr:to>
      <xdr:col>8</xdr:col>
      <xdr:colOff>532326</xdr:colOff>
      <xdr:row>32</xdr:row>
      <xdr:rowOff>106301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4DFDF6-DF14-4E2E-8C90-E190160E7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511991</xdr:colOff>
      <xdr:row>14</xdr:row>
      <xdr:rowOff>0</xdr:rowOff>
    </xdr:from>
    <xdr:to>
      <xdr:col>17</xdr:col>
      <xdr:colOff>185828</xdr:colOff>
      <xdr:row>32</xdr:row>
      <xdr:rowOff>54042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8B5355-1AF9-4D4E-8A28-BB2D1CDB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109469</xdr:rowOff>
    </xdr:from>
    <xdr:to>
      <xdr:col>14</xdr:col>
      <xdr:colOff>125600</xdr:colOff>
      <xdr:row>41</xdr:row>
      <xdr:rowOff>151269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FD002D-B68E-499E-8824-A1B149197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8</xdr:row>
      <xdr:rowOff>0</xdr:rowOff>
    </xdr:from>
    <xdr:to>
      <xdr:col>19</xdr:col>
      <xdr:colOff>197223</xdr:colOff>
      <xdr:row>29</xdr:row>
      <xdr:rowOff>76044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62A25A-8978-4080-B3A0-7437542BF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147918</xdr:colOff>
      <xdr:row>2</xdr:row>
      <xdr:rowOff>49305</xdr:rowOff>
    </xdr:from>
    <xdr:to>
      <xdr:col>26</xdr:col>
      <xdr:colOff>62753</xdr:colOff>
      <xdr:row>20</xdr:row>
      <xdr:rowOff>98612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50E641-FD88-8E8C-D742-16ECF4AC5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0"/>
  <sheetViews>
    <sheetView topLeftCell="E1" zoomScale="52" zoomScaleNormal="52" workbookViewId="0">
      <selection activeCell="U37" sqref="U37"/>
    </sheetView>
  </sheetViews>
  <sheetFormatPr defaultColWidth="9.21875" defaultRowHeight="14.4" x14ac:dyDescent="0.25"/>
  <cols>
    <col min="1" max="1" width="4.77734375" style="3" customWidth="1"/>
    <col min="2" max="4" width="10.21875" style="3" bestFit="1" customWidth="1"/>
    <col min="5" max="5" width="5.44140625" style="3" customWidth="1"/>
    <col min="6" max="6" width="7.5546875" style="1" customWidth="1"/>
    <col min="7" max="14" width="12.44140625" style="3" bestFit="1" customWidth="1"/>
    <col min="15" max="15" width="13.6640625" style="3" bestFit="1" customWidth="1"/>
    <col min="16" max="16" width="11.21875" style="3" bestFit="1" customWidth="1"/>
    <col min="17" max="18" width="9.6640625" style="3"/>
    <col min="19" max="21" width="13.88671875" style="3" bestFit="1" customWidth="1"/>
    <col min="22" max="22" width="15.21875" style="3" bestFit="1" customWidth="1"/>
    <col min="23" max="23" width="12.5546875" style="3" bestFit="1" customWidth="1"/>
    <col min="24" max="45" width="9.6640625" style="3"/>
    <col min="46" max="16384" width="9.21875" style="3"/>
  </cols>
  <sheetData>
    <row r="1" spans="1:23" s="1" customFormat="1" x14ac:dyDescent="0.25">
      <c r="B1" s="1">
        <v>10</v>
      </c>
      <c r="C1" s="1">
        <v>11</v>
      </c>
      <c r="D1" s="1">
        <v>12</v>
      </c>
      <c r="G1" s="1">
        <v>10</v>
      </c>
      <c r="H1" s="1">
        <v>11</v>
      </c>
      <c r="I1" s="1">
        <v>12</v>
      </c>
      <c r="J1" s="1">
        <v>13</v>
      </c>
      <c r="K1" s="1">
        <v>14</v>
      </c>
      <c r="L1" s="1">
        <v>15</v>
      </c>
      <c r="M1" s="1">
        <v>16</v>
      </c>
      <c r="N1" s="1">
        <v>17</v>
      </c>
      <c r="O1" s="1">
        <v>18</v>
      </c>
      <c r="P1" s="1">
        <v>19</v>
      </c>
      <c r="S1" s="5" t="s">
        <v>2</v>
      </c>
      <c r="T1" s="5" t="s">
        <v>3</v>
      </c>
      <c r="U1" s="5" t="s">
        <v>4</v>
      </c>
      <c r="V1" s="5" t="s">
        <v>5</v>
      </c>
      <c r="W1" s="5" t="s">
        <v>6</v>
      </c>
    </row>
    <row r="2" spans="1:23" x14ac:dyDescent="0.25">
      <c r="B2" s="1">
        <v>14389229</v>
      </c>
      <c r="C2" s="1">
        <v>14389216</v>
      </c>
      <c r="D2" s="1">
        <v>14389230</v>
      </c>
      <c r="F2" s="1">
        <v>10</v>
      </c>
      <c r="G2" s="1">
        <v>14389423.5</v>
      </c>
      <c r="H2" s="1">
        <v>14389481.6</v>
      </c>
      <c r="I2" s="1">
        <v>14389486.300000001</v>
      </c>
      <c r="J2" s="1">
        <v>17009376.800000001</v>
      </c>
      <c r="K2" s="1">
        <v>22249069.5</v>
      </c>
      <c r="L2" s="1">
        <v>32728659.300000001</v>
      </c>
      <c r="M2" s="1">
        <v>53687688.5</v>
      </c>
      <c r="N2" s="1">
        <v>95605114.299999997</v>
      </c>
      <c r="O2" s="1">
        <v>179443935.19999999</v>
      </c>
      <c r="P2" s="1">
        <v>347116123</v>
      </c>
      <c r="R2" s="1">
        <v>10</v>
      </c>
      <c r="S2" s="1">
        <v>32728659.300000001</v>
      </c>
      <c r="T2" s="1">
        <v>53687688.5</v>
      </c>
      <c r="U2" s="1">
        <v>95605114.299999997</v>
      </c>
      <c r="V2" s="1">
        <v>179443935.19999999</v>
      </c>
      <c r="W2" s="1">
        <v>347116123</v>
      </c>
    </row>
    <row r="3" spans="1:23" x14ac:dyDescent="0.25">
      <c r="B3" s="1">
        <v>14389685</v>
      </c>
      <c r="C3" s="1">
        <v>14389185</v>
      </c>
      <c r="D3" s="1">
        <v>14389452</v>
      </c>
      <c r="F3" s="1">
        <v>20</v>
      </c>
      <c r="G3" s="1">
        <v>14389404.9</v>
      </c>
      <c r="H3" s="1">
        <v>14389414.300000001</v>
      </c>
      <c r="I3" s="1">
        <v>14389479.699999999</v>
      </c>
      <c r="J3" s="1">
        <v>17009302.800000001</v>
      </c>
      <c r="K3" s="1">
        <v>22249128.100000001</v>
      </c>
      <c r="L3" s="1">
        <v>32728587.300000001</v>
      </c>
      <c r="M3" s="1">
        <v>53687869.5</v>
      </c>
      <c r="N3" s="1">
        <v>95605139.900000006</v>
      </c>
      <c r="O3" s="1">
        <v>179441651.69999999</v>
      </c>
      <c r="P3" s="1">
        <v>347113119</v>
      </c>
      <c r="R3" s="1">
        <v>20</v>
      </c>
      <c r="S3" s="1">
        <v>32728587.300000001</v>
      </c>
      <c r="T3" s="1">
        <v>53687869.5</v>
      </c>
      <c r="U3" s="1">
        <v>95605139.900000006</v>
      </c>
      <c r="V3" s="1">
        <v>179441651.69999999</v>
      </c>
      <c r="W3" s="1">
        <v>347113119</v>
      </c>
    </row>
    <row r="4" spans="1:23" x14ac:dyDescent="0.25">
      <c r="B4" s="1">
        <v>14389734</v>
      </c>
      <c r="C4" s="1">
        <v>14389584</v>
      </c>
      <c r="D4" s="1">
        <v>14389353</v>
      </c>
      <c r="F4" s="1">
        <v>30</v>
      </c>
      <c r="G4" s="1">
        <v>14389510.5</v>
      </c>
      <c r="H4" s="1">
        <v>14389403.4</v>
      </c>
      <c r="I4" s="1">
        <v>14389339.5</v>
      </c>
      <c r="J4" s="1">
        <v>17009280</v>
      </c>
      <c r="K4" s="1">
        <v>22249112</v>
      </c>
      <c r="L4" s="1">
        <v>32728541.399999999</v>
      </c>
      <c r="M4" s="1">
        <v>53687272.799999997</v>
      </c>
      <c r="N4" s="1">
        <v>95605511.900000006</v>
      </c>
      <c r="O4" s="1">
        <v>179440288.19999999</v>
      </c>
      <c r="P4" s="1">
        <v>347113548.19999999</v>
      </c>
      <c r="R4" s="1">
        <v>30</v>
      </c>
      <c r="S4" s="1">
        <v>32728541.399999999</v>
      </c>
      <c r="T4" s="1">
        <v>53687272.799999997</v>
      </c>
      <c r="U4" s="1">
        <v>95605511.900000006</v>
      </c>
      <c r="V4" s="1">
        <v>179440288.19999999</v>
      </c>
      <c r="W4" s="1">
        <v>347113548.19999999</v>
      </c>
    </row>
    <row r="5" spans="1:23" x14ac:dyDescent="0.25">
      <c r="B5" s="1">
        <v>14389257</v>
      </c>
      <c r="C5" s="1">
        <v>14389497</v>
      </c>
      <c r="D5" s="1">
        <v>14389590</v>
      </c>
      <c r="F5" s="1">
        <v>40</v>
      </c>
      <c r="G5" s="1">
        <v>14389408.199999999</v>
      </c>
      <c r="H5" s="1">
        <v>14389377.1</v>
      </c>
      <c r="I5" s="1">
        <v>14389487.1</v>
      </c>
      <c r="J5" s="1">
        <v>17009291.5</v>
      </c>
      <c r="K5" s="1">
        <v>22249145.300000001</v>
      </c>
      <c r="L5" s="1">
        <v>32728687.5</v>
      </c>
      <c r="M5" s="1">
        <v>53688100.399999999</v>
      </c>
      <c r="N5" s="1">
        <v>95604831.099999994</v>
      </c>
      <c r="O5" s="1">
        <v>179440718.80000001</v>
      </c>
      <c r="P5" s="1">
        <v>347114632.39999998</v>
      </c>
      <c r="R5" s="1">
        <v>40</v>
      </c>
      <c r="S5" s="1">
        <v>32728687.5</v>
      </c>
      <c r="T5" s="1">
        <v>53688100.399999999</v>
      </c>
      <c r="U5" s="1">
        <v>95604831.099999994</v>
      </c>
      <c r="V5" s="1">
        <v>179440718.80000001</v>
      </c>
      <c r="W5" s="1">
        <v>347114632.39999998</v>
      </c>
    </row>
    <row r="6" spans="1:23" x14ac:dyDescent="0.25">
      <c r="B6" s="1">
        <v>14389183</v>
      </c>
      <c r="C6" s="1">
        <v>14389205</v>
      </c>
      <c r="D6" s="1">
        <v>14389591</v>
      </c>
      <c r="F6" s="1">
        <v>50</v>
      </c>
      <c r="G6" s="1">
        <v>14389409.199999999</v>
      </c>
      <c r="H6" s="1">
        <v>14389522.1</v>
      </c>
      <c r="I6" s="1">
        <v>14389381.1</v>
      </c>
      <c r="J6" s="1">
        <v>17009287.899999999</v>
      </c>
      <c r="K6" s="1">
        <v>22249026.300000001</v>
      </c>
      <c r="L6" s="1">
        <v>32728571.800000001</v>
      </c>
      <c r="M6" s="1">
        <v>53687616.799999997</v>
      </c>
      <c r="N6" s="1">
        <v>95604959.299999997</v>
      </c>
      <c r="O6" s="1">
        <v>179441578.59999999</v>
      </c>
      <c r="P6" s="1">
        <v>347115973.30000001</v>
      </c>
      <c r="R6" s="1">
        <v>50</v>
      </c>
      <c r="S6" s="1">
        <v>32728571.800000001</v>
      </c>
      <c r="T6" s="1">
        <v>53687616.799999997</v>
      </c>
      <c r="U6" s="1">
        <v>95604959.299999997</v>
      </c>
      <c r="V6" s="1">
        <v>179441578.59999999</v>
      </c>
      <c r="W6" s="1">
        <v>347115973.30000001</v>
      </c>
    </row>
    <row r="7" spans="1:23" x14ac:dyDescent="0.25">
      <c r="B7" s="1">
        <v>14389327</v>
      </c>
      <c r="C7" s="1">
        <v>14389767</v>
      </c>
      <c r="D7" s="1">
        <v>14389560</v>
      </c>
    </row>
    <row r="8" spans="1:23" x14ac:dyDescent="0.25">
      <c r="B8" s="1">
        <v>14389759</v>
      </c>
      <c r="C8" s="1">
        <v>14389857</v>
      </c>
      <c r="D8" s="1">
        <v>14389616</v>
      </c>
      <c r="G8" s="1">
        <v>10</v>
      </c>
      <c r="H8" s="1">
        <v>11</v>
      </c>
      <c r="I8" s="1">
        <v>12</v>
      </c>
      <c r="J8" s="1">
        <v>13</v>
      </c>
      <c r="K8" s="1">
        <v>14</v>
      </c>
      <c r="L8" s="1">
        <v>15</v>
      </c>
      <c r="M8" s="1">
        <v>16</v>
      </c>
      <c r="N8" s="1">
        <v>17</v>
      </c>
      <c r="O8" s="1">
        <v>18</v>
      </c>
      <c r="P8" s="1">
        <v>19</v>
      </c>
      <c r="R8" s="1"/>
      <c r="S8" s="5" t="s">
        <v>2</v>
      </c>
      <c r="T8" s="5" t="s">
        <v>3</v>
      </c>
      <c r="U8" s="5" t="s">
        <v>4</v>
      </c>
      <c r="V8" s="5" t="s">
        <v>5</v>
      </c>
      <c r="W8" s="5" t="s">
        <v>6</v>
      </c>
    </row>
    <row r="9" spans="1:23" x14ac:dyDescent="0.25">
      <c r="B9" s="1">
        <v>14389517</v>
      </c>
      <c r="C9" s="1">
        <v>14389714</v>
      </c>
      <c r="D9" s="1">
        <v>14389416</v>
      </c>
      <c r="F9" s="1">
        <v>10</v>
      </c>
      <c r="G9" s="1">
        <f t="shared" ref="G9:P9" si="0">G2/1024/1024</f>
        <v>13.722823619842529</v>
      </c>
      <c r="H9" s="1">
        <f t="shared" si="0"/>
        <v>13.722879028320312</v>
      </c>
      <c r="I9" s="1">
        <f t="shared" si="0"/>
        <v>13.7228835105896</v>
      </c>
      <c r="J9" s="1">
        <f t="shared" si="0"/>
        <v>16.221405792236329</v>
      </c>
      <c r="K9" s="1">
        <f t="shared" si="0"/>
        <v>21.218366146087646</v>
      </c>
      <c r="L9" s="1">
        <f t="shared" si="0"/>
        <v>31.212481784820557</v>
      </c>
      <c r="M9" s="1">
        <f t="shared" si="0"/>
        <v>51.200569629669189</v>
      </c>
      <c r="N9" s="1">
        <f t="shared" si="0"/>
        <v>91.176142024993894</v>
      </c>
      <c r="O9" s="1">
        <f t="shared" si="0"/>
        <v>171.13107223510741</v>
      </c>
      <c r="P9" s="1">
        <f t="shared" si="0"/>
        <v>331.03573131561279</v>
      </c>
      <c r="R9" s="1">
        <v>10</v>
      </c>
      <c r="S9" s="1">
        <v>31.212481784820557</v>
      </c>
      <c r="T9" s="1">
        <v>51.200569629669189</v>
      </c>
      <c r="U9" s="1">
        <v>91.176142024993894</v>
      </c>
      <c r="V9" s="1">
        <v>171.13107223510741</v>
      </c>
      <c r="W9" s="1">
        <v>331.03573131561279</v>
      </c>
    </row>
    <row r="10" spans="1:23" x14ac:dyDescent="0.25">
      <c r="B10" s="1">
        <v>14389193</v>
      </c>
      <c r="C10" s="1">
        <v>14389349</v>
      </c>
      <c r="D10" s="1">
        <v>14389411</v>
      </c>
      <c r="F10" s="1">
        <v>20</v>
      </c>
      <c r="G10" s="1">
        <f t="shared" ref="G10:P10" si="1">G3/1024/1024</f>
        <v>13.722805881500244</v>
      </c>
      <c r="H10" s="1">
        <f t="shared" si="1"/>
        <v>13.722814846038819</v>
      </c>
      <c r="I10" s="1">
        <f t="shared" si="1"/>
        <v>13.722877216339111</v>
      </c>
      <c r="J10" s="1">
        <f t="shared" si="1"/>
        <v>16.221335220336915</v>
      </c>
      <c r="K10" s="1">
        <f t="shared" si="1"/>
        <v>21.218422031402589</v>
      </c>
      <c r="L10" s="1">
        <f t="shared" si="1"/>
        <v>31.212413120269776</v>
      </c>
      <c r="M10" s="1">
        <f t="shared" si="1"/>
        <v>51.200742244720459</v>
      </c>
      <c r="N10" s="1">
        <f t="shared" si="1"/>
        <v>91.176166439056402</v>
      </c>
      <c r="O10" s="1">
        <f t="shared" si="1"/>
        <v>171.1288945198059</v>
      </c>
      <c r="P10" s="1">
        <f t="shared" si="1"/>
        <v>331.03286647796631</v>
      </c>
      <c r="R10" s="1">
        <v>20</v>
      </c>
      <c r="S10" s="1">
        <v>31.212413120269776</v>
      </c>
      <c r="T10" s="1">
        <v>51.200742244720459</v>
      </c>
      <c r="U10" s="1">
        <v>91.176166439056402</v>
      </c>
      <c r="V10" s="1">
        <v>171.1288945198059</v>
      </c>
      <c r="W10" s="1">
        <v>331.03286647796631</v>
      </c>
    </row>
    <row r="11" spans="1:23" x14ac:dyDescent="0.25">
      <c r="B11" s="1">
        <v>14389351</v>
      </c>
      <c r="C11" s="1">
        <v>14389442</v>
      </c>
      <c r="D11" s="1">
        <v>14389644</v>
      </c>
      <c r="F11" s="1">
        <v>30</v>
      </c>
      <c r="G11" s="1">
        <f t="shared" ref="G11:P11" si="2">G4/1024/1024</f>
        <v>13.722906589508057</v>
      </c>
      <c r="H11" s="1">
        <f t="shared" si="2"/>
        <v>13.72280445098877</v>
      </c>
      <c r="I11" s="1">
        <f t="shared" si="2"/>
        <v>13.722743511199951</v>
      </c>
      <c r="J11" s="1">
        <f t="shared" si="2"/>
        <v>16.2213134765625</v>
      </c>
      <c r="K11" s="1">
        <f t="shared" si="2"/>
        <v>21.218406677246094</v>
      </c>
      <c r="L11" s="1">
        <f t="shared" si="2"/>
        <v>31.212369346618651</v>
      </c>
      <c r="M11" s="1">
        <f t="shared" si="2"/>
        <v>51.200173187255857</v>
      </c>
      <c r="N11" s="1">
        <f t="shared" si="2"/>
        <v>91.176521205902105</v>
      </c>
      <c r="O11" s="1">
        <f t="shared" si="2"/>
        <v>171.12759418487548</v>
      </c>
      <c r="P11" s="1">
        <f t="shared" si="2"/>
        <v>331.0332757949829</v>
      </c>
      <c r="R11" s="1">
        <v>30</v>
      </c>
      <c r="S11" s="1">
        <v>31.212369346618651</v>
      </c>
      <c r="T11" s="1">
        <v>51.200173187255857</v>
      </c>
      <c r="U11" s="1">
        <v>91.176521205902105</v>
      </c>
      <c r="V11" s="1">
        <v>171.12759418487548</v>
      </c>
      <c r="W11" s="1">
        <v>331.0332757949829</v>
      </c>
    </row>
    <row r="12" spans="1:23" x14ac:dyDescent="0.25">
      <c r="A12" s="3" t="s">
        <v>1</v>
      </c>
      <c r="B12" s="1">
        <v>14389423.5</v>
      </c>
      <c r="C12" s="1">
        <v>14389481.6</v>
      </c>
      <c r="D12" s="1">
        <v>14389486.300000001</v>
      </c>
      <c r="F12" s="1">
        <v>40</v>
      </c>
      <c r="G12" s="1">
        <f t="shared" ref="G12:P12" si="3">G5/1024/1024</f>
        <v>13.722809028625488</v>
      </c>
      <c r="H12" s="1">
        <f t="shared" si="3"/>
        <v>13.722779369354248</v>
      </c>
      <c r="I12" s="1">
        <f t="shared" si="3"/>
        <v>13.722884273529052</v>
      </c>
      <c r="J12" s="1">
        <f t="shared" si="3"/>
        <v>16.221324443817139</v>
      </c>
      <c r="K12" s="1">
        <f t="shared" si="3"/>
        <v>21.218438434600831</v>
      </c>
      <c r="L12" s="1">
        <f t="shared" si="3"/>
        <v>31.212508678436279</v>
      </c>
      <c r="M12" s="1">
        <f t="shared" si="3"/>
        <v>51.200962448120116</v>
      </c>
      <c r="N12" s="1">
        <f t="shared" si="3"/>
        <v>91.175871944427485</v>
      </c>
      <c r="O12" s="1">
        <f t="shared" si="3"/>
        <v>171.12800483703614</v>
      </c>
      <c r="P12" s="1">
        <f t="shared" si="3"/>
        <v>331.03430976867674</v>
      </c>
      <c r="R12" s="1">
        <v>40</v>
      </c>
      <c r="S12" s="1">
        <v>31.212508678436279</v>
      </c>
      <c r="T12" s="1">
        <v>51.200962448120116</v>
      </c>
      <c r="U12" s="1">
        <v>91.175871944427485</v>
      </c>
      <c r="V12" s="1">
        <v>171.12800483703614</v>
      </c>
      <c r="W12" s="1">
        <v>331.03430976867674</v>
      </c>
    </row>
    <row r="13" spans="1:23" x14ac:dyDescent="0.25">
      <c r="F13" s="1">
        <v>50</v>
      </c>
      <c r="G13" s="1">
        <f t="shared" ref="G13:P13" si="4">G6/1024/1024</f>
        <v>13.722809982299804</v>
      </c>
      <c r="H13" s="1">
        <f t="shared" si="4"/>
        <v>13.722917652130127</v>
      </c>
      <c r="I13" s="1">
        <f t="shared" si="4"/>
        <v>13.722783184051513</v>
      </c>
      <c r="J13" s="1">
        <f t="shared" si="4"/>
        <v>16.221321010589598</v>
      </c>
      <c r="K13" s="1">
        <f t="shared" si="4"/>
        <v>21.218324947357178</v>
      </c>
      <c r="L13" s="1">
        <f t="shared" si="4"/>
        <v>31.212398338317872</v>
      </c>
      <c r="M13" s="1">
        <f t="shared" si="4"/>
        <v>51.2005012512207</v>
      </c>
      <c r="N13" s="1">
        <f t="shared" si="4"/>
        <v>91.175994205474851</v>
      </c>
      <c r="O13" s="1">
        <f t="shared" si="4"/>
        <v>171.12882480621337</v>
      </c>
      <c r="P13" s="1">
        <f t="shared" si="4"/>
        <v>331.03558855056764</v>
      </c>
      <c r="R13" s="1">
        <v>50</v>
      </c>
      <c r="S13" s="1">
        <v>31.212398338317872</v>
      </c>
      <c r="T13" s="1">
        <v>51.2005012512207</v>
      </c>
      <c r="U13" s="1">
        <v>91.175994205474851</v>
      </c>
      <c r="V13" s="1">
        <v>171.12882480621337</v>
      </c>
      <c r="W13" s="1">
        <v>331.03558855056764</v>
      </c>
    </row>
    <row r="14" spans="1:23" x14ac:dyDescent="0.25">
      <c r="B14" s="1">
        <v>14389199</v>
      </c>
      <c r="C14" s="1">
        <v>14389480</v>
      </c>
      <c r="D14" s="1">
        <v>14389661</v>
      </c>
    </row>
    <row r="15" spans="1:23" x14ac:dyDescent="0.25">
      <c r="B15" s="1">
        <v>14389237</v>
      </c>
      <c r="C15" s="1">
        <v>14389782</v>
      </c>
      <c r="D15" s="1">
        <v>14389323</v>
      </c>
    </row>
    <row r="16" spans="1:23" x14ac:dyDescent="0.25">
      <c r="B16" s="1">
        <v>14389547</v>
      </c>
      <c r="C16" s="1">
        <v>14389291</v>
      </c>
      <c r="D16" s="1">
        <v>14389777</v>
      </c>
    </row>
    <row r="17" spans="1:4" x14ac:dyDescent="0.25">
      <c r="B17" s="1">
        <v>14389259</v>
      </c>
      <c r="C17" s="1">
        <v>14389287</v>
      </c>
      <c r="D17" s="1">
        <v>14389542</v>
      </c>
    </row>
    <row r="18" spans="1:4" x14ac:dyDescent="0.25">
      <c r="B18" s="1">
        <v>14389385</v>
      </c>
      <c r="C18" s="1">
        <v>14389370</v>
      </c>
      <c r="D18" s="1">
        <v>14389360</v>
      </c>
    </row>
    <row r="19" spans="1:4" x14ac:dyDescent="0.25">
      <c r="B19" s="1">
        <v>14389596</v>
      </c>
      <c r="C19" s="1">
        <v>14389433</v>
      </c>
      <c r="D19" s="1">
        <v>14389409</v>
      </c>
    </row>
    <row r="20" spans="1:4" x14ac:dyDescent="0.25">
      <c r="B20" s="1">
        <v>14389300</v>
      </c>
      <c r="C20" s="1">
        <v>14389482</v>
      </c>
      <c r="D20" s="1">
        <v>14389422</v>
      </c>
    </row>
    <row r="21" spans="1:4" x14ac:dyDescent="0.25">
      <c r="B21" s="1">
        <v>14389405</v>
      </c>
      <c r="C21" s="1">
        <v>14389398</v>
      </c>
      <c r="D21" s="1">
        <v>14389352</v>
      </c>
    </row>
    <row r="22" spans="1:4" x14ac:dyDescent="0.25">
      <c r="B22" s="1">
        <v>14389486</v>
      </c>
      <c r="C22" s="1">
        <v>14389297</v>
      </c>
      <c r="D22" s="1">
        <v>14389503</v>
      </c>
    </row>
    <row r="23" spans="1:4" x14ac:dyDescent="0.25">
      <c r="B23" s="1">
        <v>14389635</v>
      </c>
      <c r="C23" s="1">
        <v>14389323</v>
      </c>
      <c r="D23" s="1">
        <v>14389448</v>
      </c>
    </row>
    <row r="24" spans="1:4" x14ac:dyDescent="0.25">
      <c r="A24" s="3" t="s">
        <v>1</v>
      </c>
      <c r="B24" s="1">
        <v>14389404.9</v>
      </c>
      <c r="C24" s="1">
        <v>14389414.300000001</v>
      </c>
      <c r="D24" s="1">
        <v>14389479.699999999</v>
      </c>
    </row>
    <row r="26" spans="1:4" x14ac:dyDescent="0.25">
      <c r="B26" s="1">
        <v>14389674</v>
      </c>
      <c r="C26" s="1">
        <v>14389261</v>
      </c>
      <c r="D26" s="1">
        <v>14389204</v>
      </c>
    </row>
    <row r="27" spans="1:4" x14ac:dyDescent="0.25">
      <c r="B27" s="1">
        <v>14389231</v>
      </c>
      <c r="C27" s="1">
        <v>14389216</v>
      </c>
      <c r="D27" s="1">
        <v>14389395</v>
      </c>
    </row>
    <row r="28" spans="1:4" x14ac:dyDescent="0.25">
      <c r="B28" s="1">
        <v>14389458</v>
      </c>
      <c r="C28" s="1">
        <v>14389582</v>
      </c>
      <c r="D28" s="1">
        <v>14389499</v>
      </c>
    </row>
    <row r="29" spans="1:4" x14ac:dyDescent="0.25">
      <c r="B29" s="1">
        <v>14389624</v>
      </c>
      <c r="C29" s="1">
        <v>14389408</v>
      </c>
      <c r="D29" s="1">
        <v>14389290</v>
      </c>
    </row>
    <row r="30" spans="1:4" x14ac:dyDescent="0.25">
      <c r="B30" s="1">
        <v>14389401</v>
      </c>
      <c r="C30" s="1">
        <v>14389536</v>
      </c>
      <c r="D30" s="1">
        <v>14389252</v>
      </c>
    </row>
    <row r="31" spans="1:4" x14ac:dyDescent="0.25">
      <c r="B31" s="1">
        <v>14389480</v>
      </c>
      <c r="C31" s="1">
        <v>14389376</v>
      </c>
      <c r="D31" s="1">
        <v>14389206</v>
      </c>
    </row>
    <row r="32" spans="1:4" x14ac:dyDescent="0.25">
      <c r="B32" s="1">
        <v>14389858</v>
      </c>
      <c r="C32" s="1">
        <v>14389332</v>
      </c>
      <c r="D32" s="1">
        <v>14389530</v>
      </c>
    </row>
    <row r="33" spans="1:4" x14ac:dyDescent="0.25">
      <c r="B33" s="1">
        <v>14389300</v>
      </c>
      <c r="C33" s="1">
        <v>14389419</v>
      </c>
      <c r="D33" s="1">
        <v>14389159</v>
      </c>
    </row>
    <row r="34" spans="1:4" x14ac:dyDescent="0.25">
      <c r="B34" s="1">
        <v>14389307</v>
      </c>
      <c r="C34" s="1">
        <v>14389466</v>
      </c>
      <c r="D34" s="1">
        <v>14389201</v>
      </c>
    </row>
    <row r="35" spans="1:4" x14ac:dyDescent="0.25">
      <c r="B35" s="1">
        <v>14389772</v>
      </c>
      <c r="C35" s="1">
        <v>14389438</v>
      </c>
      <c r="D35" s="1">
        <v>14389659</v>
      </c>
    </row>
    <row r="36" spans="1:4" x14ac:dyDescent="0.25">
      <c r="A36" s="3" t="s">
        <v>1</v>
      </c>
      <c r="B36" s="1">
        <v>14389510.5</v>
      </c>
      <c r="C36" s="1">
        <v>14389403.4</v>
      </c>
      <c r="D36" s="1">
        <v>14389339.5</v>
      </c>
    </row>
    <row r="38" spans="1:4" x14ac:dyDescent="0.25">
      <c r="B38" s="1">
        <v>14389308</v>
      </c>
      <c r="C38" s="1">
        <v>14389319</v>
      </c>
      <c r="D38" s="1">
        <v>14389599</v>
      </c>
    </row>
    <row r="39" spans="1:4" x14ac:dyDescent="0.25">
      <c r="B39" s="1">
        <v>14389156</v>
      </c>
      <c r="C39" s="1">
        <v>14389311</v>
      </c>
      <c r="D39" s="1">
        <v>14389468</v>
      </c>
    </row>
    <row r="40" spans="1:4" x14ac:dyDescent="0.25">
      <c r="B40" s="1">
        <v>14389380</v>
      </c>
      <c r="C40" s="1">
        <v>14389177</v>
      </c>
      <c r="D40" s="1">
        <v>14389540</v>
      </c>
    </row>
    <row r="41" spans="1:4" x14ac:dyDescent="0.25">
      <c r="B41" s="1">
        <v>14389595</v>
      </c>
      <c r="C41" s="1">
        <v>14389420</v>
      </c>
      <c r="D41" s="1">
        <v>14389462</v>
      </c>
    </row>
    <row r="42" spans="1:4" x14ac:dyDescent="0.25">
      <c r="B42" s="1">
        <v>14389531</v>
      </c>
      <c r="C42" s="1">
        <v>14389411</v>
      </c>
      <c r="D42" s="1">
        <v>14389475</v>
      </c>
    </row>
    <row r="43" spans="1:4" x14ac:dyDescent="0.25">
      <c r="B43" s="1">
        <v>14389580</v>
      </c>
      <c r="C43" s="1">
        <v>14389495</v>
      </c>
      <c r="D43" s="1">
        <v>14389611</v>
      </c>
    </row>
    <row r="44" spans="1:4" x14ac:dyDescent="0.25">
      <c r="B44" s="1">
        <v>14389590</v>
      </c>
      <c r="C44" s="1">
        <v>14389323</v>
      </c>
      <c r="D44" s="1">
        <v>14389637</v>
      </c>
    </row>
    <row r="45" spans="1:4" x14ac:dyDescent="0.25">
      <c r="B45" s="1">
        <v>14389382</v>
      </c>
      <c r="C45" s="1">
        <v>14389461</v>
      </c>
      <c r="D45" s="1">
        <v>14389447</v>
      </c>
    </row>
    <row r="46" spans="1:4" x14ac:dyDescent="0.25">
      <c r="B46" s="1">
        <v>14389262</v>
      </c>
      <c r="C46" s="1">
        <v>14389244</v>
      </c>
      <c r="D46" s="1">
        <v>14389492</v>
      </c>
    </row>
    <row r="47" spans="1:4" x14ac:dyDescent="0.25">
      <c r="B47" s="1">
        <v>14389298</v>
      </c>
      <c r="C47" s="1">
        <v>14389610</v>
      </c>
      <c r="D47" s="1">
        <v>14389140</v>
      </c>
    </row>
    <row r="48" spans="1:4" x14ac:dyDescent="0.25">
      <c r="A48" s="3" t="s">
        <v>1</v>
      </c>
      <c r="B48" s="1">
        <v>14389408.199999999</v>
      </c>
      <c r="C48" s="1">
        <v>14389377.1</v>
      </c>
      <c r="D48" s="1">
        <v>14389487.1</v>
      </c>
    </row>
    <row r="50" spans="1:4" x14ac:dyDescent="0.25">
      <c r="B50" s="1">
        <v>14389484</v>
      </c>
      <c r="C50" s="1">
        <v>14389459</v>
      </c>
      <c r="D50" s="1">
        <v>14389395</v>
      </c>
    </row>
    <row r="51" spans="1:4" x14ac:dyDescent="0.25">
      <c r="B51" s="1">
        <v>14389408</v>
      </c>
      <c r="C51" s="1">
        <v>14389254</v>
      </c>
      <c r="D51" s="1">
        <v>14389586</v>
      </c>
    </row>
    <row r="52" spans="1:4" x14ac:dyDescent="0.25">
      <c r="B52" s="1">
        <v>14389002</v>
      </c>
      <c r="C52" s="1">
        <v>14389378</v>
      </c>
      <c r="D52" s="1">
        <v>14389218</v>
      </c>
    </row>
    <row r="53" spans="1:4" x14ac:dyDescent="0.25">
      <c r="B53" s="1">
        <v>14389712</v>
      </c>
      <c r="C53" s="1">
        <v>14389757</v>
      </c>
      <c r="D53" s="1">
        <v>14389340</v>
      </c>
    </row>
    <row r="54" spans="1:4" x14ac:dyDescent="0.25">
      <c r="B54" s="1">
        <v>14389609</v>
      </c>
      <c r="C54" s="1">
        <v>14389528</v>
      </c>
      <c r="D54" s="1">
        <v>14389515</v>
      </c>
    </row>
    <row r="55" spans="1:4" x14ac:dyDescent="0.25">
      <c r="B55" s="1">
        <v>14389262</v>
      </c>
      <c r="C55" s="1">
        <v>14389241</v>
      </c>
      <c r="D55" s="1">
        <v>14389115</v>
      </c>
    </row>
    <row r="56" spans="1:4" x14ac:dyDescent="0.25">
      <c r="B56" s="1">
        <v>14389615</v>
      </c>
      <c r="C56" s="1">
        <v>14389593</v>
      </c>
      <c r="D56" s="1">
        <v>14389341</v>
      </c>
    </row>
    <row r="57" spans="1:4" x14ac:dyDescent="0.25">
      <c r="B57" s="1">
        <v>14389386</v>
      </c>
      <c r="C57" s="1">
        <v>14389358</v>
      </c>
      <c r="D57" s="1">
        <v>14389462</v>
      </c>
    </row>
    <row r="58" spans="1:4" x14ac:dyDescent="0.25">
      <c r="B58" s="1">
        <v>14389377</v>
      </c>
      <c r="C58" s="1">
        <v>14389813</v>
      </c>
      <c r="D58" s="1">
        <v>14389448</v>
      </c>
    </row>
    <row r="59" spans="1:4" x14ac:dyDescent="0.25">
      <c r="B59" s="1">
        <v>14389237</v>
      </c>
      <c r="C59" s="1">
        <v>14389840</v>
      </c>
      <c r="D59" s="1">
        <v>14389391</v>
      </c>
    </row>
    <row r="60" spans="1:4" x14ac:dyDescent="0.25">
      <c r="A60" s="3" t="s">
        <v>1</v>
      </c>
      <c r="B60" s="1">
        <v>14389409.199999999</v>
      </c>
      <c r="C60" s="1">
        <v>14389522.1</v>
      </c>
      <c r="D60" s="1">
        <v>14389381.1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"/>
  <sheetViews>
    <sheetView topLeftCell="D1" zoomScale="37" zoomScaleNormal="37" workbookViewId="0">
      <selection activeCell="N55" sqref="N55"/>
    </sheetView>
  </sheetViews>
  <sheetFormatPr defaultColWidth="9.21875" defaultRowHeight="14.4" x14ac:dyDescent="0.25"/>
  <cols>
    <col min="1" max="1" width="6.44140625" style="1" bestFit="1" customWidth="1"/>
    <col min="2" max="3" width="15.109375" style="1" bestFit="1" customWidth="1"/>
    <col min="4" max="4" width="8.6640625" style="1" customWidth="1"/>
    <col min="5" max="5" width="7.88671875" style="1" customWidth="1"/>
    <col min="6" max="6" width="12.44140625" style="1" bestFit="1" customWidth="1"/>
    <col min="7" max="13" width="15.109375" style="1" bestFit="1" customWidth="1"/>
    <col min="14" max="15" width="16.6640625" style="1" bestFit="1" customWidth="1"/>
    <col min="16" max="16" width="12.88671875" style="1"/>
    <col min="17" max="17" width="5.21875" style="1" bestFit="1" customWidth="1"/>
    <col min="18" max="20" width="15.109375" style="1" bestFit="1" customWidth="1"/>
    <col min="21" max="22" width="16.6640625" style="1" bestFit="1" customWidth="1"/>
    <col min="23" max="39" width="12.88671875" style="1"/>
    <col min="40" max="40" width="9.21875" style="1"/>
    <col min="41" max="43" width="12.88671875" style="1"/>
    <col min="44" max="16384" width="9.21875" style="1"/>
  </cols>
  <sheetData>
    <row r="1" spans="1:22" x14ac:dyDescent="0.25">
      <c r="B1" s="1">
        <v>10</v>
      </c>
      <c r="C1" s="1">
        <v>11</v>
      </c>
      <c r="F1" s="1">
        <v>10</v>
      </c>
      <c r="G1" s="1">
        <v>11</v>
      </c>
      <c r="H1" s="1">
        <v>12</v>
      </c>
      <c r="I1" s="1">
        <v>13</v>
      </c>
      <c r="J1" s="1">
        <v>14</v>
      </c>
      <c r="K1" s="1">
        <v>15</v>
      </c>
      <c r="L1" s="1">
        <v>16</v>
      </c>
      <c r="M1" s="1">
        <v>17</v>
      </c>
      <c r="N1" s="1">
        <v>18</v>
      </c>
      <c r="O1" s="1">
        <v>19</v>
      </c>
      <c r="R1" s="5" t="s">
        <v>2</v>
      </c>
      <c r="S1" s="5" t="s">
        <v>3</v>
      </c>
      <c r="T1" s="5" t="s">
        <v>4</v>
      </c>
      <c r="U1" s="5" t="s">
        <v>5</v>
      </c>
      <c r="V1" s="5" t="s">
        <v>6</v>
      </c>
    </row>
    <row r="2" spans="1:22" x14ac:dyDescent="0.25">
      <c r="B2" s="1">
        <v>10480540</v>
      </c>
      <c r="C2" s="1">
        <v>10480571</v>
      </c>
      <c r="E2" s="1">
        <v>10</v>
      </c>
      <c r="F2" s="1">
        <v>10480618.800000001</v>
      </c>
      <c r="G2" s="1">
        <v>10480667.4</v>
      </c>
      <c r="H2" s="1">
        <v>10480634.699999999</v>
      </c>
      <c r="I2" s="1">
        <v>13100518.6</v>
      </c>
      <c r="J2" s="1">
        <v>18340205.699999999</v>
      </c>
      <c r="K2" s="1">
        <v>28819895.600000001</v>
      </c>
      <c r="L2" s="1">
        <v>49778884.100000001</v>
      </c>
      <c r="M2" s="1">
        <v>91696297.599999994</v>
      </c>
      <c r="N2" s="1">
        <v>175535107.30000001</v>
      </c>
      <c r="O2" s="1">
        <v>343207325.5</v>
      </c>
      <c r="Q2" s="1">
        <v>10</v>
      </c>
      <c r="R2" s="1">
        <v>28819895.600000001</v>
      </c>
      <c r="S2" s="1">
        <v>49778884.100000001</v>
      </c>
      <c r="T2" s="1">
        <v>91696297.599999994</v>
      </c>
      <c r="U2" s="1">
        <v>175535107.30000001</v>
      </c>
      <c r="V2" s="1">
        <v>343207325.5</v>
      </c>
    </row>
    <row r="3" spans="1:22" x14ac:dyDescent="0.25">
      <c r="B3" s="1">
        <v>10480738</v>
      </c>
      <c r="C3" s="1">
        <v>10480621</v>
      </c>
      <c r="E3" s="1">
        <v>20</v>
      </c>
      <c r="F3" s="1">
        <v>10480635.800000001</v>
      </c>
      <c r="G3" s="1">
        <v>10480626.1</v>
      </c>
      <c r="H3" s="1">
        <v>10480583</v>
      </c>
      <c r="I3" s="1">
        <v>13100498.1</v>
      </c>
      <c r="J3" s="1">
        <v>18340367</v>
      </c>
      <c r="K3" s="1">
        <v>28819732.300000001</v>
      </c>
      <c r="L3" s="1">
        <v>49779036.5</v>
      </c>
      <c r="M3" s="1">
        <v>91696409.099999994</v>
      </c>
      <c r="N3" s="1">
        <v>175532830.69999999</v>
      </c>
      <c r="O3" s="1">
        <v>343204326.89999998</v>
      </c>
      <c r="Q3" s="1">
        <v>20</v>
      </c>
      <c r="R3" s="1">
        <v>28819732.300000001</v>
      </c>
      <c r="S3" s="1">
        <v>49779036.5</v>
      </c>
      <c r="T3" s="1">
        <v>91696409.099999994</v>
      </c>
      <c r="U3" s="1">
        <v>175532830.69999999</v>
      </c>
      <c r="V3" s="1">
        <v>343204326.89999998</v>
      </c>
    </row>
    <row r="4" spans="1:22" x14ac:dyDescent="0.25">
      <c r="B4" s="1">
        <v>10480737</v>
      </c>
      <c r="C4" s="1">
        <v>10480629</v>
      </c>
      <c r="E4" s="1">
        <v>30</v>
      </c>
      <c r="F4" s="1">
        <v>10480642.800000001</v>
      </c>
      <c r="G4" s="1">
        <v>10480612</v>
      </c>
      <c r="H4" s="1">
        <v>10480609.199999999</v>
      </c>
      <c r="I4" s="1">
        <v>13100525.699999999</v>
      </c>
      <c r="J4" s="1">
        <v>18340241.100000001</v>
      </c>
      <c r="K4" s="1">
        <v>28819769.5</v>
      </c>
      <c r="L4" s="1">
        <v>49778424.399999999</v>
      </c>
      <c r="M4" s="1">
        <v>91696715.299999997</v>
      </c>
      <c r="N4" s="1">
        <v>175531463</v>
      </c>
      <c r="O4" s="1">
        <v>343204746.30000001</v>
      </c>
      <c r="Q4" s="1">
        <v>30</v>
      </c>
      <c r="R4" s="1">
        <v>28819769.5</v>
      </c>
      <c r="S4" s="1">
        <v>49778424.399999999</v>
      </c>
      <c r="T4" s="1">
        <v>91696715.299999997</v>
      </c>
      <c r="U4" s="1">
        <v>175531463</v>
      </c>
      <c r="V4" s="1">
        <v>343204746.30000001</v>
      </c>
    </row>
    <row r="5" spans="1:22" x14ac:dyDescent="0.25">
      <c r="B5" s="1">
        <v>10480574</v>
      </c>
      <c r="C5" s="1">
        <v>10480639</v>
      </c>
      <c r="E5" s="1">
        <v>40</v>
      </c>
      <c r="F5" s="1">
        <v>10480559.6</v>
      </c>
      <c r="G5" s="1">
        <v>10480576.300000001</v>
      </c>
      <c r="H5" s="1">
        <v>10480632.199999999</v>
      </c>
      <c r="I5" s="1">
        <v>13100463.6</v>
      </c>
      <c r="J5" s="1">
        <v>18340274.100000001</v>
      </c>
      <c r="K5" s="1">
        <v>28819840.5</v>
      </c>
      <c r="L5" s="1">
        <v>49779226.399999999</v>
      </c>
      <c r="M5" s="1">
        <v>91695998</v>
      </c>
      <c r="N5" s="1">
        <v>175531852.09999999</v>
      </c>
      <c r="O5" s="1">
        <v>343205836.10000002</v>
      </c>
      <c r="Q5" s="1">
        <v>40</v>
      </c>
      <c r="R5" s="1">
        <v>28819840.5</v>
      </c>
      <c r="S5" s="1">
        <v>49779226.399999999</v>
      </c>
      <c r="T5" s="1">
        <v>91695998</v>
      </c>
      <c r="U5" s="1">
        <v>175531852.09999999</v>
      </c>
      <c r="V5" s="1">
        <v>343205836.10000002</v>
      </c>
    </row>
    <row r="6" spans="1:22" x14ac:dyDescent="0.25">
      <c r="B6" s="1">
        <v>10480606</v>
      </c>
      <c r="C6" s="1">
        <v>10480607</v>
      </c>
      <c r="E6" s="1">
        <v>50</v>
      </c>
      <c r="F6" s="1">
        <v>10480602</v>
      </c>
      <c r="G6" s="1">
        <v>10480665.800000001</v>
      </c>
      <c r="H6" s="1">
        <v>10480610.300000001</v>
      </c>
      <c r="I6" s="1">
        <v>13100485.699999999</v>
      </c>
      <c r="J6" s="1">
        <v>18340279.300000001</v>
      </c>
      <c r="K6" s="1">
        <v>28819796.199999999</v>
      </c>
      <c r="L6" s="1">
        <v>49778807.399999999</v>
      </c>
      <c r="M6" s="1">
        <v>91696158.799999997</v>
      </c>
      <c r="N6" s="1">
        <v>175532811.5</v>
      </c>
      <c r="O6" s="1">
        <v>343207183.10000002</v>
      </c>
      <c r="Q6" s="1">
        <v>50</v>
      </c>
      <c r="R6" s="1">
        <v>28819796.199999999</v>
      </c>
      <c r="S6" s="1">
        <v>49778807.399999999</v>
      </c>
      <c r="T6" s="1">
        <v>91696158.799999997</v>
      </c>
      <c r="U6" s="1">
        <v>175532811.5</v>
      </c>
      <c r="V6" s="1">
        <v>343207183.10000002</v>
      </c>
    </row>
    <row r="7" spans="1:22" x14ac:dyDescent="0.25">
      <c r="B7" s="1">
        <v>10480515</v>
      </c>
      <c r="C7" s="1">
        <v>10480762</v>
      </c>
    </row>
    <row r="8" spans="1:22" x14ac:dyDescent="0.25">
      <c r="B8" s="1">
        <v>10480646</v>
      </c>
      <c r="C8" s="1">
        <v>10480788</v>
      </c>
      <c r="F8" s="1">
        <v>10</v>
      </c>
      <c r="G8" s="1">
        <v>11</v>
      </c>
      <c r="H8" s="1">
        <v>12</v>
      </c>
      <c r="I8" s="1">
        <v>13</v>
      </c>
      <c r="J8" s="1">
        <v>14</v>
      </c>
      <c r="K8" s="1">
        <v>15</v>
      </c>
      <c r="L8" s="1">
        <v>16</v>
      </c>
      <c r="M8" s="1">
        <v>17</v>
      </c>
      <c r="N8" s="1">
        <v>18</v>
      </c>
      <c r="O8" s="1">
        <v>19</v>
      </c>
      <c r="P8" s="3"/>
      <c r="R8" s="5" t="s">
        <v>2</v>
      </c>
      <c r="S8" s="5" t="s">
        <v>3</v>
      </c>
      <c r="T8" s="5" t="s">
        <v>4</v>
      </c>
      <c r="U8" s="5" t="s">
        <v>5</v>
      </c>
      <c r="V8" s="5" t="s">
        <v>6</v>
      </c>
    </row>
    <row r="9" spans="1:22" x14ac:dyDescent="0.25">
      <c r="B9" s="1">
        <v>10480696</v>
      </c>
      <c r="C9" s="1">
        <v>10480763</v>
      </c>
      <c r="E9" s="1">
        <v>10</v>
      </c>
      <c r="F9" s="1">
        <f t="shared" ref="F9:O9" si="0">F2/1024/1024</f>
        <v>9.9950969696044929</v>
      </c>
      <c r="G9" s="1">
        <f t="shared" si="0"/>
        <v>9.9951433181762699</v>
      </c>
      <c r="H9" s="1">
        <f t="shared" si="0"/>
        <v>9.9951121330261223</v>
      </c>
      <c r="I9" s="1">
        <f t="shared" si="0"/>
        <v>12.493628120422363</v>
      </c>
      <c r="J9" s="1">
        <f t="shared" si="0"/>
        <v>17.490583133697509</v>
      </c>
      <c r="K9" s="1">
        <f t="shared" si="0"/>
        <v>27.484794235229494</v>
      </c>
      <c r="L9" s="1">
        <f t="shared" si="0"/>
        <v>47.472843265533449</v>
      </c>
      <c r="M9" s="1">
        <f t="shared" si="0"/>
        <v>87.448403930664057</v>
      </c>
      <c r="N9" s="1">
        <f t="shared" si="0"/>
        <v>167.40332345962526</v>
      </c>
      <c r="O9" s="1">
        <f t="shared" si="0"/>
        <v>327.30801153182983</v>
      </c>
      <c r="P9" s="3"/>
      <c r="Q9" s="1">
        <v>10</v>
      </c>
      <c r="R9" s="1">
        <v>27.484794235229494</v>
      </c>
      <c r="S9" s="1">
        <v>47.472843265533449</v>
      </c>
      <c r="T9" s="1">
        <v>87.448403930664057</v>
      </c>
      <c r="U9" s="1">
        <v>167.40332345962526</v>
      </c>
      <c r="V9" s="1">
        <v>327.30801153182983</v>
      </c>
    </row>
    <row r="10" spans="1:22" x14ac:dyDescent="0.25">
      <c r="B10" s="1">
        <v>10480568</v>
      </c>
      <c r="C10" s="1">
        <v>10480661</v>
      </c>
      <c r="E10" s="1">
        <v>20</v>
      </c>
      <c r="F10" s="1">
        <f t="shared" ref="F10:O10" si="1">F3/1024/1024</f>
        <v>9.9951131820678718</v>
      </c>
      <c r="G10" s="1">
        <f t="shared" si="1"/>
        <v>9.9951039314270016</v>
      </c>
      <c r="H10" s="1">
        <f t="shared" si="1"/>
        <v>9.9950628280639648</v>
      </c>
      <c r="I10" s="1">
        <f t="shared" si="1"/>
        <v>12.493608570098877</v>
      </c>
      <c r="J10" s="1">
        <f t="shared" si="1"/>
        <v>17.490736961364746</v>
      </c>
      <c r="K10" s="1">
        <f t="shared" si="1"/>
        <v>27.484638500213624</v>
      </c>
      <c r="L10" s="1">
        <f t="shared" si="1"/>
        <v>47.472988605499268</v>
      </c>
      <c r="M10" s="1">
        <f t="shared" si="1"/>
        <v>87.448510265350336</v>
      </c>
      <c r="N10" s="1">
        <f t="shared" si="1"/>
        <v>167.4011523246765</v>
      </c>
      <c r="O10" s="1">
        <f t="shared" si="1"/>
        <v>327.30515184402464</v>
      </c>
      <c r="P10" s="3"/>
      <c r="Q10" s="1">
        <v>20</v>
      </c>
      <c r="R10" s="1">
        <v>27.484638500213624</v>
      </c>
      <c r="S10" s="1">
        <v>47.472988605499268</v>
      </c>
      <c r="T10" s="1">
        <v>87.448510265350336</v>
      </c>
      <c r="U10" s="1">
        <v>167.4011523246765</v>
      </c>
      <c r="V10" s="1">
        <v>327.30515184402464</v>
      </c>
    </row>
    <row r="11" spans="1:22" x14ac:dyDescent="0.25">
      <c r="B11" s="1">
        <v>10480568</v>
      </c>
      <c r="C11" s="1">
        <v>10480633</v>
      </c>
      <c r="E11" s="1">
        <v>30</v>
      </c>
      <c r="F11" s="1">
        <f t="shared" ref="F11:O11" si="2">F4/1024/1024</f>
        <v>9.9951198577880866</v>
      </c>
      <c r="G11" s="1">
        <f t="shared" si="2"/>
        <v>9.9950904846191406</v>
      </c>
      <c r="H11" s="1">
        <f t="shared" si="2"/>
        <v>9.995087814331054</v>
      </c>
      <c r="I11" s="1">
        <f t="shared" si="2"/>
        <v>12.493634891510009</v>
      </c>
      <c r="J11" s="1">
        <f t="shared" si="2"/>
        <v>17.490616893768312</v>
      </c>
      <c r="K11" s="1">
        <f t="shared" si="2"/>
        <v>27.484673976898193</v>
      </c>
      <c r="L11" s="1">
        <f t="shared" si="2"/>
        <v>47.472404861450194</v>
      </c>
      <c r="M11" s="1">
        <f t="shared" si="2"/>
        <v>87.448802280426023</v>
      </c>
      <c r="N11" s="1">
        <f t="shared" si="2"/>
        <v>167.39984798431396</v>
      </c>
      <c r="O11" s="1">
        <f t="shared" si="2"/>
        <v>327.30555181503297</v>
      </c>
      <c r="P11" s="3"/>
      <c r="Q11" s="1">
        <v>30</v>
      </c>
      <c r="R11" s="1">
        <v>27.484673976898193</v>
      </c>
      <c r="S11" s="1">
        <v>47.472404861450194</v>
      </c>
      <c r="T11" s="1">
        <v>87.448802280426023</v>
      </c>
      <c r="U11" s="1">
        <v>167.39984798431396</v>
      </c>
      <c r="V11" s="1">
        <v>327.30555181503297</v>
      </c>
    </row>
    <row r="12" spans="1:22" x14ac:dyDescent="0.25">
      <c r="A12" s="1" t="s">
        <v>1</v>
      </c>
      <c r="B12" s="1">
        <v>10480618.800000001</v>
      </c>
      <c r="C12" s="1">
        <v>10480667.4</v>
      </c>
      <c r="E12" s="1">
        <v>40</v>
      </c>
      <c r="F12" s="1">
        <f t="shared" ref="F12:O12" si="3">F5/1024/1024</f>
        <v>9.9950405120849606</v>
      </c>
      <c r="G12" s="1">
        <f t="shared" si="3"/>
        <v>9.9950564384460456</v>
      </c>
      <c r="H12" s="1">
        <f t="shared" si="3"/>
        <v>9.9951097488403313</v>
      </c>
      <c r="I12" s="1">
        <f t="shared" si="3"/>
        <v>12.493575668334961</v>
      </c>
      <c r="J12" s="1">
        <f t="shared" si="3"/>
        <v>17.490648365020753</v>
      </c>
      <c r="K12" s="1">
        <f t="shared" si="3"/>
        <v>27.484741687774658</v>
      </c>
      <c r="L12" s="1">
        <f t="shared" si="3"/>
        <v>47.473169708251952</v>
      </c>
      <c r="M12" s="1">
        <f t="shared" si="3"/>
        <v>87.448118209838867</v>
      </c>
      <c r="N12" s="1">
        <f t="shared" si="3"/>
        <v>167.40021905899047</v>
      </c>
      <c r="O12" s="1">
        <f t="shared" si="3"/>
        <v>327.306591129303</v>
      </c>
      <c r="P12" s="3"/>
      <c r="Q12" s="1">
        <v>40</v>
      </c>
      <c r="R12" s="1">
        <v>27.484741687774658</v>
      </c>
      <c r="S12" s="1">
        <v>47.473169708251952</v>
      </c>
      <c r="T12" s="1">
        <v>87.448118209838867</v>
      </c>
      <c r="U12" s="1">
        <v>167.40021905899047</v>
      </c>
      <c r="V12" s="1">
        <v>327.306591129303</v>
      </c>
    </row>
    <row r="13" spans="1:22" x14ac:dyDescent="0.25">
      <c r="E13" s="1">
        <v>50</v>
      </c>
      <c r="F13" s="1">
        <f t="shared" ref="F13:O13" si="4">F6/1024/1024</f>
        <v>9.9950809478759766</v>
      </c>
      <c r="G13" s="1">
        <f t="shared" si="4"/>
        <v>9.995141792297364</v>
      </c>
      <c r="H13" s="1">
        <f t="shared" si="4"/>
        <v>9.9950888633728034</v>
      </c>
      <c r="I13" s="1">
        <f t="shared" si="4"/>
        <v>12.493596744537353</v>
      </c>
      <c r="J13" s="1">
        <f t="shared" si="4"/>
        <v>17.490653324127198</v>
      </c>
      <c r="K13" s="1">
        <f t="shared" si="4"/>
        <v>27.484699440002441</v>
      </c>
      <c r="L13" s="1">
        <f t="shared" si="4"/>
        <v>47.472770118713377</v>
      </c>
      <c r="M13" s="1">
        <f t="shared" si="4"/>
        <v>87.448271560668942</v>
      </c>
      <c r="N13" s="1">
        <f t="shared" si="4"/>
        <v>167.40113401412964</v>
      </c>
      <c r="O13" s="1">
        <f t="shared" si="4"/>
        <v>327.3078757286072</v>
      </c>
      <c r="P13" s="3"/>
      <c r="Q13" s="1">
        <v>50</v>
      </c>
      <c r="R13" s="1">
        <v>27.484699440002441</v>
      </c>
      <c r="S13" s="1">
        <v>47.472770118713377</v>
      </c>
      <c r="T13" s="1">
        <v>87.448271560668942</v>
      </c>
      <c r="U13" s="1">
        <v>167.40113401412964</v>
      </c>
      <c r="V13" s="1">
        <v>327.3078757286072</v>
      </c>
    </row>
    <row r="14" spans="1:22" x14ac:dyDescent="0.25">
      <c r="B14" s="1">
        <v>10480629</v>
      </c>
      <c r="C14" s="1">
        <v>10480546</v>
      </c>
    </row>
    <row r="15" spans="1:22" x14ac:dyDescent="0.25">
      <c r="B15" s="1">
        <v>10480485</v>
      </c>
      <c r="C15" s="1">
        <v>10480800</v>
      </c>
    </row>
    <row r="16" spans="1:22" x14ac:dyDescent="0.25">
      <c r="B16" s="1">
        <v>10480706</v>
      </c>
      <c r="C16" s="1">
        <v>10480702</v>
      </c>
    </row>
    <row r="17" spans="1:3" x14ac:dyDescent="0.25">
      <c r="B17" s="1">
        <v>10480618</v>
      </c>
      <c r="C17" s="1">
        <v>10480511</v>
      </c>
    </row>
    <row r="18" spans="1:3" x14ac:dyDescent="0.25">
      <c r="B18" s="1">
        <v>10480638</v>
      </c>
      <c r="C18" s="1">
        <v>10480768</v>
      </c>
    </row>
    <row r="19" spans="1:3" x14ac:dyDescent="0.25">
      <c r="B19" s="1">
        <v>10480566</v>
      </c>
      <c r="C19" s="1">
        <v>10480479</v>
      </c>
    </row>
    <row r="20" spans="1:3" x14ac:dyDescent="0.25">
      <c r="B20" s="1">
        <v>10480812</v>
      </c>
      <c r="C20" s="1">
        <v>10480687</v>
      </c>
    </row>
    <row r="21" spans="1:3" x14ac:dyDescent="0.25">
      <c r="B21" s="1">
        <v>10480619</v>
      </c>
      <c r="C21" s="1">
        <v>10480610</v>
      </c>
    </row>
    <row r="22" spans="1:3" x14ac:dyDescent="0.25">
      <c r="B22" s="1">
        <v>10480681</v>
      </c>
      <c r="C22" s="1">
        <v>10480638</v>
      </c>
    </row>
    <row r="23" spans="1:3" x14ac:dyDescent="0.25">
      <c r="B23" s="1">
        <v>10480604</v>
      </c>
      <c r="C23" s="1">
        <v>10480520</v>
      </c>
    </row>
    <row r="24" spans="1:3" x14ac:dyDescent="0.25">
      <c r="A24" s="1" t="s">
        <v>1</v>
      </c>
      <c r="B24" s="1">
        <v>10480635.800000001</v>
      </c>
      <c r="C24" s="1">
        <v>10480626.1</v>
      </c>
    </row>
    <row r="26" spans="1:3" x14ac:dyDescent="0.25">
      <c r="B26" s="1">
        <v>10480790</v>
      </c>
      <c r="C26" s="1">
        <v>10480526</v>
      </c>
    </row>
    <row r="27" spans="1:3" x14ac:dyDescent="0.25">
      <c r="B27" s="1">
        <v>10480585</v>
      </c>
      <c r="C27" s="1">
        <v>10480548</v>
      </c>
    </row>
    <row r="28" spans="1:3" x14ac:dyDescent="0.25">
      <c r="B28" s="1">
        <v>10480532</v>
      </c>
      <c r="C28" s="1">
        <v>10480733</v>
      </c>
    </row>
    <row r="29" spans="1:3" x14ac:dyDescent="0.25">
      <c r="B29" s="1">
        <v>10480735</v>
      </c>
      <c r="C29" s="1">
        <v>10480716</v>
      </c>
    </row>
    <row r="30" spans="1:3" x14ac:dyDescent="0.25">
      <c r="B30" s="1">
        <v>10480581</v>
      </c>
      <c r="C30" s="1">
        <v>10480574</v>
      </c>
    </row>
    <row r="31" spans="1:3" x14ac:dyDescent="0.25">
      <c r="B31" s="1">
        <v>10480623</v>
      </c>
      <c r="C31" s="1">
        <v>10480572</v>
      </c>
    </row>
    <row r="32" spans="1:3" x14ac:dyDescent="0.25">
      <c r="B32" s="1">
        <v>10480590</v>
      </c>
      <c r="C32" s="1">
        <v>10480572</v>
      </c>
    </row>
    <row r="33" spans="1:3" x14ac:dyDescent="0.25">
      <c r="B33" s="1">
        <v>10480664</v>
      </c>
      <c r="C33" s="1">
        <v>10480633</v>
      </c>
    </row>
    <row r="34" spans="1:3" x14ac:dyDescent="0.25">
      <c r="B34" s="1">
        <v>10480662</v>
      </c>
      <c r="C34" s="1">
        <v>10480672</v>
      </c>
    </row>
    <row r="35" spans="1:3" x14ac:dyDescent="0.25">
      <c r="B35" s="1">
        <v>10480666</v>
      </c>
      <c r="C35" s="1">
        <v>10480574</v>
      </c>
    </row>
    <row r="36" spans="1:3" x14ac:dyDescent="0.25">
      <c r="A36" s="1" t="s">
        <v>1</v>
      </c>
      <c r="B36" s="1">
        <v>10480642.800000001</v>
      </c>
      <c r="C36" s="1">
        <v>10480612</v>
      </c>
    </row>
    <row r="38" spans="1:3" x14ac:dyDescent="0.25">
      <c r="B38" s="1">
        <v>10480590</v>
      </c>
      <c r="C38" s="1">
        <v>10480680</v>
      </c>
    </row>
    <row r="39" spans="1:3" x14ac:dyDescent="0.25">
      <c r="B39" s="1">
        <v>10480521</v>
      </c>
      <c r="C39" s="1">
        <v>10480581</v>
      </c>
    </row>
    <row r="40" spans="1:3" x14ac:dyDescent="0.25">
      <c r="B40" s="1">
        <v>10480598</v>
      </c>
      <c r="C40" s="1">
        <v>10480403</v>
      </c>
    </row>
    <row r="41" spans="1:3" x14ac:dyDescent="0.25">
      <c r="B41" s="1">
        <v>10480697</v>
      </c>
      <c r="C41" s="1">
        <v>10480585</v>
      </c>
    </row>
    <row r="42" spans="1:3" x14ac:dyDescent="0.25">
      <c r="B42" s="1">
        <v>10480499</v>
      </c>
      <c r="C42" s="1">
        <v>10480591</v>
      </c>
    </row>
    <row r="43" spans="1:3" x14ac:dyDescent="0.25">
      <c r="B43" s="1">
        <v>10480568</v>
      </c>
      <c r="C43" s="1">
        <v>10480638</v>
      </c>
    </row>
    <row r="44" spans="1:3" x14ac:dyDescent="0.25">
      <c r="B44" s="1">
        <v>10480634</v>
      </c>
      <c r="C44" s="1">
        <v>10480618</v>
      </c>
    </row>
    <row r="45" spans="1:3" x14ac:dyDescent="0.25">
      <c r="B45" s="1">
        <v>10480452</v>
      </c>
      <c r="C45" s="1">
        <v>10480542</v>
      </c>
    </row>
    <row r="46" spans="1:3" x14ac:dyDescent="0.25">
      <c r="B46" s="1">
        <v>10480482</v>
      </c>
      <c r="C46" s="1">
        <v>10480552</v>
      </c>
    </row>
    <row r="47" spans="1:3" x14ac:dyDescent="0.25">
      <c r="B47" s="1">
        <v>10480555</v>
      </c>
      <c r="C47" s="1">
        <v>10480573</v>
      </c>
    </row>
    <row r="48" spans="1:3" x14ac:dyDescent="0.25">
      <c r="A48" s="1" t="s">
        <v>1</v>
      </c>
      <c r="B48" s="1">
        <v>10480559.6</v>
      </c>
      <c r="C48" s="1">
        <v>10480576.300000001</v>
      </c>
    </row>
    <row r="50" spans="1:3" x14ac:dyDescent="0.25">
      <c r="B50" s="1">
        <v>10480695</v>
      </c>
      <c r="C50" s="1">
        <v>10480601</v>
      </c>
    </row>
    <row r="51" spans="1:3" x14ac:dyDescent="0.25">
      <c r="B51" s="1">
        <v>10480711</v>
      </c>
      <c r="C51" s="1">
        <v>10480536</v>
      </c>
    </row>
    <row r="52" spans="1:3" x14ac:dyDescent="0.25">
      <c r="B52" s="1">
        <v>10480469</v>
      </c>
      <c r="C52" s="1">
        <v>10480655</v>
      </c>
    </row>
    <row r="53" spans="1:3" x14ac:dyDescent="0.25">
      <c r="B53" s="1">
        <v>10480647</v>
      </c>
      <c r="C53" s="1">
        <v>10480797</v>
      </c>
    </row>
    <row r="54" spans="1:3" x14ac:dyDescent="0.25">
      <c r="B54" s="1">
        <v>10480678</v>
      </c>
      <c r="C54" s="1">
        <v>10480664</v>
      </c>
    </row>
    <row r="55" spans="1:3" x14ac:dyDescent="0.25">
      <c r="B55" s="1">
        <v>10480544</v>
      </c>
      <c r="C55" s="1">
        <v>10480546</v>
      </c>
    </row>
    <row r="56" spans="1:3" x14ac:dyDescent="0.25">
      <c r="B56" s="1">
        <v>10480624</v>
      </c>
      <c r="C56" s="1">
        <v>10480606</v>
      </c>
    </row>
    <row r="57" spans="1:3" x14ac:dyDescent="0.25">
      <c r="B57" s="1">
        <v>10480559</v>
      </c>
      <c r="C57" s="1">
        <v>10480772</v>
      </c>
    </row>
    <row r="58" spans="1:3" x14ac:dyDescent="0.25">
      <c r="B58" s="1">
        <v>10480485</v>
      </c>
      <c r="C58" s="1">
        <v>10480724</v>
      </c>
    </row>
    <row r="59" spans="1:3" x14ac:dyDescent="0.25">
      <c r="B59" s="1">
        <v>10480608</v>
      </c>
      <c r="C59" s="1">
        <v>10480757</v>
      </c>
    </row>
    <row r="60" spans="1:3" x14ac:dyDescent="0.25">
      <c r="A60" s="1" t="s">
        <v>1</v>
      </c>
      <c r="B60" s="1">
        <v>10480602</v>
      </c>
      <c r="C60" s="1">
        <v>10480665.800000001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4"/>
  <sheetViews>
    <sheetView tabSelected="1" zoomScale="43" zoomScaleNormal="43" workbookViewId="0">
      <selection activeCell="J45" sqref="J45"/>
    </sheetView>
  </sheetViews>
  <sheetFormatPr defaultColWidth="9.21875" defaultRowHeight="14.4" x14ac:dyDescent="0.25"/>
  <cols>
    <col min="1" max="1" width="9.109375" style="2" customWidth="1"/>
    <col min="2" max="2" width="4.5546875" style="2" bestFit="1" customWidth="1"/>
    <col min="3" max="12" width="11.77734375" style="2" bestFit="1" customWidth="1"/>
    <col min="13" max="13" width="8.77734375" style="2" customWidth="1"/>
    <col min="14" max="14" width="4.5546875" style="2" bestFit="1" customWidth="1"/>
    <col min="15" max="19" width="11.77734375" style="2" bestFit="1" customWidth="1"/>
    <col min="20" max="30" width="12.88671875" style="2"/>
    <col min="31" max="32" width="9.6640625" style="2"/>
    <col min="33" max="34" width="12.88671875" style="2"/>
    <col min="35" max="16384" width="9.21875" style="2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</row>
    <row r="2" spans="2:19" x14ac:dyDescent="0.25">
      <c r="B2" s="1">
        <v>10</v>
      </c>
      <c r="C2" s="1">
        <v>3908804.7</v>
      </c>
      <c r="D2" s="1">
        <v>3908814.2</v>
      </c>
      <c r="E2" s="1">
        <v>3908851.6</v>
      </c>
      <c r="F2" s="1">
        <v>3908858.2</v>
      </c>
      <c r="G2" s="1">
        <v>3908863.8</v>
      </c>
      <c r="H2" s="1">
        <v>3908763.7</v>
      </c>
      <c r="I2" s="1">
        <v>3908804.4</v>
      </c>
      <c r="J2" s="1">
        <v>3908816.7</v>
      </c>
      <c r="K2" s="1">
        <v>3908827.9</v>
      </c>
      <c r="L2" s="1">
        <v>3908797.5</v>
      </c>
      <c r="N2" s="1">
        <v>10</v>
      </c>
      <c r="O2" s="1">
        <v>3908763.7</v>
      </c>
      <c r="P2" s="1">
        <v>3908804.4</v>
      </c>
      <c r="Q2" s="1">
        <v>3908816.7</v>
      </c>
      <c r="R2" s="1">
        <v>3908827.9</v>
      </c>
      <c r="S2" s="1">
        <v>3908797.5</v>
      </c>
    </row>
    <row r="3" spans="2:19" x14ac:dyDescent="0.25">
      <c r="B3" s="1">
        <v>20</v>
      </c>
      <c r="C3" s="1">
        <v>3908769.1</v>
      </c>
      <c r="D3" s="1">
        <v>3908788.2</v>
      </c>
      <c r="E3" s="1">
        <v>3908896.7</v>
      </c>
      <c r="F3" s="1">
        <v>3908804.7</v>
      </c>
      <c r="G3" s="1">
        <v>3908761.1</v>
      </c>
      <c r="H3" s="1">
        <v>3908855</v>
      </c>
      <c r="I3" s="1">
        <v>3908833</v>
      </c>
      <c r="J3" s="1">
        <v>3908730.8</v>
      </c>
      <c r="K3" s="1">
        <v>3908821</v>
      </c>
      <c r="L3" s="1">
        <v>3908792.1</v>
      </c>
      <c r="N3" s="1">
        <v>20</v>
      </c>
      <c r="O3" s="1">
        <v>3908855</v>
      </c>
      <c r="P3" s="1">
        <v>3908833</v>
      </c>
      <c r="Q3" s="1">
        <v>3908730.8</v>
      </c>
      <c r="R3" s="1">
        <v>3908821</v>
      </c>
      <c r="S3" s="1">
        <v>3908792.1</v>
      </c>
    </row>
    <row r="4" spans="2:19" x14ac:dyDescent="0.25">
      <c r="B4" s="1">
        <v>30</v>
      </c>
      <c r="C4" s="1">
        <v>3908867.7</v>
      </c>
      <c r="D4" s="1">
        <v>3908791.4</v>
      </c>
      <c r="E4" s="1">
        <v>3908730.3</v>
      </c>
      <c r="F4" s="1">
        <v>3908754.3</v>
      </c>
      <c r="G4" s="1">
        <v>3908870.9</v>
      </c>
      <c r="H4" s="1">
        <v>3908771.9</v>
      </c>
      <c r="I4" s="1">
        <v>3908848.4</v>
      </c>
      <c r="J4" s="1">
        <v>3908796.6</v>
      </c>
      <c r="K4" s="1">
        <v>3908825.2</v>
      </c>
      <c r="L4" s="1">
        <v>3908801.9</v>
      </c>
      <c r="N4" s="1">
        <v>30</v>
      </c>
      <c r="O4" s="1">
        <v>3908771.9</v>
      </c>
      <c r="P4" s="1">
        <v>3908848.4</v>
      </c>
      <c r="Q4" s="1">
        <v>3908796.6</v>
      </c>
      <c r="R4" s="1">
        <v>3908825.2</v>
      </c>
      <c r="S4" s="1">
        <v>3908801.9</v>
      </c>
    </row>
    <row r="5" spans="2:19" x14ac:dyDescent="0.25">
      <c r="B5" s="1">
        <v>40</v>
      </c>
      <c r="C5" s="1">
        <v>3908848.6</v>
      </c>
      <c r="D5" s="1">
        <v>3908800.8</v>
      </c>
      <c r="E5" s="1">
        <v>3908854.9</v>
      </c>
      <c r="F5" s="1">
        <v>3908827.9</v>
      </c>
      <c r="G5" s="1">
        <v>3908871.2</v>
      </c>
      <c r="H5" s="1">
        <v>3908847</v>
      </c>
      <c r="I5" s="1">
        <v>3908874</v>
      </c>
      <c r="J5" s="1">
        <v>3908833.1</v>
      </c>
      <c r="K5" s="1">
        <v>3908866.7</v>
      </c>
      <c r="L5" s="1">
        <v>3908796.3</v>
      </c>
      <c r="N5" s="1">
        <v>40</v>
      </c>
      <c r="O5" s="1">
        <v>3908847</v>
      </c>
      <c r="P5" s="1">
        <v>3908874</v>
      </c>
      <c r="Q5" s="1">
        <v>3908833.1</v>
      </c>
      <c r="R5" s="1">
        <v>3908866.7</v>
      </c>
      <c r="S5" s="1">
        <v>3908796.3</v>
      </c>
    </row>
    <row r="6" spans="2:19" x14ac:dyDescent="0.25">
      <c r="B6" s="1">
        <v>50</v>
      </c>
      <c r="C6" s="1">
        <v>3908807.2</v>
      </c>
      <c r="D6" s="1">
        <v>3908856.3</v>
      </c>
      <c r="E6" s="1">
        <v>3908770.8</v>
      </c>
      <c r="F6" s="1">
        <v>3908802.2</v>
      </c>
      <c r="G6" s="1">
        <v>3908747</v>
      </c>
      <c r="H6" s="1">
        <v>3908775.6</v>
      </c>
      <c r="I6" s="1">
        <v>3908809.4</v>
      </c>
      <c r="J6" s="1">
        <v>3908800.5</v>
      </c>
      <c r="K6" s="1">
        <v>3908767.1</v>
      </c>
      <c r="L6" s="1">
        <v>3908790.2</v>
      </c>
      <c r="N6" s="1">
        <v>50</v>
      </c>
      <c r="O6" s="1">
        <v>3908775.6</v>
      </c>
      <c r="P6" s="1">
        <v>3908809.4</v>
      </c>
      <c r="Q6" s="1">
        <v>3908800.5</v>
      </c>
      <c r="R6" s="1">
        <v>3908767.1</v>
      </c>
      <c r="S6" s="1">
        <v>3908790.2</v>
      </c>
    </row>
    <row r="8" spans="2:19" x14ac:dyDescent="0.25">
      <c r="B8" s="1"/>
      <c r="C8" s="1">
        <v>10</v>
      </c>
      <c r="D8" s="1">
        <v>11</v>
      </c>
      <c r="E8" s="1">
        <v>12</v>
      </c>
      <c r="F8" s="1">
        <v>13</v>
      </c>
      <c r="G8" s="1">
        <v>14</v>
      </c>
      <c r="H8" s="1">
        <v>15</v>
      </c>
      <c r="I8" s="1">
        <v>16</v>
      </c>
      <c r="J8" s="1">
        <v>17</v>
      </c>
      <c r="K8" s="1">
        <v>18</v>
      </c>
      <c r="L8" s="1">
        <v>19</v>
      </c>
      <c r="N8" s="1"/>
      <c r="O8" s="5" t="s">
        <v>2</v>
      </c>
      <c r="P8" s="5" t="s">
        <v>3</v>
      </c>
      <c r="Q8" s="5" t="s">
        <v>4</v>
      </c>
      <c r="R8" s="5" t="s">
        <v>5</v>
      </c>
      <c r="S8" s="5" t="s">
        <v>6</v>
      </c>
    </row>
    <row r="9" spans="2:19" x14ac:dyDescent="0.25">
      <c r="B9" s="1">
        <v>10</v>
      </c>
      <c r="C9" s="6">
        <f t="shared" ref="C9:L9" si="0">C2/1024/1024</f>
        <v>3.7277266502380373</v>
      </c>
      <c r="D9" s="6">
        <f t="shared" si="0"/>
        <v>3.7277357101440431</v>
      </c>
      <c r="E9" s="6">
        <f t="shared" si="0"/>
        <v>3.7277713775634767</v>
      </c>
      <c r="F9" s="6">
        <f t="shared" si="0"/>
        <v>3.727777671813965</v>
      </c>
      <c r="G9" s="6">
        <f t="shared" si="0"/>
        <v>3.7277830123901365</v>
      </c>
      <c r="H9" s="6">
        <f t="shared" si="0"/>
        <v>3.7276875495910646</v>
      </c>
      <c r="I9" s="6">
        <f t="shared" si="0"/>
        <v>3.7277263641357421</v>
      </c>
      <c r="J9" s="6">
        <f t="shared" si="0"/>
        <v>3.7277380943298342</v>
      </c>
      <c r="K9" s="6">
        <f t="shared" si="0"/>
        <v>3.7277487754821776</v>
      </c>
      <c r="L9" s="6">
        <f t="shared" si="0"/>
        <v>3.727719783782959</v>
      </c>
      <c r="N9" s="1">
        <v>10</v>
      </c>
      <c r="O9" s="6">
        <f t="shared" ref="O9:S13" si="1">O2/1024/1024</f>
        <v>3.7276875495910646</v>
      </c>
      <c r="P9" s="6">
        <f t="shared" si="1"/>
        <v>3.7277263641357421</v>
      </c>
      <c r="Q9" s="6">
        <f t="shared" si="1"/>
        <v>3.7277380943298342</v>
      </c>
      <c r="R9" s="6">
        <f t="shared" si="1"/>
        <v>3.7277487754821776</v>
      </c>
      <c r="S9" s="6">
        <f t="shared" si="1"/>
        <v>3.727719783782959</v>
      </c>
    </row>
    <row r="10" spans="2:19" x14ac:dyDescent="0.25">
      <c r="B10" s="1">
        <v>20</v>
      </c>
      <c r="C10" s="6">
        <f t="shared" ref="C10:L10" si="2">C3/1024/1024</f>
        <v>3.7276926994323731</v>
      </c>
      <c r="D10" s="6">
        <f t="shared" si="2"/>
        <v>3.7277109146118166</v>
      </c>
      <c r="E10" s="6">
        <f t="shared" si="2"/>
        <v>3.7278143882751467</v>
      </c>
      <c r="F10" s="6">
        <f t="shared" si="2"/>
        <v>3.7277266502380373</v>
      </c>
      <c r="G10" s="6">
        <f t="shared" si="2"/>
        <v>3.7276850700378419</v>
      </c>
      <c r="H10" s="6">
        <f t="shared" si="2"/>
        <v>3.7277746200561523</v>
      </c>
      <c r="I10" s="6">
        <f t="shared" si="2"/>
        <v>3.7277536392211914</v>
      </c>
      <c r="J10" s="6">
        <f t="shared" si="2"/>
        <v>3.7276561737060545</v>
      </c>
      <c r="K10" s="6">
        <f t="shared" si="2"/>
        <v>3.7277421951293945</v>
      </c>
      <c r="L10" s="6">
        <f t="shared" si="2"/>
        <v>3.7277146339416505</v>
      </c>
      <c r="N10" s="1">
        <v>20</v>
      </c>
      <c r="O10" s="6">
        <f t="shared" si="1"/>
        <v>3.7277746200561523</v>
      </c>
      <c r="P10" s="6">
        <f t="shared" si="1"/>
        <v>3.7277536392211914</v>
      </c>
      <c r="Q10" s="6">
        <f t="shared" si="1"/>
        <v>3.7276561737060545</v>
      </c>
      <c r="R10" s="6">
        <f t="shared" si="1"/>
        <v>3.7277421951293945</v>
      </c>
      <c r="S10" s="6">
        <f t="shared" si="1"/>
        <v>3.7277146339416505</v>
      </c>
    </row>
    <row r="11" spans="2:19" x14ac:dyDescent="0.25">
      <c r="B11" s="1">
        <v>30</v>
      </c>
      <c r="C11" s="6">
        <f t="shared" ref="C11:L11" si="3">C4/1024/1024</f>
        <v>3.7277867317199709</v>
      </c>
      <c r="D11" s="6">
        <f t="shared" si="3"/>
        <v>3.7277139663696288</v>
      </c>
      <c r="E11" s="6">
        <f t="shared" si="3"/>
        <v>3.7276556968688963</v>
      </c>
      <c r="F11" s="6">
        <f t="shared" si="3"/>
        <v>3.7276785850524901</v>
      </c>
      <c r="G11" s="6">
        <f t="shared" si="3"/>
        <v>3.7277897834777831</v>
      </c>
      <c r="H11" s="6">
        <f t="shared" si="3"/>
        <v>3.7276953697204589</v>
      </c>
      <c r="I11" s="6">
        <f t="shared" si="3"/>
        <v>3.727768325805664</v>
      </c>
      <c r="J11" s="6">
        <f t="shared" si="3"/>
        <v>3.7277189254760743</v>
      </c>
      <c r="K11" s="6">
        <f t="shared" si="3"/>
        <v>3.7277462005615236</v>
      </c>
      <c r="L11" s="6">
        <f t="shared" si="3"/>
        <v>3.7277239799499511</v>
      </c>
      <c r="N11" s="1">
        <v>30</v>
      </c>
      <c r="O11" s="6">
        <f t="shared" si="1"/>
        <v>3.7276953697204589</v>
      </c>
      <c r="P11" s="6">
        <f t="shared" si="1"/>
        <v>3.727768325805664</v>
      </c>
      <c r="Q11" s="6">
        <f t="shared" si="1"/>
        <v>3.7277189254760743</v>
      </c>
      <c r="R11" s="6">
        <f t="shared" si="1"/>
        <v>3.7277462005615236</v>
      </c>
      <c r="S11" s="6">
        <f t="shared" si="1"/>
        <v>3.7277239799499511</v>
      </c>
    </row>
    <row r="12" spans="2:19" x14ac:dyDescent="0.25">
      <c r="B12" s="1">
        <v>40</v>
      </c>
      <c r="C12" s="6">
        <f t="shared" ref="C12:L12" si="4">C5/1024/1024</f>
        <v>3.7277685165405274</v>
      </c>
      <c r="D12" s="6">
        <f t="shared" si="4"/>
        <v>3.7277229309082029</v>
      </c>
      <c r="E12" s="6">
        <f t="shared" si="4"/>
        <v>3.7277745246887206</v>
      </c>
      <c r="F12" s="6">
        <f t="shared" si="4"/>
        <v>3.7277487754821776</v>
      </c>
      <c r="G12" s="6">
        <f t="shared" si="4"/>
        <v>3.7277900695800783</v>
      </c>
      <c r="H12" s="6">
        <f t="shared" si="4"/>
        <v>3.7277669906616211</v>
      </c>
      <c r="I12" s="6">
        <f t="shared" si="4"/>
        <v>3.7277927398681641</v>
      </c>
      <c r="J12" s="6">
        <f t="shared" si="4"/>
        <v>3.7277537345886231</v>
      </c>
      <c r="K12" s="6">
        <f t="shared" si="4"/>
        <v>3.7277857780456545</v>
      </c>
      <c r="L12" s="6">
        <f t="shared" si="4"/>
        <v>3.7277186393737791</v>
      </c>
      <c r="N12" s="1">
        <v>40</v>
      </c>
      <c r="O12" s="6">
        <f t="shared" si="1"/>
        <v>3.7277669906616211</v>
      </c>
      <c r="P12" s="6">
        <f t="shared" si="1"/>
        <v>3.7277927398681641</v>
      </c>
      <c r="Q12" s="6">
        <f t="shared" si="1"/>
        <v>3.7277537345886231</v>
      </c>
      <c r="R12" s="6">
        <f t="shared" si="1"/>
        <v>3.7277857780456545</v>
      </c>
      <c r="S12" s="6">
        <f t="shared" si="1"/>
        <v>3.7277186393737791</v>
      </c>
    </row>
    <row r="13" spans="2:19" x14ac:dyDescent="0.25">
      <c r="B13" s="1">
        <v>50</v>
      </c>
      <c r="C13" s="6">
        <f t="shared" ref="C13:L13" si="5">C6/1024/1024</f>
        <v>3.7277290344238283</v>
      </c>
      <c r="D13" s="6">
        <f t="shared" si="5"/>
        <v>3.7277758598327635</v>
      </c>
      <c r="E13" s="6">
        <f t="shared" si="5"/>
        <v>3.7276943206787108</v>
      </c>
      <c r="F13" s="6">
        <f t="shared" si="5"/>
        <v>3.7277242660522463</v>
      </c>
      <c r="G13" s="6">
        <f t="shared" si="5"/>
        <v>3.7276716232299805</v>
      </c>
      <c r="H13" s="6">
        <f t="shared" si="5"/>
        <v>3.7276988983154298</v>
      </c>
      <c r="I13" s="6">
        <f t="shared" si="5"/>
        <v>3.7277311325073241</v>
      </c>
      <c r="J13" s="6">
        <f t="shared" si="5"/>
        <v>3.7277226448059082</v>
      </c>
      <c r="K13" s="6">
        <f t="shared" si="5"/>
        <v>3.7276907920837403</v>
      </c>
      <c r="L13" s="6">
        <f t="shared" si="5"/>
        <v>3.7277128219604494</v>
      </c>
      <c r="N13" s="1">
        <v>50</v>
      </c>
      <c r="O13" s="6">
        <f t="shared" si="1"/>
        <v>3.7276988983154298</v>
      </c>
      <c r="P13" s="6">
        <f t="shared" si="1"/>
        <v>3.7277311325073241</v>
      </c>
      <c r="Q13" s="6">
        <f t="shared" si="1"/>
        <v>3.7277226448059082</v>
      </c>
      <c r="R13" s="6">
        <f t="shared" si="1"/>
        <v>3.7276907920837403</v>
      </c>
      <c r="S13" s="6">
        <f t="shared" si="1"/>
        <v>3.7277128219604494</v>
      </c>
    </row>
    <row r="14" spans="2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5E42-0B0C-4393-AD49-1EAC89527991}">
  <dimension ref="A1:AJ60"/>
  <sheetViews>
    <sheetView topLeftCell="F1" zoomScale="59" zoomScaleNormal="59" workbookViewId="0">
      <selection activeCell="Q45" sqref="Q45"/>
    </sheetView>
  </sheetViews>
  <sheetFormatPr defaultColWidth="9.21875" defaultRowHeight="14.4" x14ac:dyDescent="0.25"/>
  <cols>
    <col min="1" max="1" width="5.5546875" style="2" bestFit="1" customWidth="1"/>
    <col min="2" max="5" width="11.77734375" style="2" bestFit="1" customWidth="1"/>
    <col min="6" max="6" width="9.109375" style="2" customWidth="1"/>
    <col min="7" max="7" width="4.5546875" style="2" bestFit="1" customWidth="1"/>
    <col min="8" max="17" width="11.77734375" style="2" bestFit="1" customWidth="1"/>
    <col min="18" max="18" width="8.77734375" style="2" customWidth="1"/>
    <col min="19" max="19" width="4.5546875" style="2" bestFit="1" customWidth="1"/>
    <col min="20" max="24" width="11.77734375" style="2" bestFit="1" customWidth="1"/>
    <col min="25" max="16384" width="9.21875" style="2"/>
  </cols>
  <sheetData>
    <row r="1" spans="1:36" s="1" customFormat="1" x14ac:dyDescent="0.25">
      <c r="B1" s="1">
        <v>10</v>
      </c>
      <c r="C1" s="1">
        <v>11</v>
      </c>
      <c r="D1" s="1">
        <v>12</v>
      </c>
      <c r="E1" s="1">
        <v>13</v>
      </c>
      <c r="H1" s="1">
        <v>10</v>
      </c>
      <c r="I1" s="1">
        <v>11</v>
      </c>
      <c r="J1" s="1">
        <v>12</v>
      </c>
      <c r="K1" s="1">
        <v>13</v>
      </c>
      <c r="L1" s="1">
        <v>14</v>
      </c>
      <c r="M1" s="1">
        <v>15</v>
      </c>
      <c r="N1" s="1">
        <v>16</v>
      </c>
      <c r="O1" s="1">
        <v>17</v>
      </c>
      <c r="P1" s="1">
        <v>18</v>
      </c>
      <c r="Q1" s="1">
        <v>19</v>
      </c>
      <c r="T1" s="5" t="s">
        <v>2</v>
      </c>
      <c r="U1" s="5" t="s">
        <v>3</v>
      </c>
      <c r="V1" s="5" t="s">
        <v>4</v>
      </c>
      <c r="W1" s="5" t="s">
        <v>5</v>
      </c>
      <c r="X1" s="5" t="s">
        <v>6</v>
      </c>
    </row>
    <row r="2" spans="1:36" x14ac:dyDescent="0.25">
      <c r="B2" s="1">
        <v>5239865</v>
      </c>
      <c r="C2" s="1">
        <v>5239780</v>
      </c>
      <c r="D2" s="1">
        <v>5239801</v>
      </c>
      <c r="E2" s="1">
        <v>7859751</v>
      </c>
      <c r="G2" s="1">
        <v>10</v>
      </c>
      <c r="H2" s="1">
        <v>5239867.4000000004</v>
      </c>
      <c r="I2" s="1">
        <v>5239904</v>
      </c>
      <c r="J2" s="1">
        <v>5239866.2</v>
      </c>
      <c r="K2" s="1">
        <v>7859782.2999999998</v>
      </c>
      <c r="L2" s="1">
        <v>13099461.699999999</v>
      </c>
      <c r="M2" s="1">
        <v>23579147.5</v>
      </c>
      <c r="N2" s="1">
        <v>44538096.399999999</v>
      </c>
      <c r="O2" s="1">
        <v>86455559.900000006</v>
      </c>
      <c r="P2" s="1">
        <v>170294368.30000001</v>
      </c>
      <c r="Q2" s="1">
        <v>337966587.10000002</v>
      </c>
      <c r="S2" s="1">
        <v>10</v>
      </c>
      <c r="T2" s="1">
        <v>23579147.5</v>
      </c>
      <c r="U2" s="1">
        <v>44538096.399999999</v>
      </c>
      <c r="V2" s="1">
        <v>86455559.900000006</v>
      </c>
      <c r="W2" s="1">
        <v>170294368.30000001</v>
      </c>
      <c r="X2" s="1">
        <v>337966587.10000002</v>
      </c>
    </row>
    <row r="3" spans="1:36" x14ac:dyDescent="0.25">
      <c r="B3" s="1">
        <v>5239965</v>
      </c>
      <c r="C3" s="1">
        <v>5239897</v>
      </c>
      <c r="D3" s="1">
        <v>5239890</v>
      </c>
      <c r="E3" s="1">
        <v>7859566</v>
      </c>
      <c r="G3" s="1">
        <v>20</v>
      </c>
      <c r="H3" s="1">
        <v>5239895.3</v>
      </c>
      <c r="I3" s="1">
        <v>5239872.2</v>
      </c>
      <c r="J3" s="1">
        <v>5239871.5999999996</v>
      </c>
      <c r="K3" s="1">
        <v>7859787.5999999996</v>
      </c>
      <c r="L3" s="1">
        <v>13099597.300000001</v>
      </c>
      <c r="M3" s="1">
        <v>23578987.600000001</v>
      </c>
      <c r="N3" s="1">
        <v>44538316.299999997</v>
      </c>
      <c r="O3" s="1">
        <v>86455665.900000006</v>
      </c>
      <c r="P3" s="1">
        <v>170292081.5</v>
      </c>
      <c r="Q3" s="1">
        <v>337963580.80000001</v>
      </c>
      <c r="S3" s="1">
        <v>20</v>
      </c>
      <c r="T3" s="1">
        <v>23578987.600000001</v>
      </c>
      <c r="U3" s="1">
        <v>44538316.299999997</v>
      </c>
      <c r="V3" s="1">
        <v>86455665.900000006</v>
      </c>
      <c r="W3" s="1">
        <v>170292081.5</v>
      </c>
      <c r="X3" s="1">
        <v>337963580.80000001</v>
      </c>
    </row>
    <row r="4" spans="1:36" x14ac:dyDescent="0.25">
      <c r="B4" s="1">
        <v>5239997</v>
      </c>
      <c r="C4" s="1">
        <v>5239854</v>
      </c>
      <c r="D4" s="1">
        <v>5239808</v>
      </c>
      <c r="E4" s="1">
        <v>7859818</v>
      </c>
      <c r="G4" s="1">
        <v>30</v>
      </c>
      <c r="H4" s="1">
        <v>5239890.7</v>
      </c>
      <c r="I4" s="1">
        <v>5239866.0999999996</v>
      </c>
      <c r="J4" s="1">
        <v>5239880.0999999996</v>
      </c>
      <c r="K4" s="1">
        <v>7859767.2000000002</v>
      </c>
      <c r="L4" s="1">
        <v>13099533.300000001</v>
      </c>
      <c r="M4" s="1">
        <v>23579038.600000001</v>
      </c>
      <c r="N4" s="1">
        <v>44537673.700000003</v>
      </c>
      <c r="O4" s="1">
        <v>86456002.099999994</v>
      </c>
      <c r="P4" s="1">
        <v>170290731.09999999</v>
      </c>
      <c r="Q4" s="1">
        <v>337963989.89999998</v>
      </c>
      <c r="S4" s="1">
        <v>30</v>
      </c>
      <c r="T4" s="1">
        <v>23579038.600000001</v>
      </c>
      <c r="U4" s="1">
        <v>44537673.700000003</v>
      </c>
      <c r="V4" s="1">
        <v>86456002.099999994</v>
      </c>
      <c r="W4" s="1">
        <v>170290731.09999999</v>
      </c>
      <c r="X4" s="1">
        <v>337963989.89999998</v>
      </c>
    </row>
    <row r="5" spans="1:36" x14ac:dyDescent="0.25">
      <c r="B5" s="1">
        <v>5239777</v>
      </c>
      <c r="C5" s="1">
        <v>5239965</v>
      </c>
      <c r="D5" s="1">
        <v>5239844</v>
      </c>
      <c r="E5" s="1">
        <v>7859763</v>
      </c>
      <c r="G5" s="1">
        <v>40</v>
      </c>
      <c r="H5" s="1">
        <v>5239861.3</v>
      </c>
      <c r="I5" s="1">
        <v>5239845.9000000004</v>
      </c>
      <c r="J5" s="1">
        <v>5239867.5999999996</v>
      </c>
      <c r="K5" s="1">
        <v>7859720.7999999998</v>
      </c>
      <c r="L5" s="1">
        <v>13099522.9</v>
      </c>
      <c r="M5" s="1">
        <v>23579070.600000001</v>
      </c>
      <c r="N5" s="1">
        <v>44538498.600000001</v>
      </c>
      <c r="O5" s="1">
        <v>86455240.900000006</v>
      </c>
      <c r="P5" s="1">
        <v>170291086</v>
      </c>
      <c r="Q5" s="1">
        <v>337965145.39999998</v>
      </c>
      <c r="S5" s="1">
        <v>40</v>
      </c>
      <c r="T5" s="1">
        <v>23579070.600000001</v>
      </c>
      <c r="U5" s="1">
        <v>44538498.600000001</v>
      </c>
      <c r="V5" s="1">
        <v>86455240.900000006</v>
      </c>
      <c r="W5" s="1">
        <v>170291086</v>
      </c>
      <c r="X5" s="1">
        <v>337965145.39999998</v>
      </c>
    </row>
    <row r="6" spans="1:36" x14ac:dyDescent="0.25">
      <c r="B6" s="1">
        <v>5239857</v>
      </c>
      <c r="C6" s="1">
        <v>5239845</v>
      </c>
      <c r="D6" s="1">
        <v>5239879</v>
      </c>
      <c r="E6" s="1">
        <v>7859993</v>
      </c>
      <c r="G6" s="1">
        <v>50</v>
      </c>
      <c r="H6" s="1">
        <v>5239842.0999999996</v>
      </c>
      <c r="I6" s="1">
        <v>5239910.4000000004</v>
      </c>
      <c r="J6" s="1">
        <v>5239877.4000000004</v>
      </c>
      <c r="K6" s="1">
        <v>7859746</v>
      </c>
      <c r="L6" s="1">
        <v>13099512.9</v>
      </c>
      <c r="M6" s="1">
        <v>23579096.800000001</v>
      </c>
      <c r="N6" s="1">
        <v>44538056.100000001</v>
      </c>
      <c r="O6" s="1">
        <v>86455406.700000003</v>
      </c>
      <c r="P6" s="1">
        <v>170292072.30000001</v>
      </c>
      <c r="Q6" s="1">
        <v>337966457.30000001</v>
      </c>
      <c r="S6" s="1">
        <v>50</v>
      </c>
      <c r="T6" s="1">
        <v>23579096.800000001</v>
      </c>
      <c r="U6" s="1">
        <v>44538056.100000001</v>
      </c>
      <c r="V6" s="1">
        <v>86455406.700000003</v>
      </c>
      <c r="W6" s="1">
        <v>170292072.30000001</v>
      </c>
      <c r="X6" s="1">
        <v>337966457.30000001</v>
      </c>
    </row>
    <row r="7" spans="1:36" x14ac:dyDescent="0.25">
      <c r="B7" s="1">
        <v>5239861</v>
      </c>
      <c r="C7" s="1">
        <v>5239927</v>
      </c>
      <c r="D7" s="1">
        <v>5239920</v>
      </c>
      <c r="E7" s="1">
        <v>7859673</v>
      </c>
    </row>
    <row r="8" spans="1:36" x14ac:dyDescent="0.25">
      <c r="B8" s="1">
        <v>5239876</v>
      </c>
      <c r="C8" s="1">
        <v>5240001</v>
      </c>
      <c r="D8" s="1">
        <v>5239919</v>
      </c>
      <c r="E8" s="1">
        <v>7859662</v>
      </c>
      <c r="G8" s="1"/>
      <c r="H8" s="1">
        <v>10</v>
      </c>
      <c r="I8" s="1">
        <v>11</v>
      </c>
      <c r="J8" s="1">
        <v>12</v>
      </c>
      <c r="K8" s="1">
        <v>13</v>
      </c>
      <c r="L8" s="1">
        <v>14</v>
      </c>
      <c r="M8" s="1">
        <v>15</v>
      </c>
      <c r="N8" s="1">
        <v>16</v>
      </c>
      <c r="O8" s="1">
        <v>17</v>
      </c>
      <c r="P8" s="1">
        <v>18</v>
      </c>
      <c r="Q8" s="1">
        <v>19</v>
      </c>
      <c r="S8" s="1"/>
      <c r="T8" s="5" t="s">
        <v>2</v>
      </c>
      <c r="U8" s="5" t="s">
        <v>3</v>
      </c>
      <c r="V8" s="5" t="s">
        <v>4</v>
      </c>
      <c r="W8" s="5" t="s">
        <v>5</v>
      </c>
      <c r="X8" s="5" t="s">
        <v>6</v>
      </c>
    </row>
    <row r="9" spans="1:36" x14ac:dyDescent="0.25">
      <c r="B9" s="1">
        <v>5239851</v>
      </c>
      <c r="C9" s="1">
        <v>5240015</v>
      </c>
      <c r="D9" s="1">
        <v>5239860</v>
      </c>
      <c r="E9" s="1">
        <v>7860050</v>
      </c>
      <c r="G9" s="1">
        <v>10</v>
      </c>
      <c r="H9" s="6">
        <f t="shared" ref="H9:Q9" si="0">H2/1024/1024</f>
        <v>4.9971269607543949</v>
      </c>
      <c r="I9" s="6">
        <f t="shared" si="0"/>
        <v>4.997161865234375</v>
      </c>
      <c r="J9" s="6">
        <f t="shared" si="0"/>
        <v>4.997125816345215</v>
      </c>
      <c r="K9" s="6">
        <f t="shared" si="0"/>
        <v>7.4956725120544432</v>
      </c>
      <c r="L9" s="6">
        <f t="shared" si="0"/>
        <v>12.492620182037353</v>
      </c>
      <c r="M9" s="6">
        <f t="shared" si="0"/>
        <v>22.486827373504639</v>
      </c>
      <c r="N9" s="6">
        <f t="shared" si="0"/>
        <v>42.474838638305663</v>
      </c>
      <c r="O9" s="6">
        <f t="shared" si="0"/>
        <v>82.450446987152105</v>
      </c>
      <c r="P9" s="6">
        <f t="shared" si="0"/>
        <v>162.40536527633668</v>
      </c>
      <c r="Q9" s="6">
        <f t="shared" si="0"/>
        <v>322.31005392074587</v>
      </c>
      <c r="S9" s="1">
        <v>10</v>
      </c>
      <c r="T9" s="6">
        <f t="shared" ref="T9:X13" si="1">T2/1024/1024</f>
        <v>22.486827373504639</v>
      </c>
      <c r="U9" s="6">
        <f t="shared" si="1"/>
        <v>42.474838638305663</v>
      </c>
      <c r="V9" s="6">
        <f t="shared" si="1"/>
        <v>82.450446987152105</v>
      </c>
      <c r="W9" s="6">
        <f t="shared" si="1"/>
        <v>162.40536527633668</v>
      </c>
      <c r="X9" s="6">
        <f t="shared" si="1"/>
        <v>322.31005392074587</v>
      </c>
    </row>
    <row r="10" spans="1:36" x14ac:dyDescent="0.25">
      <c r="B10" s="1">
        <v>5239837</v>
      </c>
      <c r="C10" s="1">
        <v>5239931</v>
      </c>
      <c r="D10" s="1">
        <v>5239899</v>
      </c>
      <c r="E10" s="1">
        <v>7859801</v>
      </c>
      <c r="G10" s="1">
        <v>20</v>
      </c>
      <c r="H10" s="6">
        <f t="shared" ref="H10:Q10" si="2">H3/1024/1024</f>
        <v>4.9971535682678221</v>
      </c>
      <c r="I10" s="6">
        <f t="shared" si="2"/>
        <v>4.9971315383911135</v>
      </c>
      <c r="J10" s="6">
        <f t="shared" si="2"/>
        <v>4.9971309661865231</v>
      </c>
      <c r="K10" s="6">
        <f t="shared" si="2"/>
        <v>7.49567756652832</v>
      </c>
      <c r="L10" s="6">
        <f t="shared" si="2"/>
        <v>12.492749500274659</v>
      </c>
      <c r="M10" s="6">
        <f t="shared" si="2"/>
        <v>22.486674880981447</v>
      </c>
      <c r="N10" s="6">
        <f t="shared" si="2"/>
        <v>42.475048351287839</v>
      </c>
      <c r="O10" s="6">
        <f t="shared" si="2"/>
        <v>82.450548076629644</v>
      </c>
      <c r="P10" s="6">
        <f t="shared" si="2"/>
        <v>162.40318441390991</v>
      </c>
      <c r="Q10" s="6">
        <f t="shared" si="2"/>
        <v>322.30718688964845</v>
      </c>
      <c r="S10" s="1">
        <v>20</v>
      </c>
      <c r="T10" s="6">
        <f t="shared" si="1"/>
        <v>22.486674880981447</v>
      </c>
      <c r="U10" s="6">
        <f t="shared" si="1"/>
        <v>42.475048351287839</v>
      </c>
      <c r="V10" s="6">
        <f t="shared" si="1"/>
        <v>82.450548076629644</v>
      </c>
      <c r="W10" s="6">
        <f t="shared" si="1"/>
        <v>162.40318441390991</v>
      </c>
      <c r="X10" s="6">
        <f t="shared" si="1"/>
        <v>322.30718688964845</v>
      </c>
    </row>
    <row r="11" spans="1:36" x14ac:dyDescent="0.25">
      <c r="B11" s="1">
        <v>5239788</v>
      </c>
      <c r="C11" s="1">
        <v>5239825</v>
      </c>
      <c r="D11" s="1">
        <v>5239842</v>
      </c>
      <c r="E11" s="1">
        <v>7859746</v>
      </c>
      <c r="G11" s="1">
        <v>30</v>
      </c>
      <c r="H11" s="6">
        <f t="shared" ref="H11:Q11" si="3">H4/1024/1024</f>
        <v>4.997149181365967</v>
      </c>
      <c r="I11" s="6">
        <f t="shared" si="3"/>
        <v>4.9971257209777828</v>
      </c>
      <c r="J11" s="6">
        <f t="shared" si="3"/>
        <v>4.9971390724182125</v>
      </c>
      <c r="K11" s="6">
        <f t="shared" si="3"/>
        <v>7.4956581115722658</v>
      </c>
      <c r="L11" s="6">
        <f t="shared" si="3"/>
        <v>12.492688465118409</v>
      </c>
      <c r="M11" s="6">
        <f t="shared" si="3"/>
        <v>22.486723518371583</v>
      </c>
      <c r="N11" s="6">
        <f t="shared" si="3"/>
        <v>42.474435520172122</v>
      </c>
      <c r="O11" s="6">
        <f t="shared" si="3"/>
        <v>82.450868701934809</v>
      </c>
      <c r="P11" s="6">
        <f t="shared" si="3"/>
        <v>162.40189657211303</v>
      </c>
      <c r="Q11" s="6">
        <f t="shared" si="3"/>
        <v>322.30757703781126</v>
      </c>
      <c r="S11" s="1">
        <v>30</v>
      </c>
      <c r="T11" s="6">
        <f t="shared" si="1"/>
        <v>22.486723518371583</v>
      </c>
      <c r="U11" s="6">
        <f t="shared" si="1"/>
        <v>42.474435520172122</v>
      </c>
      <c r="V11" s="6">
        <f t="shared" si="1"/>
        <v>82.450868701934809</v>
      </c>
      <c r="W11" s="6">
        <f t="shared" si="1"/>
        <v>162.40189657211303</v>
      </c>
      <c r="X11" s="6">
        <f t="shared" si="1"/>
        <v>322.30757703781126</v>
      </c>
    </row>
    <row r="12" spans="1:36" x14ac:dyDescent="0.25">
      <c r="A12" s="2" t="s">
        <v>1</v>
      </c>
      <c r="B12" s="1">
        <v>5239867.4000000004</v>
      </c>
      <c r="C12" s="1">
        <v>5239904</v>
      </c>
      <c r="D12" s="1">
        <v>5239866.2</v>
      </c>
      <c r="E12" s="1">
        <v>7859782.2999999998</v>
      </c>
      <c r="G12" s="1">
        <v>40</v>
      </c>
      <c r="H12" s="6">
        <f t="shared" ref="H12:Q12" si="4">H5/1024/1024</f>
        <v>4.9971211433410643</v>
      </c>
      <c r="I12" s="6">
        <f t="shared" si="4"/>
        <v>4.9971064567565922</v>
      </c>
      <c r="J12" s="6">
        <f t="shared" si="4"/>
        <v>4.9971271514892575</v>
      </c>
      <c r="K12" s="6">
        <f t="shared" si="4"/>
        <v>7.4956138610839842</v>
      </c>
      <c r="L12" s="6">
        <f t="shared" si="4"/>
        <v>12.492678546905518</v>
      </c>
      <c r="M12" s="6">
        <f t="shared" si="4"/>
        <v>22.486754035949708</v>
      </c>
      <c r="N12" s="6">
        <f t="shared" si="4"/>
        <v>42.475222206115724</v>
      </c>
      <c r="O12" s="6">
        <f t="shared" si="4"/>
        <v>82.450142765045172</v>
      </c>
      <c r="P12" s="6">
        <f t="shared" si="4"/>
        <v>162.40223503112793</v>
      </c>
      <c r="Q12" s="6">
        <f t="shared" si="4"/>
        <v>322.30867900848386</v>
      </c>
      <c r="S12" s="1">
        <v>40</v>
      </c>
      <c r="T12" s="6">
        <f t="shared" si="1"/>
        <v>22.486754035949708</v>
      </c>
      <c r="U12" s="6">
        <f t="shared" si="1"/>
        <v>42.475222206115724</v>
      </c>
      <c r="V12" s="6">
        <f t="shared" si="1"/>
        <v>82.450142765045172</v>
      </c>
      <c r="W12" s="6">
        <f t="shared" si="1"/>
        <v>162.40223503112793</v>
      </c>
      <c r="X12" s="6">
        <f t="shared" si="1"/>
        <v>322.30867900848386</v>
      </c>
    </row>
    <row r="13" spans="1:36" x14ac:dyDescent="0.25">
      <c r="G13" s="1">
        <v>50</v>
      </c>
      <c r="H13" s="6">
        <f t="shared" ref="H13:Q13" si="5">H6/1024/1024</f>
        <v>4.9971028327941891</v>
      </c>
      <c r="I13" s="6">
        <f t="shared" si="5"/>
        <v>4.9971679687500004</v>
      </c>
      <c r="J13" s="6">
        <f t="shared" si="5"/>
        <v>4.9971364974975589</v>
      </c>
      <c r="K13" s="6">
        <f t="shared" si="5"/>
        <v>7.4956378936767578</v>
      </c>
      <c r="L13" s="6">
        <f t="shared" si="5"/>
        <v>12.492669010162354</v>
      </c>
      <c r="M13" s="6">
        <f t="shared" si="5"/>
        <v>22.486779022216798</v>
      </c>
      <c r="N13" s="6">
        <f t="shared" si="5"/>
        <v>42.474800205230714</v>
      </c>
      <c r="O13" s="6">
        <f t="shared" si="5"/>
        <v>82.450300884246829</v>
      </c>
      <c r="P13" s="6">
        <f t="shared" si="5"/>
        <v>162.40317564010621</v>
      </c>
      <c r="Q13" s="6">
        <f t="shared" si="5"/>
        <v>322.30993013381959</v>
      </c>
      <c r="S13" s="1">
        <v>50</v>
      </c>
      <c r="T13" s="6">
        <f t="shared" si="1"/>
        <v>22.486779022216798</v>
      </c>
      <c r="U13" s="6">
        <f t="shared" si="1"/>
        <v>42.474800205230714</v>
      </c>
      <c r="V13" s="6">
        <f t="shared" si="1"/>
        <v>82.450300884246829</v>
      </c>
      <c r="W13" s="6">
        <f t="shared" si="1"/>
        <v>162.40317564010621</v>
      </c>
      <c r="X13" s="6">
        <f t="shared" si="1"/>
        <v>322.30993013381959</v>
      </c>
    </row>
    <row r="14" spans="1:36" x14ac:dyDescent="0.25">
      <c r="B14" s="1">
        <v>5239825</v>
      </c>
      <c r="C14" s="1">
        <v>5239775</v>
      </c>
      <c r="D14" s="1">
        <v>5239815</v>
      </c>
      <c r="E14" s="1">
        <v>7859678</v>
      </c>
      <c r="AJ14" s="1"/>
    </row>
    <row r="15" spans="1:36" x14ac:dyDescent="0.25">
      <c r="B15" s="1">
        <v>5239774</v>
      </c>
      <c r="C15" s="1">
        <v>5240000</v>
      </c>
      <c r="D15" s="1">
        <v>5239891</v>
      </c>
      <c r="E15" s="1">
        <v>7859770</v>
      </c>
      <c r="AJ15" s="1"/>
    </row>
    <row r="16" spans="1:36" x14ac:dyDescent="0.25">
      <c r="B16" s="1">
        <v>5239977</v>
      </c>
      <c r="C16" s="1">
        <v>5239825</v>
      </c>
      <c r="D16" s="1">
        <v>5239844</v>
      </c>
      <c r="E16" s="1">
        <v>7859859</v>
      </c>
      <c r="H16" s="1">
        <v>10</v>
      </c>
      <c r="I16" s="1">
        <v>11</v>
      </c>
      <c r="J16" s="1">
        <v>12</v>
      </c>
      <c r="K16" s="1">
        <v>13</v>
      </c>
      <c r="L16" s="1">
        <v>14</v>
      </c>
      <c r="M16" s="1">
        <v>15</v>
      </c>
      <c r="N16" s="1">
        <v>16</v>
      </c>
      <c r="O16" s="1">
        <v>17</v>
      </c>
      <c r="P16" s="1">
        <v>18</v>
      </c>
      <c r="Q16" s="1">
        <v>19</v>
      </c>
      <c r="AJ16" s="1"/>
    </row>
    <row r="17" spans="1:36" x14ac:dyDescent="0.25">
      <c r="B17" s="1">
        <v>5239845</v>
      </c>
      <c r="C17" s="1">
        <v>5239763</v>
      </c>
      <c r="D17" s="1">
        <v>5239978</v>
      </c>
      <c r="E17" s="1">
        <v>7859732</v>
      </c>
      <c r="G17" s="7" t="s">
        <v>16</v>
      </c>
      <c r="H17" s="2">
        <f t="shared" ref="H17:Q17" si="6">AVERAGE(H9:H13)</f>
        <v>4.9971307373046869</v>
      </c>
      <c r="I17" s="2">
        <f t="shared" si="6"/>
        <v>4.9971387100219733</v>
      </c>
      <c r="J17" s="2">
        <f t="shared" si="6"/>
        <v>4.9971319007873536</v>
      </c>
      <c r="K17" s="2">
        <f t="shared" si="6"/>
        <v>7.4956519889831537</v>
      </c>
      <c r="L17" s="2">
        <f t="shared" si="6"/>
        <v>12.492681140899657</v>
      </c>
      <c r="M17" s="2">
        <f t="shared" si="6"/>
        <v>22.486751766204836</v>
      </c>
      <c r="N17" s="2">
        <f t="shared" si="6"/>
        <v>42.474868984222411</v>
      </c>
      <c r="O17" s="2">
        <f t="shared" si="6"/>
        <v>82.450461483001703</v>
      </c>
      <c r="P17" s="2">
        <f t="shared" si="6"/>
        <v>162.40317138671875</v>
      </c>
      <c r="Q17" s="2">
        <f t="shared" si="6"/>
        <v>322.30868539810183</v>
      </c>
      <c r="AJ17" s="1"/>
    </row>
    <row r="18" spans="1:36" x14ac:dyDescent="0.25">
      <c r="B18" s="1">
        <v>5239888</v>
      </c>
      <c r="C18" s="1">
        <v>5239975</v>
      </c>
      <c r="D18" s="1">
        <v>5239824</v>
      </c>
      <c r="E18" s="1">
        <v>7859779</v>
      </c>
      <c r="AJ18" s="1"/>
    </row>
    <row r="19" spans="1:36" x14ac:dyDescent="0.25">
      <c r="B19" s="1">
        <v>5239856</v>
      </c>
      <c r="C19" s="1">
        <v>5239801</v>
      </c>
      <c r="D19" s="1">
        <v>5239837</v>
      </c>
      <c r="E19" s="1">
        <v>7859822</v>
      </c>
      <c r="AJ19" s="1"/>
    </row>
    <row r="20" spans="1:36" x14ac:dyDescent="0.25">
      <c r="B20" s="1">
        <v>5239994</v>
      </c>
      <c r="C20" s="1">
        <v>5239972</v>
      </c>
      <c r="D20" s="1">
        <v>5239902</v>
      </c>
      <c r="E20" s="1">
        <v>7859903</v>
      </c>
      <c r="AJ20" s="1"/>
    </row>
    <row r="21" spans="1:36" x14ac:dyDescent="0.25">
      <c r="B21" s="1">
        <v>5239941</v>
      </c>
      <c r="C21" s="1">
        <v>5239895</v>
      </c>
      <c r="D21" s="1">
        <v>5239887</v>
      </c>
      <c r="E21" s="1">
        <v>7859679</v>
      </c>
      <c r="AJ21" s="1"/>
    </row>
    <row r="22" spans="1:36" x14ac:dyDescent="0.25">
      <c r="B22" s="1">
        <v>5239928</v>
      </c>
      <c r="C22" s="1">
        <v>5240001</v>
      </c>
      <c r="D22" s="1">
        <v>5239842</v>
      </c>
      <c r="E22" s="1">
        <v>7859893</v>
      </c>
      <c r="AJ22" s="1"/>
    </row>
    <row r="23" spans="1:36" x14ac:dyDescent="0.25">
      <c r="B23" s="1">
        <v>5239925</v>
      </c>
      <c r="C23" s="1">
        <v>5239715</v>
      </c>
      <c r="D23" s="1">
        <v>5239896</v>
      </c>
      <c r="E23" s="1">
        <v>7859761</v>
      </c>
      <c r="AJ23" s="1"/>
    </row>
    <row r="24" spans="1:36" x14ac:dyDescent="0.25">
      <c r="A24" s="2" t="s">
        <v>1</v>
      </c>
      <c r="B24" s="1">
        <v>5239895.3</v>
      </c>
      <c r="C24" s="1">
        <v>5239872.2</v>
      </c>
      <c r="D24" s="1">
        <v>5239871.5999999996</v>
      </c>
      <c r="E24" s="1">
        <v>7859787.5999999996</v>
      </c>
      <c r="AJ24" s="1"/>
    </row>
    <row r="26" spans="1:36" x14ac:dyDescent="0.25">
      <c r="B26" s="1">
        <v>5239956</v>
      </c>
      <c r="C26" s="1">
        <v>5239773</v>
      </c>
      <c r="D26" s="1">
        <v>5239798</v>
      </c>
      <c r="E26" s="1">
        <v>7859784</v>
      </c>
    </row>
    <row r="27" spans="1:36" x14ac:dyDescent="0.25">
      <c r="B27" s="1">
        <v>5239841</v>
      </c>
      <c r="C27" s="1">
        <v>5239883</v>
      </c>
      <c r="D27" s="1">
        <v>5240009</v>
      </c>
      <c r="E27" s="1">
        <v>7859774</v>
      </c>
    </row>
    <row r="28" spans="1:36" x14ac:dyDescent="0.25">
      <c r="B28" s="1">
        <v>5239910</v>
      </c>
      <c r="C28" s="1">
        <v>5239939</v>
      </c>
      <c r="D28" s="1">
        <v>5239904</v>
      </c>
      <c r="E28" s="1">
        <v>7859766</v>
      </c>
    </row>
    <row r="29" spans="1:36" x14ac:dyDescent="0.25">
      <c r="B29" s="1">
        <v>5239876</v>
      </c>
      <c r="C29" s="1">
        <v>5239934</v>
      </c>
      <c r="D29" s="1">
        <v>5239891</v>
      </c>
      <c r="E29" s="1">
        <v>7859819</v>
      </c>
    </row>
    <row r="30" spans="1:36" x14ac:dyDescent="0.25">
      <c r="B30" s="1">
        <v>5239849</v>
      </c>
      <c r="C30" s="1">
        <v>5239830</v>
      </c>
      <c r="D30" s="1">
        <v>5239937</v>
      </c>
      <c r="E30" s="1">
        <v>7859550</v>
      </c>
    </row>
    <row r="31" spans="1:36" x14ac:dyDescent="0.25">
      <c r="B31" s="1">
        <v>5239952</v>
      </c>
      <c r="C31" s="1">
        <v>5239815</v>
      </c>
      <c r="D31" s="1">
        <v>5239849</v>
      </c>
      <c r="E31" s="1">
        <v>7859756</v>
      </c>
    </row>
    <row r="32" spans="1:36" x14ac:dyDescent="0.25">
      <c r="B32" s="1">
        <v>5239819</v>
      </c>
      <c r="C32" s="1">
        <v>5239834</v>
      </c>
      <c r="D32" s="1">
        <v>5239833</v>
      </c>
      <c r="E32" s="1">
        <v>7859720</v>
      </c>
    </row>
    <row r="33" spans="1:5" x14ac:dyDescent="0.25">
      <c r="B33" s="1">
        <v>5239931</v>
      </c>
      <c r="C33" s="1">
        <v>5239893</v>
      </c>
      <c r="D33" s="1">
        <v>5239807</v>
      </c>
      <c r="E33" s="1">
        <v>7859884</v>
      </c>
    </row>
    <row r="34" spans="1:5" x14ac:dyDescent="0.25">
      <c r="B34" s="1">
        <v>5239881</v>
      </c>
      <c r="C34" s="1">
        <v>5239973</v>
      </c>
      <c r="D34" s="1">
        <v>5239823</v>
      </c>
      <c r="E34" s="1">
        <v>7859782</v>
      </c>
    </row>
    <row r="35" spans="1:5" x14ac:dyDescent="0.25">
      <c r="B35" s="1">
        <v>5239892</v>
      </c>
      <c r="C35" s="1">
        <v>5239787</v>
      </c>
      <c r="D35" s="1">
        <v>5239950</v>
      </c>
      <c r="E35" s="1">
        <v>7859837</v>
      </c>
    </row>
    <row r="36" spans="1:5" x14ac:dyDescent="0.25">
      <c r="A36" s="2" t="s">
        <v>1</v>
      </c>
      <c r="B36" s="1">
        <v>5239890.7</v>
      </c>
      <c r="C36" s="1">
        <v>5239866.0999999996</v>
      </c>
      <c r="D36" s="1">
        <v>5239880.0999999996</v>
      </c>
      <c r="E36" s="1">
        <v>7859767.2000000002</v>
      </c>
    </row>
    <row r="38" spans="1:5" x14ac:dyDescent="0.25">
      <c r="B38" s="1">
        <v>5239854</v>
      </c>
      <c r="C38" s="1">
        <v>5239922</v>
      </c>
      <c r="D38" s="1">
        <v>5239911</v>
      </c>
      <c r="E38" s="1">
        <v>7859682</v>
      </c>
    </row>
    <row r="39" spans="1:5" x14ac:dyDescent="0.25">
      <c r="B39" s="1">
        <v>5239883</v>
      </c>
      <c r="C39" s="1">
        <v>5239840</v>
      </c>
      <c r="D39" s="1">
        <v>5239763</v>
      </c>
      <c r="E39" s="1">
        <v>7859801</v>
      </c>
    </row>
    <row r="40" spans="1:5" x14ac:dyDescent="0.25">
      <c r="B40" s="1">
        <v>5239849</v>
      </c>
      <c r="C40" s="1">
        <v>5239780</v>
      </c>
      <c r="D40" s="1">
        <v>5239787</v>
      </c>
      <c r="E40" s="1">
        <v>7859743</v>
      </c>
    </row>
    <row r="41" spans="1:5" x14ac:dyDescent="0.25">
      <c r="B41" s="1">
        <v>5239925</v>
      </c>
      <c r="C41" s="1">
        <v>5239853</v>
      </c>
      <c r="D41" s="1">
        <v>5239973</v>
      </c>
      <c r="E41" s="1">
        <v>7859760</v>
      </c>
    </row>
    <row r="42" spans="1:5" x14ac:dyDescent="0.25">
      <c r="B42" s="1">
        <v>5239823</v>
      </c>
      <c r="C42" s="1">
        <v>5239885</v>
      </c>
      <c r="D42" s="1">
        <v>5239924</v>
      </c>
      <c r="E42" s="1">
        <v>7859587</v>
      </c>
    </row>
    <row r="43" spans="1:5" x14ac:dyDescent="0.25">
      <c r="B43" s="1">
        <v>5239879</v>
      </c>
      <c r="C43" s="1">
        <v>5239912</v>
      </c>
      <c r="D43" s="1">
        <v>5239829</v>
      </c>
      <c r="E43" s="1">
        <v>7859574</v>
      </c>
    </row>
    <row r="44" spans="1:5" x14ac:dyDescent="0.25">
      <c r="B44" s="1">
        <v>5239910</v>
      </c>
      <c r="C44" s="1">
        <v>5239900</v>
      </c>
      <c r="D44" s="1">
        <v>5239807</v>
      </c>
      <c r="E44" s="1">
        <v>7859717</v>
      </c>
    </row>
    <row r="45" spans="1:5" x14ac:dyDescent="0.25">
      <c r="B45" s="1">
        <v>5239809</v>
      </c>
      <c r="C45" s="1">
        <v>5239815</v>
      </c>
      <c r="D45" s="1">
        <v>5239910</v>
      </c>
      <c r="E45" s="1">
        <v>7859829</v>
      </c>
    </row>
    <row r="46" spans="1:5" x14ac:dyDescent="0.25">
      <c r="B46" s="1">
        <v>5239833</v>
      </c>
      <c r="C46" s="1">
        <v>5239852</v>
      </c>
      <c r="D46" s="1">
        <v>5239947</v>
      </c>
      <c r="E46" s="1">
        <v>7859733</v>
      </c>
    </row>
    <row r="47" spans="1:5" x14ac:dyDescent="0.25">
      <c r="B47" s="1">
        <v>5239848</v>
      </c>
      <c r="C47" s="1">
        <v>5239700</v>
      </c>
      <c r="D47" s="1">
        <v>5239825</v>
      </c>
      <c r="E47" s="1">
        <v>7859782</v>
      </c>
    </row>
    <row r="48" spans="1:5" x14ac:dyDescent="0.25">
      <c r="A48" s="2" t="s">
        <v>1</v>
      </c>
      <c r="B48" s="1">
        <v>5239861.3</v>
      </c>
      <c r="C48" s="1">
        <v>5239845.9000000004</v>
      </c>
      <c r="D48" s="1">
        <v>5239867.5999999996</v>
      </c>
      <c r="E48" s="1">
        <v>7859720.7999999998</v>
      </c>
    </row>
    <row r="50" spans="1:5" x14ac:dyDescent="0.25">
      <c r="B50" s="1">
        <v>5239822</v>
      </c>
      <c r="C50" s="1">
        <v>5239820</v>
      </c>
      <c r="D50" s="1">
        <v>5239943</v>
      </c>
      <c r="E50" s="1">
        <v>7859860</v>
      </c>
    </row>
    <row r="51" spans="1:5" x14ac:dyDescent="0.25">
      <c r="B51" s="1">
        <v>5239884</v>
      </c>
      <c r="C51" s="1">
        <v>5239816</v>
      </c>
      <c r="D51" s="1">
        <v>5239967</v>
      </c>
      <c r="E51" s="1">
        <v>7859522</v>
      </c>
    </row>
    <row r="52" spans="1:5" x14ac:dyDescent="0.25">
      <c r="B52" s="1">
        <v>5239768</v>
      </c>
      <c r="C52" s="1">
        <v>5239957</v>
      </c>
      <c r="D52" s="1">
        <v>5239883</v>
      </c>
      <c r="E52" s="1">
        <v>7859619</v>
      </c>
    </row>
    <row r="53" spans="1:5" x14ac:dyDescent="0.25">
      <c r="B53" s="1">
        <v>5239869</v>
      </c>
      <c r="C53" s="1">
        <v>5239983</v>
      </c>
      <c r="D53" s="1">
        <v>5239986</v>
      </c>
      <c r="E53" s="1">
        <v>7859836</v>
      </c>
    </row>
    <row r="54" spans="1:5" x14ac:dyDescent="0.25">
      <c r="B54" s="1">
        <v>5239884</v>
      </c>
      <c r="C54" s="1">
        <v>5239962</v>
      </c>
      <c r="D54" s="1">
        <v>5239839</v>
      </c>
      <c r="E54" s="1">
        <v>7859774</v>
      </c>
    </row>
    <row r="55" spans="1:5" x14ac:dyDescent="0.25">
      <c r="B55" s="1">
        <v>5239888</v>
      </c>
      <c r="C55" s="1">
        <v>5239886</v>
      </c>
      <c r="D55" s="1">
        <v>5239895</v>
      </c>
      <c r="E55" s="1">
        <v>7859752</v>
      </c>
    </row>
    <row r="56" spans="1:5" x14ac:dyDescent="0.25">
      <c r="B56" s="1">
        <v>5239793</v>
      </c>
      <c r="C56" s="1">
        <v>5239924</v>
      </c>
      <c r="D56" s="1">
        <v>5239800</v>
      </c>
      <c r="E56" s="1">
        <v>7859775</v>
      </c>
    </row>
    <row r="57" spans="1:5" x14ac:dyDescent="0.25">
      <c r="B57" s="1">
        <v>5239830</v>
      </c>
      <c r="C57" s="1">
        <v>5239923</v>
      </c>
      <c r="D57" s="1">
        <v>5239887</v>
      </c>
      <c r="E57" s="1">
        <v>7859728</v>
      </c>
    </row>
    <row r="58" spans="1:5" x14ac:dyDescent="0.25">
      <c r="B58" s="1">
        <v>5239775</v>
      </c>
      <c r="C58" s="1">
        <v>5239935</v>
      </c>
      <c r="D58" s="1">
        <v>5239792</v>
      </c>
      <c r="E58" s="1">
        <v>7859752</v>
      </c>
    </row>
    <row r="59" spans="1:5" x14ac:dyDescent="0.25">
      <c r="B59" s="1">
        <v>5239908</v>
      </c>
      <c r="C59" s="1">
        <v>5239898</v>
      </c>
      <c r="D59" s="1">
        <v>5239782</v>
      </c>
      <c r="E59" s="1">
        <v>7859842</v>
      </c>
    </row>
    <row r="60" spans="1:5" x14ac:dyDescent="0.25">
      <c r="A60" s="2" t="s">
        <v>1</v>
      </c>
      <c r="B60" s="1">
        <v>5239842.0999999996</v>
      </c>
      <c r="C60" s="1">
        <v>5239910.4000000004</v>
      </c>
      <c r="D60" s="1">
        <v>5239877.4000000004</v>
      </c>
      <c r="E60" s="1">
        <v>7859746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4924-ADEB-40F2-9EE8-F56930E174D2}">
  <dimension ref="A1:U12"/>
  <sheetViews>
    <sheetView zoomScale="85" zoomScaleNormal="85" workbookViewId="0">
      <selection activeCell="O32" sqref="O32"/>
    </sheetView>
  </sheetViews>
  <sheetFormatPr defaultRowHeight="14.4" x14ac:dyDescent="0.25"/>
  <cols>
    <col min="1" max="1" width="4.5546875" style="1" bestFit="1" customWidth="1"/>
    <col min="2" max="2" width="10.5546875" style="1" customWidth="1"/>
    <col min="3" max="3" width="9.5546875" style="1" bestFit="1" customWidth="1"/>
    <col min="4" max="4" width="11.6640625" style="1" bestFit="1" customWidth="1"/>
    <col min="5" max="5" width="9.5546875" style="1" bestFit="1" customWidth="1"/>
    <col min="6" max="7" width="5.5546875" style="1" bestFit="1" customWidth="1"/>
    <col min="8" max="8" width="9.5546875" style="1" bestFit="1" customWidth="1"/>
    <col min="9" max="10" width="11.6640625" style="1" bestFit="1" customWidth="1"/>
    <col min="11" max="11" width="9.5546875" style="1" bestFit="1" customWidth="1"/>
    <col min="12" max="12" width="3.6640625" style="1" customWidth="1"/>
    <col min="13" max="13" width="11.6640625" style="1" customWidth="1"/>
    <col min="14" max="14" width="17.5546875" style="1" customWidth="1"/>
    <col min="15" max="15" width="15.21875" style="1" customWidth="1"/>
    <col min="17" max="17" width="8.88671875" style="1"/>
    <col min="18" max="18" width="17.109375" style="1" customWidth="1"/>
    <col min="20" max="20" width="8.88671875" style="1"/>
    <col min="21" max="21" width="17.6640625" style="1" customWidth="1"/>
    <col min="22" max="16384" width="8.88671875" style="1"/>
  </cols>
  <sheetData>
    <row r="1" spans="1:21" s="4" customFormat="1" x14ac:dyDescent="0.25">
      <c r="A1" s="4" t="s">
        <v>15</v>
      </c>
      <c r="B1" s="4" t="s">
        <v>0</v>
      </c>
      <c r="C1" s="4" t="s">
        <v>10</v>
      </c>
      <c r="D1" s="4" t="s">
        <v>11</v>
      </c>
      <c r="E1" s="4" t="s">
        <v>12</v>
      </c>
      <c r="F1" s="4" t="s">
        <v>13</v>
      </c>
      <c r="G1" s="8" t="s">
        <v>22</v>
      </c>
      <c r="H1" s="4" t="s">
        <v>14</v>
      </c>
      <c r="I1" s="4" t="s">
        <v>7</v>
      </c>
      <c r="J1" s="4" t="s">
        <v>8</v>
      </c>
      <c r="K1" s="4" t="s">
        <v>9</v>
      </c>
      <c r="O1" s="8" t="s">
        <v>26</v>
      </c>
      <c r="S1" s="8" t="s">
        <v>27</v>
      </c>
      <c r="U1" s="8" t="s">
        <v>25</v>
      </c>
    </row>
    <row r="2" spans="1:21" x14ac:dyDescent="0.25">
      <c r="A2" s="4">
        <v>50</v>
      </c>
      <c r="B2" s="4">
        <v>262144</v>
      </c>
      <c r="C2" s="4">
        <v>2312472</v>
      </c>
      <c r="D2" s="4">
        <v>170292344</v>
      </c>
      <c r="E2" s="4">
        <v>5239776</v>
      </c>
      <c r="F2" s="4">
        <v>504</v>
      </c>
      <c r="G2" s="4">
        <v>363</v>
      </c>
      <c r="H2" s="4">
        <v>3908785</v>
      </c>
      <c r="I2" s="4">
        <v>179441772</v>
      </c>
      <c r="J2" s="4">
        <v>175532987</v>
      </c>
      <c r="K2" s="4">
        <v>3908785</v>
      </c>
      <c r="M2" s="5" t="s">
        <v>24</v>
      </c>
      <c r="N2" s="5" t="s">
        <v>21</v>
      </c>
      <c r="O2" s="9">
        <f>LOG(U2,2)</f>
        <v>8.5133328237401269</v>
      </c>
      <c r="Q2" s="5" t="s">
        <v>24</v>
      </c>
      <c r="R2" s="5" t="s">
        <v>21</v>
      </c>
      <c r="S2" s="1">
        <f>U2/1024</f>
        <v>0.35683593749999998</v>
      </c>
      <c r="U2" s="4">
        <v>365.4</v>
      </c>
    </row>
    <row r="3" spans="1:21" x14ac:dyDescent="0.25">
      <c r="A3" s="4">
        <v>50</v>
      </c>
      <c r="B3" s="4">
        <v>262144</v>
      </c>
      <c r="C3" s="4">
        <v>2312472</v>
      </c>
      <c r="D3" s="4">
        <v>170290735</v>
      </c>
      <c r="E3" s="4">
        <v>5239856</v>
      </c>
      <c r="F3" s="4">
        <v>504</v>
      </c>
      <c r="G3" s="4">
        <v>360</v>
      </c>
      <c r="H3" s="4">
        <v>3908608</v>
      </c>
      <c r="I3" s="4">
        <v>179440063</v>
      </c>
      <c r="J3" s="4">
        <v>175531455</v>
      </c>
      <c r="K3" s="4">
        <v>3908608</v>
      </c>
      <c r="M3" s="10" t="s">
        <v>23</v>
      </c>
      <c r="N3" s="5" t="s">
        <v>19</v>
      </c>
      <c r="O3" s="9">
        <f>LOG(U3,2)</f>
        <v>8.5133328237401269</v>
      </c>
      <c r="Q3" s="10" t="s">
        <v>23</v>
      </c>
      <c r="R3" s="5" t="s">
        <v>19</v>
      </c>
      <c r="S3" s="1">
        <f>U3/1024</f>
        <v>0.35683593749999998</v>
      </c>
      <c r="U3" s="4">
        <v>365.4</v>
      </c>
    </row>
    <row r="4" spans="1:21" x14ac:dyDescent="0.25">
      <c r="A4" s="4">
        <v>50</v>
      </c>
      <c r="B4" s="4">
        <v>262144</v>
      </c>
      <c r="C4" s="4">
        <v>2312472</v>
      </c>
      <c r="D4" s="4">
        <v>170293512</v>
      </c>
      <c r="E4" s="4">
        <v>5239896</v>
      </c>
      <c r="F4" s="4">
        <v>504</v>
      </c>
      <c r="G4" s="4">
        <v>364</v>
      </c>
      <c r="H4" s="4">
        <v>3908584</v>
      </c>
      <c r="I4" s="4">
        <v>179442860</v>
      </c>
      <c r="J4" s="4">
        <v>175534276</v>
      </c>
      <c r="K4" s="4">
        <v>3908584</v>
      </c>
      <c r="M4" s="11"/>
      <c r="N4" s="5" t="s">
        <v>18</v>
      </c>
      <c r="O4" s="9">
        <f>LOG(U4,2)</f>
        <v>8.9772799234999177</v>
      </c>
      <c r="Q4" s="10"/>
      <c r="R4" s="5" t="s">
        <v>18</v>
      </c>
      <c r="S4" s="1">
        <f>U4/1024</f>
        <v>0.4921875</v>
      </c>
      <c r="U4" s="4">
        <v>504</v>
      </c>
    </row>
    <row r="5" spans="1:21" x14ac:dyDescent="0.25">
      <c r="A5" s="4">
        <v>50</v>
      </c>
      <c r="B5" s="4">
        <v>262144</v>
      </c>
      <c r="C5" s="4">
        <v>2312472</v>
      </c>
      <c r="D5" s="4">
        <v>170290376</v>
      </c>
      <c r="E5" s="4">
        <v>5239885</v>
      </c>
      <c r="F5" s="4">
        <v>504</v>
      </c>
      <c r="G5" s="4">
        <v>371</v>
      </c>
      <c r="H5" s="4">
        <v>3908844</v>
      </c>
      <c r="I5" s="4">
        <v>179439980</v>
      </c>
      <c r="J5" s="4">
        <v>175531136</v>
      </c>
      <c r="K5" s="4">
        <v>3908844</v>
      </c>
      <c r="M5" s="11"/>
      <c r="N5" s="5" t="s">
        <v>17</v>
      </c>
      <c r="O5" s="9">
        <f>LOG(U5,2)</f>
        <v>22.321099533524304</v>
      </c>
      <c r="Q5" s="10"/>
      <c r="R5" s="5" t="s">
        <v>17</v>
      </c>
      <c r="S5" s="1">
        <f>U5/1024</f>
        <v>5117.0603515624998</v>
      </c>
      <c r="U5" s="4">
        <v>5239869.8</v>
      </c>
    </row>
    <row r="6" spans="1:21" x14ac:dyDescent="0.25">
      <c r="A6" s="4">
        <v>50</v>
      </c>
      <c r="B6" s="4">
        <v>262144</v>
      </c>
      <c r="C6" s="4">
        <v>2312472</v>
      </c>
      <c r="D6" s="4">
        <v>170294308</v>
      </c>
      <c r="E6" s="4">
        <v>5239881</v>
      </c>
      <c r="F6" s="4">
        <v>504</v>
      </c>
      <c r="G6" s="4">
        <v>370</v>
      </c>
      <c r="H6" s="4">
        <v>3908710</v>
      </c>
      <c r="I6" s="4">
        <v>179443773</v>
      </c>
      <c r="J6" s="4">
        <v>175535063</v>
      </c>
      <c r="K6" s="4">
        <v>3908710</v>
      </c>
      <c r="M6" s="11"/>
      <c r="N6" s="5" t="s">
        <v>16</v>
      </c>
      <c r="O6" s="9">
        <f>LOG(U6,2)</f>
        <v>27.343436033107171</v>
      </c>
      <c r="Q6" s="10"/>
      <c r="R6" s="5" t="s">
        <v>16</v>
      </c>
      <c r="S6" s="1">
        <f>U6/1024</f>
        <v>166300.85185546876</v>
      </c>
      <c r="U6" s="4">
        <v>170292072.30000001</v>
      </c>
    </row>
    <row r="7" spans="1:21" x14ac:dyDescent="0.25">
      <c r="A7" s="4">
        <v>50</v>
      </c>
      <c r="B7" s="4">
        <v>262144</v>
      </c>
      <c r="C7" s="4">
        <v>2312472</v>
      </c>
      <c r="D7" s="4">
        <v>170295284</v>
      </c>
      <c r="E7" s="4">
        <v>5239784</v>
      </c>
      <c r="F7" s="4">
        <v>504</v>
      </c>
      <c r="G7" s="4">
        <v>368</v>
      </c>
      <c r="H7" s="4">
        <v>3908979</v>
      </c>
      <c r="I7" s="4">
        <v>179444919</v>
      </c>
      <c r="J7" s="4">
        <v>175535940</v>
      </c>
      <c r="K7" s="4">
        <v>3908979</v>
      </c>
    </row>
    <row r="8" spans="1:21" x14ac:dyDescent="0.25">
      <c r="A8" s="4">
        <v>50</v>
      </c>
      <c r="B8" s="4">
        <v>262144</v>
      </c>
      <c r="C8" s="4">
        <v>2312472</v>
      </c>
      <c r="D8" s="4">
        <v>170288705</v>
      </c>
      <c r="E8" s="4">
        <v>5239813</v>
      </c>
      <c r="F8" s="4">
        <v>504</v>
      </c>
      <c r="G8" s="4">
        <v>364</v>
      </c>
      <c r="H8" s="4">
        <v>3908862</v>
      </c>
      <c r="I8" s="4">
        <v>179438248</v>
      </c>
      <c r="J8" s="4">
        <v>175529386</v>
      </c>
      <c r="K8" s="4">
        <v>3908862</v>
      </c>
    </row>
    <row r="9" spans="1:21" x14ac:dyDescent="0.25">
      <c r="A9" s="4">
        <v>50</v>
      </c>
      <c r="B9" s="4">
        <v>262144</v>
      </c>
      <c r="C9" s="4">
        <v>2312472</v>
      </c>
      <c r="D9" s="4">
        <v>170291215</v>
      </c>
      <c r="E9" s="4">
        <v>5239891</v>
      </c>
      <c r="F9" s="4">
        <v>504</v>
      </c>
      <c r="G9" s="4">
        <v>365</v>
      </c>
      <c r="H9" s="4">
        <v>3908794</v>
      </c>
      <c r="I9" s="4">
        <v>179440769</v>
      </c>
      <c r="J9" s="4">
        <v>175531975</v>
      </c>
      <c r="K9" s="4">
        <v>3908794</v>
      </c>
    </row>
    <row r="10" spans="1:21" x14ac:dyDescent="0.25">
      <c r="A10" s="4">
        <v>50</v>
      </c>
      <c r="B10" s="4">
        <v>262144</v>
      </c>
      <c r="C10" s="4">
        <v>2312472</v>
      </c>
      <c r="D10" s="4">
        <v>170288954</v>
      </c>
      <c r="E10" s="4">
        <v>5240009</v>
      </c>
      <c r="F10" s="4">
        <v>504</v>
      </c>
      <c r="G10" s="4">
        <v>364</v>
      </c>
      <c r="H10" s="4">
        <v>3908747</v>
      </c>
      <c r="I10" s="4">
        <v>179438578</v>
      </c>
      <c r="J10" s="4">
        <v>175529831</v>
      </c>
      <c r="K10" s="4">
        <v>3908747</v>
      </c>
    </row>
    <row r="11" spans="1:21" x14ac:dyDescent="0.25">
      <c r="A11" s="4">
        <v>50</v>
      </c>
      <c r="B11" s="4">
        <v>262144</v>
      </c>
      <c r="C11" s="4">
        <v>2312472</v>
      </c>
      <c r="D11" s="4">
        <v>170295290</v>
      </c>
      <c r="E11" s="4">
        <v>5239907</v>
      </c>
      <c r="F11" s="4">
        <v>504</v>
      </c>
      <c r="G11" s="4">
        <v>365</v>
      </c>
      <c r="H11" s="4">
        <v>3908758</v>
      </c>
      <c r="I11" s="4">
        <v>179444824</v>
      </c>
      <c r="J11" s="4">
        <v>175536066</v>
      </c>
      <c r="K11" s="4">
        <v>3908758</v>
      </c>
    </row>
    <row r="12" spans="1:21" x14ac:dyDescent="0.25">
      <c r="C12" s="5" t="s">
        <v>20</v>
      </c>
      <c r="D12" s="4">
        <f>AVERAGE(D2:D11)</f>
        <v>170292072.30000001</v>
      </c>
      <c r="E12" s="4">
        <f t="shared" ref="E12:K12" si="0">AVERAGE(E2:E11)</f>
        <v>5239869.8</v>
      </c>
      <c r="F12" s="4">
        <f t="shared" si="0"/>
        <v>504</v>
      </c>
      <c r="G12" s="4">
        <f t="shared" si="0"/>
        <v>365.4</v>
      </c>
      <c r="H12" s="4">
        <f t="shared" si="0"/>
        <v>3908767.1</v>
      </c>
      <c r="I12" s="4">
        <f t="shared" si="0"/>
        <v>179441578.59999999</v>
      </c>
      <c r="J12" s="4">
        <f t="shared" si="0"/>
        <v>175532811.5</v>
      </c>
      <c r="K12" s="4">
        <f t="shared" si="0"/>
        <v>3908767.1</v>
      </c>
    </row>
  </sheetData>
  <mergeCells count="2">
    <mergeCell ref="M3:M6"/>
    <mergeCell ref="Q3:Q6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</vt:lpstr>
      <vt:lpstr>offline</vt:lpstr>
      <vt:lpstr>online</vt:lpstr>
      <vt:lpstr>Ciph(x)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wangjiawei</dc:creator>
  <cp:lastModifiedBy>jiawei wang</cp:lastModifiedBy>
  <dcterms:created xsi:type="dcterms:W3CDTF">2023-09-25T22:19:00Z</dcterms:created>
  <dcterms:modified xsi:type="dcterms:W3CDTF">2023-10-08T06:59:29Z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AAC55802D4B9174455261165934E4D36_41</vt:lpwstr>
  </property>
  <property fmtid="{D5CDD505-2E9C-101B-9397-08002B2CF9AE}" pid="3" name="KSOProductBuildVer">
    <vt:lpwstr>2052-6.2.0.8299</vt:lpwstr>
  </property>
</Properties>
</file>