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/>
  <mc:AlternateContent xmlns:mc="http://schemas.openxmlformats.org/markup-compatibility/2006">
    <mc:Choice Requires="x15">
      <x15ac:absPath xmlns:x15ac="http://schemas.microsoft.com/office/spreadsheetml/2010/11/ac" url="C:\Users\root\Desktop\release\Q2\Appendix\"/>
    </mc:Choice>
  </mc:AlternateContent>
  <xr:revisionPtr revIDLastSave="0" documentId="13_ncr:1_{2F384967-F8C7-47B3-AF55-0CB1BD26D4DE}" xr6:coauthVersionLast="47" xr6:coauthVersionMax="47" xr10:uidLastSave="{00000000-0000-0000-0000-000000000000}"/>
  <bookViews>
    <workbookView xWindow="2940" yWindow="516" windowWidth="18912" windowHeight="11712" xr2:uid="{00000000-000D-0000-FFFF-FFFF00000000}"/>
  </bookViews>
  <sheets>
    <sheet name="total" sheetId="4" r:id="rId1"/>
    <sheet name="offline" sheetId="6" r:id="rId2"/>
    <sheet name="round1" sheetId="7" r:id="rId3"/>
    <sheet name="compare_C50_L15" sheetId="9" r:id="rId4"/>
  </sheets>
  <calcPr calcId="181029"/>
</workbook>
</file>

<file path=xl/calcChain.xml><?xml version="1.0" encoding="utf-8"?>
<calcChain xmlns="http://schemas.openxmlformats.org/spreadsheetml/2006/main">
  <c r="S49" i="4" l="1"/>
  <c r="R49" i="4"/>
  <c r="Q49" i="4"/>
  <c r="P49" i="4"/>
  <c r="O49" i="4"/>
  <c r="S48" i="4"/>
  <c r="R48" i="4"/>
  <c r="Q48" i="4"/>
  <c r="P48" i="4"/>
  <c r="O48" i="4"/>
  <c r="S47" i="4"/>
  <c r="R47" i="4"/>
  <c r="Q47" i="4"/>
  <c r="P47" i="4"/>
  <c r="O47" i="4"/>
  <c r="S46" i="4"/>
  <c r="R46" i="4"/>
  <c r="Q46" i="4"/>
  <c r="P46" i="4"/>
  <c r="O46" i="4"/>
  <c r="S45" i="4"/>
  <c r="R45" i="4"/>
  <c r="Q45" i="4"/>
  <c r="P45" i="4"/>
  <c r="O45" i="4"/>
  <c r="C46" i="4"/>
  <c r="D46" i="4"/>
  <c r="E46" i="4"/>
  <c r="F46" i="4"/>
  <c r="G46" i="4"/>
  <c r="H46" i="4"/>
  <c r="I46" i="4"/>
  <c r="J46" i="4"/>
  <c r="K46" i="4"/>
  <c r="L46" i="4"/>
  <c r="C47" i="4"/>
  <c r="D47" i="4"/>
  <c r="E47" i="4"/>
  <c r="F47" i="4"/>
  <c r="G47" i="4"/>
  <c r="H47" i="4"/>
  <c r="I47" i="4"/>
  <c r="J47" i="4"/>
  <c r="K47" i="4"/>
  <c r="L47" i="4"/>
  <c r="C48" i="4"/>
  <c r="D48" i="4"/>
  <c r="E48" i="4"/>
  <c r="F48" i="4"/>
  <c r="G48" i="4"/>
  <c r="H48" i="4"/>
  <c r="I48" i="4"/>
  <c r="J48" i="4"/>
  <c r="K48" i="4"/>
  <c r="L48" i="4"/>
  <c r="C49" i="4"/>
  <c r="D49" i="4"/>
  <c r="E49" i="4"/>
  <c r="F49" i="4"/>
  <c r="G49" i="4"/>
  <c r="H49" i="4"/>
  <c r="I49" i="4"/>
  <c r="J49" i="4"/>
  <c r="K49" i="4"/>
  <c r="L49" i="4"/>
  <c r="D45" i="4"/>
  <c r="E45" i="4"/>
  <c r="F45" i="4"/>
  <c r="G45" i="4"/>
  <c r="H45" i="4"/>
  <c r="I45" i="4"/>
  <c r="J45" i="4"/>
  <c r="K45" i="4"/>
  <c r="L45" i="4"/>
  <c r="C45" i="4"/>
  <c r="C40" i="7"/>
  <c r="J26" i="9"/>
  <c r="J27" i="9" s="1"/>
  <c r="B26" i="9"/>
  <c r="C26" i="9"/>
  <c r="D26" i="9"/>
  <c r="D27" i="9" s="1"/>
  <c r="E26" i="9"/>
  <c r="E27" i="9" s="1"/>
  <c r="F26" i="9"/>
  <c r="F27" i="9" s="1"/>
  <c r="G26" i="9"/>
  <c r="G27" i="9" s="1"/>
  <c r="H26" i="9"/>
  <c r="H27" i="9" s="1"/>
  <c r="I26" i="9"/>
  <c r="I27" i="9" s="1"/>
  <c r="C13" i="9" l="1"/>
  <c r="D13" i="9"/>
  <c r="E13" i="9"/>
  <c r="B13" i="9"/>
  <c r="D40" i="7"/>
  <c r="E40" i="7"/>
  <c r="F40" i="7"/>
  <c r="G40" i="7"/>
  <c r="H40" i="7"/>
  <c r="I40" i="7"/>
  <c r="J40" i="7"/>
  <c r="K40" i="7"/>
  <c r="L40" i="7"/>
  <c r="D41" i="7"/>
  <c r="E41" i="7"/>
  <c r="F41" i="7"/>
  <c r="G41" i="7"/>
  <c r="H41" i="7"/>
  <c r="I41" i="7"/>
  <c r="J41" i="7"/>
  <c r="K41" i="7"/>
  <c r="L41" i="7"/>
  <c r="D42" i="7"/>
  <c r="E42" i="7"/>
  <c r="F42" i="7"/>
  <c r="G42" i="7"/>
  <c r="H42" i="7"/>
  <c r="I42" i="7"/>
  <c r="J42" i="7"/>
  <c r="K42" i="7"/>
  <c r="L42" i="7"/>
  <c r="D43" i="7"/>
  <c r="E43" i="7"/>
  <c r="F43" i="7"/>
  <c r="G43" i="7"/>
  <c r="H43" i="7"/>
  <c r="I43" i="7"/>
  <c r="J43" i="7"/>
  <c r="K43" i="7"/>
  <c r="L43" i="7"/>
  <c r="D44" i="7"/>
  <c r="E44" i="7"/>
  <c r="F44" i="7"/>
  <c r="G44" i="7"/>
  <c r="H44" i="7"/>
  <c r="I44" i="7"/>
  <c r="J44" i="7"/>
  <c r="K44" i="7"/>
  <c r="L44" i="7"/>
  <c r="C41" i="7"/>
  <c r="C42" i="7"/>
  <c r="C43" i="7"/>
  <c r="C44" i="7"/>
  <c r="C42" i="6"/>
  <c r="D42" i="6"/>
  <c r="E42" i="6"/>
  <c r="F42" i="6"/>
  <c r="G42" i="6"/>
  <c r="H42" i="6"/>
  <c r="I42" i="6"/>
  <c r="J42" i="6"/>
  <c r="K42" i="6"/>
  <c r="L42" i="6"/>
  <c r="C43" i="6"/>
  <c r="D43" i="6"/>
  <c r="E43" i="6"/>
  <c r="F43" i="6"/>
  <c r="G43" i="6"/>
  <c r="H43" i="6"/>
  <c r="I43" i="6"/>
  <c r="J43" i="6"/>
  <c r="K43" i="6"/>
  <c r="L43" i="6"/>
  <c r="C44" i="6"/>
  <c r="D44" i="6"/>
  <c r="E44" i="6"/>
  <c r="F44" i="6"/>
  <c r="G44" i="6"/>
  <c r="H44" i="6"/>
  <c r="I44" i="6"/>
  <c r="J44" i="6"/>
  <c r="K44" i="6"/>
  <c r="L44" i="6"/>
  <c r="C45" i="6"/>
  <c r="D45" i="6"/>
  <c r="E45" i="6"/>
  <c r="F45" i="6"/>
  <c r="G45" i="6"/>
  <c r="H45" i="6"/>
  <c r="I45" i="6"/>
  <c r="J45" i="6"/>
  <c r="K45" i="6"/>
  <c r="L45" i="6"/>
  <c r="D41" i="6"/>
  <c r="E41" i="6"/>
  <c r="F41" i="6"/>
  <c r="G41" i="6"/>
  <c r="H41" i="6"/>
  <c r="I41" i="6"/>
  <c r="J41" i="6"/>
  <c r="K41" i="6"/>
  <c r="L41" i="6"/>
  <c r="C41" i="6"/>
  <c r="C38" i="4"/>
  <c r="D38" i="4"/>
  <c r="E38" i="4"/>
  <c r="F38" i="4"/>
  <c r="G38" i="4"/>
  <c r="H38" i="4"/>
  <c r="I38" i="4"/>
  <c r="J38" i="4"/>
  <c r="K38" i="4"/>
  <c r="L38" i="4"/>
  <c r="C39" i="4"/>
  <c r="D39" i="4"/>
  <c r="E39" i="4"/>
  <c r="F39" i="4"/>
  <c r="G39" i="4"/>
  <c r="H39" i="4"/>
  <c r="I39" i="4"/>
  <c r="J39" i="4"/>
  <c r="K39" i="4"/>
  <c r="L39" i="4"/>
  <c r="C40" i="4"/>
  <c r="D40" i="4"/>
  <c r="E40" i="4"/>
  <c r="F40" i="4"/>
  <c r="G40" i="4"/>
  <c r="H40" i="4"/>
  <c r="I40" i="4"/>
  <c r="J40" i="4"/>
  <c r="K40" i="4"/>
  <c r="L40" i="4"/>
  <c r="C41" i="4"/>
  <c r="D41" i="4"/>
  <c r="E41" i="4"/>
  <c r="F41" i="4"/>
  <c r="G41" i="4"/>
  <c r="H41" i="4"/>
  <c r="I41" i="4"/>
  <c r="J41" i="4"/>
  <c r="K41" i="4"/>
  <c r="L41" i="4"/>
  <c r="D37" i="4"/>
  <c r="E37" i="4"/>
  <c r="F37" i="4"/>
  <c r="G37" i="4"/>
  <c r="H37" i="4"/>
  <c r="I37" i="4"/>
  <c r="J37" i="4"/>
  <c r="K37" i="4"/>
  <c r="L37" i="4"/>
  <c r="C37" i="4"/>
  <c r="F13" i="9" l="1"/>
</calcChain>
</file>

<file path=xl/sharedStrings.xml><?xml version="1.0" encoding="utf-8"?>
<sst xmlns="http://schemas.openxmlformats.org/spreadsheetml/2006/main" count="80" uniqueCount="41">
  <si>
    <t>clients_per_round</t>
  </si>
  <si>
    <t>model_len</t>
  </si>
  <si>
    <r>
      <t>2</t>
    </r>
    <r>
      <rPr>
        <sz val="11"/>
        <color theme="1"/>
        <rFont val="宋体"/>
        <family val="3"/>
        <charset val="134"/>
        <scheme val="minor"/>
      </rPr>
      <t>^</t>
    </r>
    <r>
      <rPr>
        <sz val="11"/>
        <color theme="1"/>
        <rFont val="宋体"/>
        <family val="3"/>
        <charset val="134"/>
        <scheme val="minor"/>
      </rPr>
      <t>15</t>
    </r>
    <phoneticPr fontId="2" type="noConversion"/>
  </si>
  <si>
    <r>
      <t>2</t>
    </r>
    <r>
      <rPr>
        <sz val="11"/>
        <color theme="1"/>
        <rFont val="宋体"/>
        <family val="3"/>
        <charset val="134"/>
        <scheme val="minor"/>
      </rPr>
      <t>^</t>
    </r>
    <r>
      <rPr>
        <sz val="11"/>
        <color theme="1"/>
        <rFont val="宋体"/>
        <family val="3"/>
        <charset val="134"/>
        <scheme val="minor"/>
      </rPr>
      <t>16</t>
    </r>
    <r>
      <rPr>
        <sz val="11"/>
        <color theme="1"/>
        <rFont val="宋体"/>
        <family val="2"/>
        <scheme val="minor"/>
      </rPr>
      <t/>
    </r>
  </si>
  <si>
    <r>
      <t>2</t>
    </r>
    <r>
      <rPr>
        <sz val="11"/>
        <color theme="1"/>
        <rFont val="宋体"/>
        <family val="3"/>
        <charset val="134"/>
        <scheme val="minor"/>
      </rPr>
      <t>^</t>
    </r>
    <r>
      <rPr>
        <sz val="11"/>
        <color theme="1"/>
        <rFont val="宋体"/>
        <family val="3"/>
        <charset val="134"/>
        <scheme val="minor"/>
      </rPr>
      <t>17</t>
    </r>
    <r>
      <rPr>
        <sz val="11"/>
        <color theme="1"/>
        <rFont val="宋体"/>
        <family val="2"/>
        <scheme val="minor"/>
      </rPr>
      <t/>
    </r>
  </si>
  <si>
    <r>
      <t>2</t>
    </r>
    <r>
      <rPr>
        <sz val="11"/>
        <color theme="1"/>
        <rFont val="宋体"/>
        <family val="3"/>
        <charset val="134"/>
        <scheme val="minor"/>
      </rPr>
      <t>^</t>
    </r>
    <r>
      <rPr>
        <sz val="11"/>
        <color theme="1"/>
        <rFont val="宋体"/>
        <family val="3"/>
        <charset val="134"/>
        <scheme val="minor"/>
      </rPr>
      <t>18</t>
    </r>
    <r>
      <rPr>
        <sz val="11"/>
        <color theme="1"/>
        <rFont val="宋体"/>
        <family val="2"/>
        <scheme val="minor"/>
      </rPr>
      <t/>
    </r>
  </si>
  <si>
    <r>
      <t>2</t>
    </r>
    <r>
      <rPr>
        <sz val="11"/>
        <color theme="1"/>
        <rFont val="宋体"/>
        <family val="3"/>
        <charset val="134"/>
        <scheme val="minor"/>
      </rPr>
      <t>^</t>
    </r>
    <r>
      <rPr>
        <sz val="11"/>
        <color theme="1"/>
        <rFont val="宋体"/>
        <family val="3"/>
        <charset val="134"/>
        <scheme val="minor"/>
      </rPr>
      <t>19</t>
    </r>
    <r>
      <rPr>
        <sz val="11"/>
        <color theme="1"/>
        <rFont val="宋体"/>
        <family val="2"/>
        <scheme val="minor"/>
      </rPr>
      <t/>
    </r>
  </si>
  <si>
    <t>total</t>
    <phoneticPr fontId="2" type="noConversion"/>
  </si>
  <si>
    <t>ADD</t>
    <phoneticPr fontId="2" type="noConversion"/>
  </si>
  <si>
    <r>
      <t>B</t>
    </r>
    <r>
      <rPr>
        <sz val="11"/>
        <color theme="1"/>
        <rFont val="宋体"/>
        <family val="3"/>
        <charset val="134"/>
        <scheme val="minor"/>
      </rPr>
      <t>ASELINE</t>
    </r>
    <phoneticPr fontId="2" type="noConversion"/>
  </si>
  <si>
    <r>
      <t>E</t>
    </r>
    <r>
      <rPr>
        <sz val="11"/>
        <color theme="1"/>
        <rFont val="宋体"/>
        <family val="3"/>
        <charset val="134"/>
        <scheme val="minor"/>
      </rPr>
      <t>VPFL</t>
    </r>
    <phoneticPr fontId="2" type="noConversion"/>
  </si>
  <si>
    <r>
      <t>C</t>
    </r>
    <r>
      <rPr>
        <sz val="11"/>
        <color theme="1"/>
        <rFont val="宋体"/>
        <family val="3"/>
        <charset val="134"/>
        <scheme val="minor"/>
      </rPr>
      <t>OMPARE</t>
    </r>
    <phoneticPr fontId="2" type="noConversion"/>
  </si>
  <si>
    <t>avg</t>
    <phoneticPr fontId="2" type="noConversion"/>
  </si>
  <si>
    <t>R-1</t>
    <phoneticPr fontId="2" type="noConversion"/>
  </si>
  <si>
    <t>Offline</t>
    <phoneticPr fontId="2" type="noConversion"/>
  </si>
  <si>
    <t>Sign([[d]]_i)</t>
    <phoneticPr fontId="2" type="noConversion"/>
  </si>
  <si>
    <t>Sign(h_i)</t>
    <phoneticPr fontId="2" type="noConversion"/>
  </si>
  <si>
    <t>total</t>
    <phoneticPr fontId="2" type="noConversion"/>
  </si>
  <si>
    <t>[[x_i]]</t>
    <phoneticPr fontId="2" type="noConversion"/>
  </si>
  <si>
    <t>d_i</t>
    <phoneticPr fontId="2" type="noConversion"/>
  </si>
  <si>
    <t>clients_per_round</t>
    <phoneticPr fontId="2" type="noConversion"/>
  </si>
  <si>
    <t>lm</t>
  </si>
  <si>
    <t>enc_lm</t>
  </si>
  <si>
    <t>enc_sk</t>
  </si>
  <si>
    <t>sign_lm</t>
  </si>
  <si>
    <t>sign_cps</t>
  </si>
  <si>
    <r>
      <t>M</t>
    </r>
    <r>
      <rPr>
        <sz val="11"/>
        <color theme="1"/>
        <rFont val="宋体"/>
        <family val="3"/>
        <charset val="134"/>
        <scheme val="minor"/>
      </rPr>
      <t>B</t>
    </r>
    <phoneticPr fontId="2" type="noConversion"/>
  </si>
  <si>
    <t>x</t>
    <phoneticPr fontId="2" type="noConversion"/>
  </si>
  <si>
    <r>
      <t>[</t>
    </r>
    <r>
      <rPr>
        <sz val="11"/>
        <color theme="1"/>
        <rFont val="宋体"/>
        <family val="3"/>
        <charset val="134"/>
        <scheme val="minor"/>
      </rPr>
      <t>[x_i]]</t>
    </r>
    <phoneticPr fontId="2" type="noConversion"/>
  </si>
  <si>
    <r>
      <t>[</t>
    </r>
    <r>
      <rPr>
        <sz val="11"/>
        <color theme="1"/>
        <rFont val="宋体"/>
        <family val="3"/>
        <charset val="134"/>
        <scheme val="minor"/>
      </rPr>
      <t>[d_i]]</t>
    </r>
    <phoneticPr fontId="2" type="noConversion"/>
  </si>
  <si>
    <t>sign_h_i</t>
    <phoneticPr fontId="2" type="noConversion"/>
  </si>
  <si>
    <r>
      <t>s</t>
    </r>
    <r>
      <rPr>
        <sz val="11"/>
        <color theme="1"/>
        <rFont val="宋体"/>
        <family val="3"/>
        <charset val="134"/>
        <scheme val="minor"/>
      </rPr>
      <t>ign_[[d_i]]</t>
    </r>
    <phoneticPr fontId="2" type="noConversion"/>
  </si>
  <si>
    <r>
      <t>d</t>
    </r>
    <r>
      <rPr>
        <sz val="11"/>
        <color theme="1"/>
        <rFont val="宋体"/>
        <family val="3"/>
        <charset val="134"/>
        <scheme val="minor"/>
      </rPr>
      <t>_(i)</t>
    </r>
    <phoneticPr fontId="2" type="noConversion"/>
  </si>
  <si>
    <t>decshare_s_sss</t>
  </si>
  <si>
    <t>baseline | [[x_i]]</t>
    <phoneticPr fontId="2" type="noConversion"/>
  </si>
  <si>
    <t>[[d_i]]</t>
    <phoneticPr fontId="2" type="noConversion"/>
  </si>
  <si>
    <t>baseline | d_i</t>
    <phoneticPr fontId="2" type="noConversion"/>
  </si>
  <si>
    <t>d_(i)</t>
    <phoneticPr fontId="2" type="noConversion"/>
  </si>
  <si>
    <t>baseline</t>
    <phoneticPr fontId="2" type="noConversion"/>
  </si>
  <si>
    <r>
      <t>V</t>
    </r>
    <r>
      <rPr>
        <sz val="11"/>
        <color theme="1"/>
        <rFont val="宋体"/>
        <family val="3"/>
        <charset val="134"/>
        <scheme val="minor"/>
      </rPr>
      <t>A</t>
    </r>
    <phoneticPr fontId="2" type="noConversion"/>
  </si>
  <si>
    <r>
      <t>A</t>
    </r>
    <r>
      <rPr>
        <sz val="11"/>
        <color theme="1"/>
        <rFont val="宋体"/>
        <family val="3"/>
        <charset val="134"/>
        <scheme val="minor"/>
      </rPr>
      <t>DD_RAT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</si>
</sst>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76" formatCode="0.0000_);[Red]\(0.0000\)"/>
    <numFmt numFmtId="177" formatCode="0.0000_ "/>
    <numFmt numFmtId="178" formatCode="0_);[Red]\(0\)"/>
    <numFmt numFmtId="179" formatCode="0.000_);[Red]\(0.000\)"/>
    <numFmt numFmtId="180" formatCode="0.0000"/>
  </numFmts>
  <fonts count="5" x14ac:knownFonts="1">
    <font>
      <sz val="11"/>
      <color theme="1"/>
      <name val="宋体"/>
      <charset val="134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/>
    <xf numFmtId="0" fontId="0" fillId="0" borderId="0" xfId="0" applyAlignment="1">
      <alignment horizontal="center"/>
    </xf>
    <xf numFmtId="179" fontId="0" fillId="0" borderId="0" xfId="0" applyNumberFormat="1" applyAlignment="1">
      <alignment horizontal="center" vertical="center"/>
    </xf>
    <xf numFmtId="180" fontId="0" fillId="0" borderId="0" xfId="0" applyNumberFormat="1" applyAlignment="1">
      <alignment horizontal="center" vertical="center"/>
    </xf>
    <xf numFmtId="0" fontId="4" fillId="0" borderId="0" xfId="0" applyFont="1" applyAlignment="1"/>
    <xf numFmtId="0" fontId="4" fillId="0" borderId="0" xfId="0" applyFont="1">
      <alignment vertical="center"/>
    </xf>
    <xf numFmtId="178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</cellXfs>
  <cellStyles count="1">
    <cellStyle name="常规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rgbClr val="C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2000" b="1" i="0">
                <a:solidFill>
                  <a:sysClr val="windowText" lastClr="000000"/>
                </a:solidFill>
                <a:latin typeface="+mn-lt"/>
                <a:cs typeface="Times New Roman" panose="02020603050405020304" pitchFamily="18" charset="0"/>
              </a:rPr>
              <a:t>[</a:t>
            </a:r>
            <a:r>
              <a:rPr lang="en-US" altLang="zh-CN" sz="2000" b="1" i="1">
                <a:solidFill>
                  <a:sysClr val="windowText" lastClr="000000"/>
                </a:solidFill>
                <a:latin typeface="+mn-lt"/>
                <a:cs typeface="Times New Roman" panose="02020603050405020304" pitchFamily="18" charset="0"/>
              </a:rPr>
              <a:t> Total</a:t>
            </a:r>
            <a:r>
              <a:rPr lang="en-US" altLang="zh-CN" sz="2000" b="1" i="0" baseline="0">
                <a:solidFill>
                  <a:sysClr val="windowText" lastClr="000000"/>
                </a:solidFill>
                <a:latin typeface="+mn-lt"/>
                <a:cs typeface="Times New Roman" panose="02020603050405020304" pitchFamily="18" charset="0"/>
              </a:rPr>
              <a:t> </a:t>
            </a:r>
            <a:r>
              <a:rPr lang="en-US" altLang="zh-CN" sz="2000" b="1" i="0">
                <a:solidFill>
                  <a:sysClr val="windowText" lastClr="000000"/>
                </a:solidFill>
                <a:latin typeface="+mn-lt"/>
                <a:cs typeface="Times New Roman" panose="02020603050405020304" pitchFamily="18" charset="0"/>
              </a:rPr>
              <a:t>]</a:t>
            </a:r>
            <a:endParaRPr lang="zh-CN" altLang="en-US" sz="1400" b="1" i="0">
              <a:solidFill>
                <a:sysClr val="windowText" lastClr="000000"/>
              </a:solidFill>
              <a:latin typeface="+mn-lt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1.5713468583042265E-2"/>
          <c:y val="0.87006767405311192"/>
        </c:manualLayout>
      </c:layout>
      <c:overlay val="1"/>
      <c:spPr>
        <a:noFill/>
        <a:ln w="25400" cmpd="sng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rgbClr val="C00000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total!$B$37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total!$C$36:$L$36</c:f>
              <c:numCache>
                <c:formatCode>General</c:formatCode>
                <c:ptCount val="1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</c:numCache>
            </c:numRef>
          </c:cat>
          <c:val>
            <c:numRef>
              <c:f>total!$C$37:$L$37</c:f>
              <c:numCache>
                <c:formatCode>General</c:formatCode>
                <c:ptCount val="10"/>
                <c:pt idx="0">
                  <c:v>6.2271613121032718</c:v>
                </c:pt>
                <c:pt idx="1">
                  <c:v>6.2272395133972163</c:v>
                </c:pt>
                <c:pt idx="2">
                  <c:v>6.2272274017333995</c:v>
                </c:pt>
                <c:pt idx="3">
                  <c:v>3.7287237167358409</c:v>
                </c:pt>
                <c:pt idx="4">
                  <c:v>-1.2683601379394531</c:v>
                </c:pt>
                <c:pt idx="5">
                  <c:v>-11.262356567382813</c:v>
                </c:pt>
                <c:pt idx="6">
                  <c:v>-31.250296974182135</c:v>
                </c:pt>
                <c:pt idx="7">
                  <c:v>-71.226091957092294</c:v>
                </c:pt>
                <c:pt idx="8">
                  <c:v>-151.17773513793946</c:v>
                </c:pt>
                <c:pt idx="9">
                  <c:v>-311.07960758209231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86-48F8-A3AA-A20A383A8E62}"/>
            </c:ext>
          </c:extLst>
        </c:ser>
        <c:ser>
          <c:idx val="1"/>
          <c:order val="1"/>
          <c:tx>
            <c:strRef>
              <c:f>total!$B$38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total!$C$36:$L$36</c:f>
              <c:numCache>
                <c:formatCode>General</c:formatCode>
                <c:ptCount val="1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</c:numCache>
            </c:numRef>
          </c:cat>
          <c:val>
            <c:numRef>
              <c:f>total!$C$38:$L$38</c:f>
              <c:numCache>
                <c:formatCode>General</c:formatCode>
                <c:ptCount val="10"/>
                <c:pt idx="0">
                  <c:v>6.2272064208984377</c:v>
                </c:pt>
                <c:pt idx="1">
                  <c:v>6.2271877288818365</c:v>
                </c:pt>
                <c:pt idx="2">
                  <c:v>6.2272179603576649</c:v>
                </c:pt>
                <c:pt idx="3">
                  <c:v>3.7286763191223145</c:v>
                </c:pt>
                <c:pt idx="4">
                  <c:v>-1.2682665824890123</c:v>
                </c:pt>
                <c:pt idx="5">
                  <c:v>-11.262348842620849</c:v>
                </c:pt>
                <c:pt idx="6">
                  <c:v>-31.249717998504636</c:v>
                </c:pt>
                <c:pt idx="7">
                  <c:v>-71.226847171783447</c:v>
                </c:pt>
                <c:pt idx="8">
                  <c:v>-151.17936582565306</c:v>
                </c:pt>
                <c:pt idx="9">
                  <c:v>-311.08641071319585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86-48F8-A3AA-A20A383A8E62}"/>
            </c:ext>
          </c:extLst>
        </c:ser>
        <c:ser>
          <c:idx val="2"/>
          <c:order val="2"/>
          <c:tx>
            <c:strRef>
              <c:f>total!$B$39</c:f>
              <c:strCache>
                <c:ptCount val="1"/>
                <c:pt idx="0">
                  <c:v>30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total!$C$36:$L$36</c:f>
              <c:numCache>
                <c:formatCode>General</c:formatCode>
                <c:ptCount val="1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</c:numCache>
            </c:numRef>
          </c:cat>
          <c:val>
            <c:numRef>
              <c:f>total!$C$39:$L$39</c:f>
              <c:numCache>
                <c:formatCode>General</c:formatCode>
                <c:ptCount val="10"/>
                <c:pt idx="0">
                  <c:v>6.2272233963012695</c:v>
                </c:pt>
                <c:pt idx="1">
                  <c:v>6.227128887176514</c:v>
                </c:pt>
                <c:pt idx="2">
                  <c:v>6.2271008491516113</c:v>
                </c:pt>
                <c:pt idx="3">
                  <c:v>3.7287107467651364</c:v>
                </c:pt>
                <c:pt idx="4">
                  <c:v>-1.2683094978332505</c:v>
                </c:pt>
                <c:pt idx="5">
                  <c:v>-11.26233701705933</c:v>
                </c:pt>
                <c:pt idx="6">
                  <c:v>-31.251054859161385</c:v>
                </c:pt>
                <c:pt idx="7">
                  <c:v>-71.226905918121332</c:v>
                </c:pt>
                <c:pt idx="8">
                  <c:v>-151.17992963790897</c:v>
                </c:pt>
                <c:pt idx="9">
                  <c:v>-311.07863140106207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86-48F8-A3AA-A20A383A8E62}"/>
            </c:ext>
          </c:extLst>
        </c:ser>
        <c:ser>
          <c:idx val="3"/>
          <c:order val="3"/>
          <c:tx>
            <c:strRef>
              <c:f>total!$B$40</c:f>
              <c:strCache>
                <c:ptCount val="1"/>
                <c:pt idx="0">
                  <c:v>40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total!$C$36:$L$36</c:f>
              <c:numCache>
                <c:formatCode>General</c:formatCode>
                <c:ptCount val="1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</c:numCache>
            </c:numRef>
          </c:cat>
          <c:val>
            <c:numRef>
              <c:f>total!$C$40:$L$40</c:f>
              <c:numCache>
                <c:formatCode>General</c:formatCode>
                <c:ptCount val="10"/>
                <c:pt idx="0">
                  <c:v>6.2271447181701651</c:v>
                </c:pt>
                <c:pt idx="1">
                  <c:v>6.2271127700805664</c:v>
                </c:pt>
                <c:pt idx="2">
                  <c:v>6.2272347450256342</c:v>
                </c:pt>
                <c:pt idx="3">
                  <c:v>3.7286437988281254</c:v>
                </c:pt>
                <c:pt idx="4">
                  <c:v>-1.2682965278625495</c:v>
                </c:pt>
                <c:pt idx="5">
                  <c:v>-11.262064933776855</c:v>
                </c:pt>
                <c:pt idx="6">
                  <c:v>-31.249616813659664</c:v>
                </c:pt>
                <c:pt idx="7">
                  <c:v>-71.228129386901855</c:v>
                </c:pt>
                <c:pt idx="8">
                  <c:v>-151.17888011932371</c:v>
                </c:pt>
                <c:pt idx="9">
                  <c:v>-311.08451986312866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A86-48F8-A3AA-A20A383A8E62}"/>
            </c:ext>
          </c:extLst>
        </c:ser>
        <c:ser>
          <c:idx val="4"/>
          <c:order val="4"/>
          <c:tx>
            <c:strRef>
              <c:f>total!$B$41</c:f>
              <c:strCache>
                <c:ptCount val="1"/>
                <c:pt idx="0">
                  <c:v>50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square"/>
            <c:size val="10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total!$C$36:$L$36</c:f>
              <c:numCache>
                <c:formatCode>General</c:formatCode>
                <c:ptCount val="1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</c:numCache>
            </c:numRef>
          </c:cat>
          <c:val>
            <c:numRef>
              <c:f>total!$C$41:$L$41</c:f>
              <c:numCache>
                <c:formatCode>General</c:formatCode>
                <c:ptCount val="10"/>
                <c:pt idx="0">
                  <c:v>6.2271761894226065</c:v>
                </c:pt>
                <c:pt idx="1">
                  <c:v>6.2272380828857417</c:v>
                </c:pt>
                <c:pt idx="2">
                  <c:v>6.2271598815917963</c:v>
                </c:pt>
                <c:pt idx="3">
                  <c:v>3.7287202835082986</c:v>
                </c:pt>
                <c:pt idx="4">
                  <c:v>-1.2683992385864258</c:v>
                </c:pt>
                <c:pt idx="5">
                  <c:v>-11.262257957458498</c:v>
                </c:pt>
                <c:pt idx="6">
                  <c:v>-31.250719833374021</c:v>
                </c:pt>
                <c:pt idx="7">
                  <c:v>-71.225860023498527</c:v>
                </c:pt>
                <c:pt idx="8">
                  <c:v>-151.17783966064454</c:v>
                </c:pt>
                <c:pt idx="9">
                  <c:v>-311.08010320663453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A86-48F8-A3AA-A20A383A8E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6320063"/>
        <c:axId val="1982876607"/>
      </c:lineChart>
      <c:catAx>
        <c:axId val="26632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20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Input Length (log2</a:t>
                </a:r>
                <a:r>
                  <a:rPr lang="en-US" altLang="zh-CN" sz="2000" b="1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  <a:endParaRPr lang="zh-CN" altLang="en-US" sz="2000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8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982876607"/>
        <c:crosses val="autoZero"/>
        <c:auto val="1"/>
        <c:lblAlgn val="ctr"/>
        <c:lblOffset val="100"/>
        <c:noMultiLvlLbl val="0"/>
      </c:catAx>
      <c:valAx>
        <c:axId val="1982876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20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Data per</a:t>
                </a:r>
                <a:r>
                  <a:rPr lang="en-US" altLang="zh-CN" sz="2000" b="1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Client</a:t>
                </a:r>
                <a:r>
                  <a:rPr lang="en-US" altLang="zh-CN" sz="20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(MB)</a:t>
                </a:r>
                <a:endParaRPr lang="zh-CN" altLang="en-US" sz="2000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0733949969671489E-2"/>
              <c:y val="9.681388888888889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#,##0_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26632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rgbClr val="C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2000" b="1" i="0">
                <a:solidFill>
                  <a:sysClr val="windowText" lastClr="000000"/>
                </a:solidFill>
                <a:latin typeface="+mn-lt"/>
                <a:cs typeface="Times New Roman" panose="02020603050405020304" pitchFamily="18" charset="0"/>
              </a:rPr>
              <a:t>[</a:t>
            </a:r>
            <a:r>
              <a:rPr lang="en-US" altLang="zh-CN" sz="2000" b="1" i="1">
                <a:solidFill>
                  <a:sysClr val="windowText" lastClr="000000"/>
                </a:solidFill>
                <a:latin typeface="+mn-lt"/>
                <a:cs typeface="Times New Roman" panose="02020603050405020304" pitchFamily="18" charset="0"/>
              </a:rPr>
              <a:t> Total</a:t>
            </a:r>
            <a:r>
              <a:rPr lang="en-US" altLang="zh-CN" sz="2000" b="1" i="0" baseline="0">
                <a:solidFill>
                  <a:sysClr val="windowText" lastClr="000000"/>
                </a:solidFill>
                <a:latin typeface="+mn-lt"/>
                <a:cs typeface="Times New Roman" panose="02020603050405020304" pitchFamily="18" charset="0"/>
              </a:rPr>
              <a:t> </a:t>
            </a:r>
            <a:r>
              <a:rPr lang="en-US" altLang="zh-CN" sz="2000" b="1" i="0">
                <a:solidFill>
                  <a:sysClr val="windowText" lastClr="000000"/>
                </a:solidFill>
                <a:latin typeface="+mn-lt"/>
                <a:cs typeface="Times New Roman" panose="02020603050405020304" pitchFamily="18" charset="0"/>
              </a:rPr>
              <a:t>]</a:t>
            </a:r>
            <a:endParaRPr lang="zh-CN" altLang="en-US" sz="1400" b="1" i="0">
              <a:solidFill>
                <a:sysClr val="windowText" lastClr="000000"/>
              </a:solidFill>
              <a:latin typeface="+mn-lt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1.5713468583042265E-2"/>
          <c:y val="0.87006767405311192"/>
        </c:manualLayout>
      </c:layout>
      <c:overlay val="1"/>
      <c:spPr>
        <a:noFill/>
        <a:ln w="25400" cmpd="sng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rgbClr val="C00000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total!$O$36</c:f>
              <c:strCache>
                <c:ptCount val="1"/>
                <c:pt idx="0">
                  <c:v>2^15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total!$N$37:$N$41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total!$O$37:$O$41</c:f>
              <c:numCache>
                <c:formatCode>General</c:formatCode>
                <c:ptCount val="5"/>
                <c:pt idx="0">
                  <c:v>-11.262356567382813</c:v>
                </c:pt>
                <c:pt idx="1">
                  <c:v>-11.262348842620849</c:v>
                </c:pt>
                <c:pt idx="2">
                  <c:v>-11.26233701705933</c:v>
                </c:pt>
                <c:pt idx="3">
                  <c:v>-11.262064933776855</c:v>
                </c:pt>
                <c:pt idx="4">
                  <c:v>-11.262257957458498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5A-48B4-AE3F-02A92CC13547}"/>
            </c:ext>
          </c:extLst>
        </c:ser>
        <c:ser>
          <c:idx val="1"/>
          <c:order val="1"/>
          <c:tx>
            <c:strRef>
              <c:f>total!$P$36</c:f>
              <c:strCache>
                <c:ptCount val="1"/>
                <c:pt idx="0">
                  <c:v>2^16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total!$N$37:$N$41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total!$P$37:$P$41</c:f>
              <c:numCache>
                <c:formatCode>General</c:formatCode>
                <c:ptCount val="5"/>
                <c:pt idx="0">
                  <c:v>-31.250296974182135</c:v>
                </c:pt>
                <c:pt idx="1">
                  <c:v>-31.249717998504636</c:v>
                </c:pt>
                <c:pt idx="2">
                  <c:v>-31.251054859161385</c:v>
                </c:pt>
                <c:pt idx="3">
                  <c:v>-31.249616813659664</c:v>
                </c:pt>
                <c:pt idx="4">
                  <c:v>-31.250719833374021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5A-48B4-AE3F-02A92CC13547}"/>
            </c:ext>
          </c:extLst>
        </c:ser>
        <c:ser>
          <c:idx val="2"/>
          <c:order val="2"/>
          <c:tx>
            <c:strRef>
              <c:f>total!$Q$36</c:f>
              <c:strCache>
                <c:ptCount val="1"/>
                <c:pt idx="0">
                  <c:v>2^17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total!$N$37:$N$41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total!$Q$37:$Q$41</c:f>
              <c:numCache>
                <c:formatCode>General</c:formatCode>
                <c:ptCount val="5"/>
                <c:pt idx="0">
                  <c:v>-71.226091957092294</c:v>
                </c:pt>
                <c:pt idx="1">
                  <c:v>-71.226847171783447</c:v>
                </c:pt>
                <c:pt idx="2">
                  <c:v>-71.226905918121332</c:v>
                </c:pt>
                <c:pt idx="3">
                  <c:v>-71.228129386901855</c:v>
                </c:pt>
                <c:pt idx="4">
                  <c:v>-71.225860023498527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5A-48B4-AE3F-02A92CC13547}"/>
            </c:ext>
          </c:extLst>
        </c:ser>
        <c:ser>
          <c:idx val="3"/>
          <c:order val="3"/>
          <c:tx>
            <c:strRef>
              <c:f>total!$R$36</c:f>
              <c:strCache>
                <c:ptCount val="1"/>
                <c:pt idx="0">
                  <c:v>2^18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total!$N$37:$N$41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total!$R$37:$R$41</c:f>
              <c:numCache>
                <c:formatCode>General</c:formatCode>
                <c:ptCount val="5"/>
                <c:pt idx="0">
                  <c:v>-151.17773513793946</c:v>
                </c:pt>
                <c:pt idx="1">
                  <c:v>-151.17936582565306</c:v>
                </c:pt>
                <c:pt idx="2">
                  <c:v>-151.17992963790897</c:v>
                </c:pt>
                <c:pt idx="3">
                  <c:v>-151.17888011932371</c:v>
                </c:pt>
                <c:pt idx="4">
                  <c:v>-151.17783966064454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A5A-48B4-AE3F-02A92CC13547}"/>
            </c:ext>
          </c:extLst>
        </c:ser>
        <c:ser>
          <c:idx val="4"/>
          <c:order val="4"/>
          <c:tx>
            <c:strRef>
              <c:f>total!$S$36</c:f>
              <c:strCache>
                <c:ptCount val="1"/>
                <c:pt idx="0">
                  <c:v>2^19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square"/>
            <c:size val="10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total!$N$37:$N$41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total!$S$37:$S$41</c:f>
              <c:numCache>
                <c:formatCode>General</c:formatCode>
                <c:ptCount val="5"/>
                <c:pt idx="0">
                  <c:v>-311.07960758209231</c:v>
                </c:pt>
                <c:pt idx="1">
                  <c:v>-311.08641071319585</c:v>
                </c:pt>
                <c:pt idx="2">
                  <c:v>-311.07863140106207</c:v>
                </c:pt>
                <c:pt idx="3">
                  <c:v>-311.08451986312866</c:v>
                </c:pt>
                <c:pt idx="4">
                  <c:v>-311.08010320663453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A5A-48B4-AE3F-02A92CC135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6320063"/>
        <c:axId val="1982876607"/>
      </c:lineChart>
      <c:catAx>
        <c:axId val="26632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20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Input Number</a:t>
                </a:r>
                <a:endParaRPr lang="zh-CN" altLang="en-US" sz="2000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8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982876607"/>
        <c:crosses val="autoZero"/>
        <c:auto val="1"/>
        <c:lblAlgn val="ctr"/>
        <c:lblOffset val="100"/>
        <c:noMultiLvlLbl val="0"/>
      </c:catAx>
      <c:valAx>
        <c:axId val="1982876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2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Data per Client (MB)</a:t>
                </a:r>
                <a:endParaRPr lang="zh-CN" altLang="en-US" sz="20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2272465200560086E-2"/>
              <c:y val="0.116412654320987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#,##0_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26632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rgbClr val="C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2000" b="1" i="0">
                <a:solidFill>
                  <a:sysClr val="windowText" lastClr="000000"/>
                </a:solidFill>
                <a:latin typeface="+mn-lt"/>
                <a:cs typeface="Times New Roman" panose="02020603050405020304" pitchFamily="18" charset="0"/>
              </a:rPr>
              <a:t>[</a:t>
            </a:r>
            <a:r>
              <a:rPr lang="en-US" altLang="zh-CN" sz="2000" b="1" i="1">
                <a:solidFill>
                  <a:sysClr val="windowText" lastClr="000000"/>
                </a:solidFill>
                <a:latin typeface="+mn-lt"/>
                <a:cs typeface="Times New Roman" panose="02020603050405020304" pitchFamily="18" charset="0"/>
              </a:rPr>
              <a:t> Add</a:t>
            </a:r>
            <a:r>
              <a:rPr lang="en-US" altLang="zh-CN" sz="2000" b="1" i="0" baseline="0">
                <a:solidFill>
                  <a:sysClr val="windowText" lastClr="000000"/>
                </a:solidFill>
                <a:latin typeface="+mn-lt"/>
                <a:cs typeface="Times New Roman" panose="02020603050405020304" pitchFamily="18" charset="0"/>
              </a:rPr>
              <a:t> </a:t>
            </a:r>
            <a:r>
              <a:rPr lang="en-US" altLang="zh-CN" sz="2000" b="1" i="0">
                <a:solidFill>
                  <a:sysClr val="windowText" lastClr="000000"/>
                </a:solidFill>
                <a:latin typeface="+mn-lt"/>
                <a:cs typeface="Times New Roman" panose="02020603050405020304" pitchFamily="18" charset="0"/>
              </a:rPr>
              <a:t>]</a:t>
            </a:r>
            <a:endParaRPr lang="zh-CN" altLang="en-US" sz="1400" b="1" i="0">
              <a:solidFill>
                <a:sysClr val="windowText" lastClr="000000"/>
              </a:solidFill>
              <a:latin typeface="+mn-lt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1.5713468583042265E-2"/>
          <c:y val="0.87006767405311192"/>
        </c:manualLayout>
      </c:layout>
      <c:overlay val="1"/>
      <c:spPr>
        <a:noFill/>
        <a:ln w="25400" cmpd="sng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rgbClr val="C00000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total!$B$45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total!$C$44:$L$44</c:f>
              <c:numCache>
                <c:formatCode>General</c:formatCode>
                <c:ptCount val="1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</c:numCache>
            </c:numRef>
          </c:cat>
          <c:val>
            <c:numRef>
              <c:f>total!$C$45:$L$45</c:f>
              <c:numCache>
                <c:formatCode>General</c:formatCode>
                <c:ptCount val="10"/>
                <c:pt idx="0">
                  <c:v>0.83076865745055506</c:v>
                </c:pt>
                <c:pt idx="1">
                  <c:v>0.83078161656512195</c:v>
                </c:pt>
                <c:pt idx="2">
                  <c:v>0.83077816155090967</c:v>
                </c:pt>
                <c:pt idx="3">
                  <c:v>0.29847263335455199</c:v>
                </c:pt>
                <c:pt idx="4">
                  <c:v>-5.6404837321313503E-2</c:v>
                </c:pt>
                <c:pt idx="5">
                  <c:v>-0.26515360633028945</c:v>
                </c:pt>
                <c:pt idx="6">
                  <c:v>-0.37901720456534799</c:v>
                </c:pt>
                <c:pt idx="7">
                  <c:v>-0.43857827697708213</c:v>
                </c:pt>
                <c:pt idx="8">
                  <c:v>-0.46904624285666269</c:v>
                </c:pt>
                <c:pt idx="9">
                  <c:v>-0.48446063929279559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1C-4FEE-94B0-3BAABAF0B30D}"/>
            </c:ext>
          </c:extLst>
        </c:ser>
        <c:ser>
          <c:idx val="1"/>
          <c:order val="1"/>
          <c:tx>
            <c:strRef>
              <c:f>total!$B$46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total!$C$44:$L$44</c:f>
              <c:numCache>
                <c:formatCode>General</c:formatCode>
                <c:ptCount val="1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</c:numCache>
            </c:numRef>
          </c:cat>
          <c:val>
            <c:numRef>
              <c:f>total!$C$46:$L$46</c:f>
              <c:numCache>
                <c:formatCode>General</c:formatCode>
                <c:ptCount val="10"/>
                <c:pt idx="0">
                  <c:v>0.83078164109885189</c:v>
                </c:pt>
                <c:pt idx="1">
                  <c:v>0.83077608204765496</c:v>
                </c:pt>
                <c:pt idx="2">
                  <c:v>0.83077655316154086</c:v>
                </c:pt>
                <c:pt idx="3">
                  <c:v>0.29846939299365594</c:v>
                </c:pt>
                <c:pt idx="4">
                  <c:v>-5.6400771330355648E-2</c:v>
                </c:pt>
                <c:pt idx="5">
                  <c:v>-0.26515390133229105</c:v>
                </c:pt>
                <c:pt idx="6">
                  <c:v>-0.37901205046423503</c:v>
                </c:pt>
                <c:pt idx="7">
                  <c:v>-0.4385808217971966</c:v>
                </c:pt>
                <c:pt idx="8">
                  <c:v>-0.46905209833472716</c:v>
                </c:pt>
                <c:pt idx="9">
                  <c:v>-0.48446826277197069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1C-4FEE-94B0-3BAABAF0B30D}"/>
            </c:ext>
          </c:extLst>
        </c:ser>
        <c:ser>
          <c:idx val="2"/>
          <c:order val="2"/>
          <c:tx>
            <c:strRef>
              <c:f>total!$B$47</c:f>
              <c:strCache>
                <c:ptCount val="1"/>
                <c:pt idx="0">
                  <c:v>30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total!$C$44:$L$44</c:f>
              <c:numCache>
                <c:formatCode>General</c:formatCode>
                <c:ptCount val="1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</c:numCache>
            </c:numRef>
          </c:cat>
          <c:val>
            <c:numRef>
              <c:f>total!$C$47:$L$47</c:f>
              <c:numCache>
                <c:formatCode>General</c:formatCode>
                <c:ptCount val="10"/>
                <c:pt idx="0">
                  <c:v>0.83077462531299329</c:v>
                </c:pt>
                <c:pt idx="1">
                  <c:v>0.83076286242162722</c:v>
                </c:pt>
                <c:pt idx="2">
                  <c:v>0.83076276843884744</c:v>
                </c:pt>
                <c:pt idx="3">
                  <c:v>0.2984734908660317</c:v>
                </c:pt>
                <c:pt idx="4">
                  <c:v>-5.6402610677269122E-2</c:v>
                </c:pt>
                <c:pt idx="5">
                  <c:v>-0.26515397000343383</c:v>
                </c:pt>
                <c:pt idx="6">
                  <c:v>-0.37902473498112244</c:v>
                </c:pt>
                <c:pt idx="7">
                  <c:v>-0.43858006680934836</c:v>
                </c:pt>
                <c:pt idx="8">
                  <c:v>-0.4690549194905943</c:v>
                </c:pt>
                <c:pt idx="9">
                  <c:v>-0.48446170817711653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1C-4FEE-94B0-3BAABAF0B30D}"/>
            </c:ext>
          </c:extLst>
        </c:ser>
        <c:ser>
          <c:idx val="3"/>
          <c:order val="3"/>
          <c:tx>
            <c:strRef>
              <c:f>total!$B$48</c:f>
              <c:strCache>
                <c:ptCount val="1"/>
                <c:pt idx="0">
                  <c:v>40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total!$C$44:$L$44</c:f>
              <c:numCache>
                <c:formatCode>General</c:formatCode>
                <c:ptCount val="1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</c:numCache>
            </c:numRef>
          </c:cat>
          <c:val>
            <c:numRef>
              <c:f>total!$C$48:$L$48</c:f>
              <c:numCache>
                <c:formatCode>General</c:formatCode>
                <c:ptCount val="10"/>
                <c:pt idx="0">
                  <c:v>0.83076622167887593</c:v>
                </c:pt>
                <c:pt idx="1">
                  <c:v>0.83076170579464725</c:v>
                </c:pt>
                <c:pt idx="2">
                  <c:v>0.83077987055632319</c:v>
                </c:pt>
                <c:pt idx="3">
                  <c:v>0.29846627035357187</c:v>
                </c:pt>
                <c:pt idx="4">
                  <c:v>-5.6401986770408842E-2</c:v>
                </c:pt>
                <c:pt idx="5">
                  <c:v>-0.26514839293262649</c:v>
                </c:pt>
                <c:pt idx="6">
                  <c:v>-0.37901027613696248</c:v>
                </c:pt>
                <c:pt idx="7">
                  <c:v>-0.43858604962315817</c:v>
                </c:pt>
                <c:pt idx="8">
                  <c:v>-0.46905259296522078</c:v>
                </c:pt>
                <c:pt idx="9">
                  <c:v>-0.4844656557439786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1C-4FEE-94B0-3BAABAF0B30D}"/>
            </c:ext>
          </c:extLst>
        </c:ser>
        <c:ser>
          <c:idx val="4"/>
          <c:order val="4"/>
          <c:tx>
            <c:strRef>
              <c:f>total!$B$49</c:f>
              <c:strCache>
                <c:ptCount val="1"/>
                <c:pt idx="0">
                  <c:v>50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square"/>
            <c:size val="10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total!$C$44:$L$44</c:f>
              <c:numCache>
                <c:formatCode>General</c:formatCode>
                <c:ptCount val="1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</c:numCache>
            </c:numRef>
          </c:cat>
          <c:val>
            <c:numRef>
              <c:f>total!$C$49:$L$49</c:f>
              <c:numCache>
                <c:formatCode>General</c:formatCode>
                <c:ptCount val="10"/>
                <c:pt idx="0">
                  <c:v>0.83077380265562661</c:v>
                </c:pt>
                <c:pt idx="1">
                  <c:v>0.8307769863104606</c:v>
                </c:pt>
                <c:pt idx="2">
                  <c:v>0.83077278970893997</c:v>
                </c:pt>
                <c:pt idx="3">
                  <c:v>0.29847430210630416</c:v>
                </c:pt>
                <c:pt idx="4">
                  <c:v>-5.6406581416571962E-2</c:v>
                </c:pt>
                <c:pt idx="5">
                  <c:v>-0.26515242122343918</c:v>
                </c:pt>
                <c:pt idx="6">
                  <c:v>-0.37902070366321039</c:v>
                </c:pt>
                <c:pt idx="7">
                  <c:v>-0.43857787438236923</c:v>
                </c:pt>
                <c:pt idx="8">
                  <c:v>-0.46904968567967609</c:v>
                </c:pt>
                <c:pt idx="9">
                  <c:v>-0.48446114493065628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61C-4FEE-94B0-3BAABAF0B3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6320063"/>
        <c:axId val="1982876607"/>
      </c:lineChart>
      <c:catAx>
        <c:axId val="26632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20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Input Length (log2</a:t>
                </a:r>
                <a:r>
                  <a:rPr lang="en-US" altLang="zh-CN" sz="2000" b="1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  <a:endParaRPr lang="zh-CN" altLang="en-US" sz="2000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8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982876607"/>
        <c:crosses val="autoZero"/>
        <c:auto val="1"/>
        <c:lblAlgn val="ctr"/>
        <c:lblOffset val="100"/>
        <c:noMultiLvlLbl val="0"/>
      </c:catAx>
      <c:valAx>
        <c:axId val="1982876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20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Data per</a:t>
                </a:r>
                <a:r>
                  <a:rPr lang="en-US" altLang="zh-CN" sz="2000" b="1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Client</a:t>
                </a:r>
                <a:r>
                  <a:rPr lang="en-US" altLang="zh-CN" sz="20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(x)</a:t>
                </a:r>
                <a:endParaRPr lang="zh-CN" altLang="en-US" sz="2000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0733949969671489E-2"/>
              <c:y val="9.681388888888889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#,##0.00_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26632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rgbClr val="C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2000" b="1" i="0">
                <a:solidFill>
                  <a:sysClr val="windowText" lastClr="000000"/>
                </a:solidFill>
                <a:latin typeface="+mn-lt"/>
                <a:cs typeface="Times New Roman" panose="02020603050405020304" pitchFamily="18" charset="0"/>
              </a:rPr>
              <a:t>[</a:t>
            </a:r>
            <a:r>
              <a:rPr lang="en-US" altLang="zh-CN" sz="2000" b="1" i="1">
                <a:solidFill>
                  <a:sysClr val="windowText" lastClr="000000"/>
                </a:solidFill>
                <a:latin typeface="+mn-lt"/>
                <a:cs typeface="Times New Roman" panose="02020603050405020304" pitchFamily="18" charset="0"/>
              </a:rPr>
              <a:t> Add</a:t>
            </a:r>
            <a:r>
              <a:rPr lang="en-US" altLang="zh-CN" sz="2000" b="1" i="0" baseline="0">
                <a:solidFill>
                  <a:sysClr val="windowText" lastClr="000000"/>
                </a:solidFill>
                <a:latin typeface="+mn-lt"/>
                <a:cs typeface="Times New Roman" panose="02020603050405020304" pitchFamily="18" charset="0"/>
              </a:rPr>
              <a:t> </a:t>
            </a:r>
            <a:r>
              <a:rPr lang="en-US" altLang="zh-CN" sz="2000" b="1" i="0">
                <a:solidFill>
                  <a:sysClr val="windowText" lastClr="000000"/>
                </a:solidFill>
                <a:latin typeface="+mn-lt"/>
                <a:cs typeface="Times New Roman" panose="02020603050405020304" pitchFamily="18" charset="0"/>
              </a:rPr>
              <a:t>]</a:t>
            </a:r>
            <a:endParaRPr lang="zh-CN" altLang="en-US" sz="1400" b="1" i="0">
              <a:solidFill>
                <a:sysClr val="windowText" lastClr="000000"/>
              </a:solidFill>
              <a:latin typeface="+mn-lt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1.5713468583042265E-2"/>
          <c:y val="0.87006767405311192"/>
        </c:manualLayout>
      </c:layout>
      <c:overlay val="1"/>
      <c:spPr>
        <a:noFill/>
        <a:ln w="25400" cmpd="sng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rgbClr val="C00000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total!$O$44</c:f>
              <c:strCache>
                <c:ptCount val="1"/>
                <c:pt idx="0">
                  <c:v>2^15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total!$N$45:$N$49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total!$O$45:$O$49</c:f>
              <c:numCache>
                <c:formatCode>General</c:formatCode>
                <c:ptCount val="5"/>
                <c:pt idx="0">
                  <c:v>-0.26515360633028945</c:v>
                </c:pt>
                <c:pt idx="1">
                  <c:v>-0.26515390133229105</c:v>
                </c:pt>
                <c:pt idx="2">
                  <c:v>-0.26515397000343383</c:v>
                </c:pt>
                <c:pt idx="3">
                  <c:v>-0.26514839293262649</c:v>
                </c:pt>
                <c:pt idx="4">
                  <c:v>-0.26515242122343918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8C-4999-9BF4-8D786CC02A14}"/>
            </c:ext>
          </c:extLst>
        </c:ser>
        <c:ser>
          <c:idx val="1"/>
          <c:order val="1"/>
          <c:tx>
            <c:strRef>
              <c:f>total!$P$44</c:f>
              <c:strCache>
                <c:ptCount val="1"/>
                <c:pt idx="0">
                  <c:v>2^16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total!$N$45:$N$49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total!$P$45:$P$49</c:f>
              <c:numCache>
                <c:formatCode>General</c:formatCode>
                <c:ptCount val="5"/>
                <c:pt idx="0">
                  <c:v>-0.37901720456534799</c:v>
                </c:pt>
                <c:pt idx="1">
                  <c:v>-0.37901205046423503</c:v>
                </c:pt>
                <c:pt idx="2">
                  <c:v>-0.37902473498112244</c:v>
                </c:pt>
                <c:pt idx="3">
                  <c:v>-0.37901027613696248</c:v>
                </c:pt>
                <c:pt idx="4">
                  <c:v>-0.37902070366321039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8C-4999-9BF4-8D786CC02A14}"/>
            </c:ext>
          </c:extLst>
        </c:ser>
        <c:ser>
          <c:idx val="2"/>
          <c:order val="2"/>
          <c:tx>
            <c:strRef>
              <c:f>total!$Q$44</c:f>
              <c:strCache>
                <c:ptCount val="1"/>
                <c:pt idx="0">
                  <c:v>2^17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total!$N$45:$N$49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total!$Q$45:$Q$49</c:f>
              <c:numCache>
                <c:formatCode>General</c:formatCode>
                <c:ptCount val="5"/>
                <c:pt idx="0">
                  <c:v>-0.43857827697708213</c:v>
                </c:pt>
                <c:pt idx="1">
                  <c:v>-0.4385808217971966</c:v>
                </c:pt>
                <c:pt idx="2">
                  <c:v>-0.43858006680934836</c:v>
                </c:pt>
                <c:pt idx="3">
                  <c:v>-0.43858604962315817</c:v>
                </c:pt>
                <c:pt idx="4">
                  <c:v>-0.43857787438236923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8C-4999-9BF4-8D786CC02A14}"/>
            </c:ext>
          </c:extLst>
        </c:ser>
        <c:ser>
          <c:idx val="3"/>
          <c:order val="3"/>
          <c:tx>
            <c:strRef>
              <c:f>total!$R$44</c:f>
              <c:strCache>
                <c:ptCount val="1"/>
                <c:pt idx="0">
                  <c:v>2^18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total!$N$45:$N$49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total!$R$45:$R$49</c:f>
              <c:numCache>
                <c:formatCode>General</c:formatCode>
                <c:ptCount val="5"/>
                <c:pt idx="0">
                  <c:v>-0.46904624285666269</c:v>
                </c:pt>
                <c:pt idx="1">
                  <c:v>-0.46905209833472716</c:v>
                </c:pt>
                <c:pt idx="2">
                  <c:v>-0.4690549194905943</c:v>
                </c:pt>
                <c:pt idx="3">
                  <c:v>-0.46905259296522078</c:v>
                </c:pt>
                <c:pt idx="4">
                  <c:v>-0.46904968567967609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88C-4999-9BF4-8D786CC02A14}"/>
            </c:ext>
          </c:extLst>
        </c:ser>
        <c:ser>
          <c:idx val="4"/>
          <c:order val="4"/>
          <c:tx>
            <c:strRef>
              <c:f>total!$S$44</c:f>
              <c:strCache>
                <c:ptCount val="1"/>
                <c:pt idx="0">
                  <c:v>2^19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square"/>
            <c:size val="10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total!$N$45:$N$49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total!$S$45:$S$49</c:f>
              <c:numCache>
                <c:formatCode>General</c:formatCode>
                <c:ptCount val="5"/>
                <c:pt idx="0">
                  <c:v>-0.48446063929279559</c:v>
                </c:pt>
                <c:pt idx="1">
                  <c:v>-0.48446826277197069</c:v>
                </c:pt>
                <c:pt idx="2">
                  <c:v>-0.48446170817711653</c:v>
                </c:pt>
                <c:pt idx="3">
                  <c:v>-0.4844656557439786</c:v>
                </c:pt>
                <c:pt idx="4">
                  <c:v>-0.48446114493065628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88C-4999-9BF4-8D786CC02A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6320063"/>
        <c:axId val="1982876607"/>
      </c:lineChart>
      <c:catAx>
        <c:axId val="26632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20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Input Number</a:t>
                </a:r>
                <a:endParaRPr lang="zh-CN" altLang="en-US" sz="2000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8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982876607"/>
        <c:crosses val="autoZero"/>
        <c:auto val="1"/>
        <c:lblAlgn val="ctr"/>
        <c:lblOffset val="100"/>
        <c:noMultiLvlLbl val="0"/>
      </c:catAx>
      <c:valAx>
        <c:axId val="1982876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2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Data per Client (x)</a:t>
                </a:r>
                <a:endParaRPr lang="zh-CN" altLang="en-US" sz="20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2272465200560086E-2"/>
              <c:y val="0.116412654320987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#,##0.00_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26632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rgbClr val="C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2000" b="1" i="0">
                <a:solidFill>
                  <a:sysClr val="windowText" lastClr="000000"/>
                </a:solidFill>
                <a:latin typeface="+mn-lt"/>
                <a:cs typeface="Times New Roman" panose="02020603050405020304" pitchFamily="18" charset="0"/>
              </a:rPr>
              <a:t>[</a:t>
            </a:r>
            <a:r>
              <a:rPr lang="en-US" altLang="zh-CN" sz="2000" b="1" i="1">
                <a:solidFill>
                  <a:sysClr val="windowText" lastClr="000000"/>
                </a:solidFill>
                <a:latin typeface="+mn-lt"/>
                <a:cs typeface="Times New Roman" panose="02020603050405020304" pitchFamily="18" charset="0"/>
              </a:rPr>
              <a:t> Offline</a:t>
            </a:r>
            <a:r>
              <a:rPr lang="en-US" altLang="zh-CN" sz="2000" b="1" i="0" baseline="0">
                <a:solidFill>
                  <a:sysClr val="windowText" lastClr="000000"/>
                </a:solidFill>
                <a:latin typeface="+mn-lt"/>
                <a:cs typeface="Times New Roman" panose="02020603050405020304" pitchFamily="18" charset="0"/>
              </a:rPr>
              <a:t> </a:t>
            </a:r>
            <a:r>
              <a:rPr lang="en-US" altLang="zh-CN" sz="2000" b="1" i="0">
                <a:solidFill>
                  <a:sysClr val="windowText" lastClr="000000"/>
                </a:solidFill>
                <a:latin typeface="+mn-lt"/>
                <a:cs typeface="Times New Roman" panose="02020603050405020304" pitchFamily="18" charset="0"/>
              </a:rPr>
              <a:t>]</a:t>
            </a:r>
            <a:endParaRPr lang="zh-CN" altLang="en-US" sz="1400" b="1" i="0">
              <a:solidFill>
                <a:sysClr val="windowText" lastClr="000000"/>
              </a:solidFill>
              <a:latin typeface="+mn-lt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1.5713468583042265E-2"/>
          <c:y val="0.87006767405311192"/>
        </c:manualLayout>
      </c:layout>
      <c:overlay val="1"/>
      <c:spPr>
        <a:noFill/>
        <a:ln w="25400" cmpd="sng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rgbClr val="C00000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offline!$B$41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offline!$C$40:$L$40</c:f>
              <c:numCache>
                <c:formatCode>General</c:formatCode>
                <c:ptCount val="1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</c:numCache>
            </c:numRef>
          </c:cat>
          <c:val>
            <c:numRef>
              <c:f>offline!$C$41:$L$41</c:f>
              <c:numCache>
                <c:formatCode>General</c:formatCode>
                <c:ptCount val="10"/>
                <c:pt idx="0">
                  <c:v>4.9979679107666026</c:v>
                </c:pt>
                <c:pt idx="1">
                  <c:v>4.9980025291442871</c:v>
                </c:pt>
                <c:pt idx="2">
                  <c:v>4.9979729652404776</c:v>
                </c:pt>
                <c:pt idx="3">
                  <c:v>4.9979850769042962</c:v>
                </c:pt>
                <c:pt idx="4">
                  <c:v>4.9979747772216783</c:v>
                </c:pt>
                <c:pt idx="5">
                  <c:v>4.9979149818420439</c:v>
                </c:pt>
                <c:pt idx="6">
                  <c:v>4.9983047485351548</c:v>
                </c:pt>
                <c:pt idx="7">
                  <c:v>4.9975535392761117</c:v>
                </c:pt>
                <c:pt idx="8">
                  <c:v>5.0000475883483944</c:v>
                </c:pt>
                <c:pt idx="9">
                  <c:v>5.0004619598388445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0B-4DFD-8934-BCC06891ED5D}"/>
            </c:ext>
          </c:extLst>
        </c:ser>
        <c:ser>
          <c:idx val="1"/>
          <c:order val="1"/>
          <c:tx>
            <c:strRef>
              <c:f>offline!$B$42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offline!$C$40:$L$40</c:f>
              <c:numCache>
                <c:formatCode>General</c:formatCode>
                <c:ptCount val="1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</c:numCache>
            </c:numRef>
          </c:cat>
          <c:val>
            <c:numRef>
              <c:f>offline!$C$42:$L$42</c:f>
              <c:numCache>
                <c:formatCode>General</c:formatCode>
                <c:ptCount val="10"/>
                <c:pt idx="0">
                  <c:v>4.9980100631713871</c:v>
                </c:pt>
                <c:pt idx="1">
                  <c:v>4.997999286651611</c:v>
                </c:pt>
                <c:pt idx="2">
                  <c:v>4.9979186058044434</c:v>
                </c:pt>
                <c:pt idx="3">
                  <c:v>4.9979518890380854</c:v>
                </c:pt>
                <c:pt idx="4">
                  <c:v>4.9980838775634773</c:v>
                </c:pt>
                <c:pt idx="5">
                  <c:v>4.9979203224182136</c:v>
                </c:pt>
                <c:pt idx="6">
                  <c:v>4.9982338905334487</c:v>
                </c:pt>
                <c:pt idx="7">
                  <c:v>4.9977530479431067</c:v>
                </c:pt>
                <c:pt idx="8">
                  <c:v>4.9976483345031681</c:v>
                </c:pt>
                <c:pt idx="9">
                  <c:v>4.9960809707641261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0B-4DFD-8934-BCC06891ED5D}"/>
            </c:ext>
          </c:extLst>
        </c:ser>
        <c:ser>
          <c:idx val="2"/>
          <c:order val="2"/>
          <c:tx>
            <c:strRef>
              <c:f>offline!$B$43</c:f>
              <c:strCache>
                <c:ptCount val="1"/>
                <c:pt idx="0">
                  <c:v>30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offline!$C$40:$L$40</c:f>
              <c:numCache>
                <c:formatCode>General</c:formatCode>
                <c:ptCount val="1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</c:numCache>
            </c:numRef>
          </c:cat>
          <c:val>
            <c:numRef>
              <c:f>offline!$C$43:$L$43</c:f>
              <c:numCache>
                <c:formatCode>General</c:formatCode>
                <c:ptCount val="10"/>
                <c:pt idx="0">
                  <c:v>4.9979601860046392</c:v>
                </c:pt>
                <c:pt idx="1">
                  <c:v>4.997927188873291</c:v>
                </c:pt>
                <c:pt idx="2">
                  <c:v>4.9979473114013668</c:v>
                </c:pt>
                <c:pt idx="3">
                  <c:v>4.9980505943298335</c:v>
                </c:pt>
                <c:pt idx="4">
                  <c:v>4.9979824066162131</c:v>
                </c:pt>
                <c:pt idx="5">
                  <c:v>4.9979785919189439</c:v>
                </c:pt>
                <c:pt idx="6">
                  <c:v>4.9972775459289522</c:v>
                </c:pt>
                <c:pt idx="7">
                  <c:v>4.9977078437805176</c:v>
                </c:pt>
                <c:pt idx="8">
                  <c:v>4.9967448234557992</c:v>
                </c:pt>
                <c:pt idx="9">
                  <c:v>4.9993953704833984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0B-4DFD-8934-BCC06891ED5D}"/>
            </c:ext>
          </c:extLst>
        </c:ser>
        <c:ser>
          <c:idx val="3"/>
          <c:order val="3"/>
          <c:tx>
            <c:strRef>
              <c:f>offline!$B$44</c:f>
              <c:strCache>
                <c:ptCount val="1"/>
                <c:pt idx="0">
                  <c:v>40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offline!$C$40:$L$40</c:f>
              <c:numCache>
                <c:formatCode>General</c:formatCode>
                <c:ptCount val="1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</c:numCache>
            </c:numRef>
          </c:cat>
          <c:val>
            <c:numRef>
              <c:f>offline!$C$44:$L$44</c:f>
              <c:numCache>
                <c:formatCode>General</c:formatCode>
                <c:ptCount val="10"/>
                <c:pt idx="0">
                  <c:v>4.9978982925415032</c:v>
                </c:pt>
                <c:pt idx="1">
                  <c:v>4.99791374206543</c:v>
                </c:pt>
                <c:pt idx="2">
                  <c:v>4.9979717254638665</c:v>
                </c:pt>
                <c:pt idx="3">
                  <c:v>4.9979281425476074</c:v>
                </c:pt>
                <c:pt idx="4">
                  <c:v>4.9979996681213397</c:v>
                </c:pt>
                <c:pt idx="5">
                  <c:v>4.998173713684082</c:v>
                </c:pt>
                <c:pt idx="6">
                  <c:v>4.9986637115478487</c:v>
                </c:pt>
                <c:pt idx="7">
                  <c:v>4.9968218803405762</c:v>
                </c:pt>
                <c:pt idx="8">
                  <c:v>4.9982491493225041</c:v>
                </c:pt>
                <c:pt idx="9">
                  <c:v>4.9975911140442122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10B-4DFD-8934-BCC06891ED5D}"/>
            </c:ext>
          </c:extLst>
        </c:ser>
        <c:ser>
          <c:idx val="4"/>
          <c:order val="4"/>
          <c:tx>
            <c:strRef>
              <c:f>offline!$B$45</c:f>
              <c:strCache>
                <c:ptCount val="1"/>
                <c:pt idx="0">
                  <c:v>50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square"/>
            <c:size val="10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offline!$C$40:$L$40</c:f>
              <c:numCache>
                <c:formatCode>General</c:formatCode>
                <c:ptCount val="1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</c:numCache>
            </c:numRef>
          </c:cat>
          <c:val>
            <c:numRef>
              <c:f>offline!$C$45:$L$45</c:f>
              <c:numCache>
                <c:formatCode>General</c:formatCode>
                <c:ptCount val="10"/>
                <c:pt idx="0">
                  <c:v>4.9979516983032228</c:v>
                </c:pt>
                <c:pt idx="1">
                  <c:v>4.9979748725891122</c:v>
                </c:pt>
                <c:pt idx="2">
                  <c:v>4.9979641914367683</c:v>
                </c:pt>
                <c:pt idx="3">
                  <c:v>4.9980085372924794</c:v>
                </c:pt>
                <c:pt idx="4">
                  <c:v>4.9978891372680678</c:v>
                </c:pt>
                <c:pt idx="5">
                  <c:v>4.9980495452880866</c:v>
                </c:pt>
                <c:pt idx="6">
                  <c:v>4.9980144500732422</c:v>
                </c:pt>
                <c:pt idx="7">
                  <c:v>4.9983624458312903</c:v>
                </c:pt>
                <c:pt idx="8">
                  <c:v>4.9981333732604867</c:v>
                </c:pt>
                <c:pt idx="9">
                  <c:v>5.0009123802185513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10B-4DFD-8934-BCC06891ED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6320063"/>
        <c:axId val="1982876607"/>
      </c:lineChart>
      <c:catAx>
        <c:axId val="26632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20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Input Length (log2</a:t>
                </a:r>
                <a:r>
                  <a:rPr lang="en-US" altLang="zh-CN" sz="2000" b="1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  <a:endParaRPr lang="zh-CN" altLang="en-US" sz="2000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8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982876607"/>
        <c:crosses val="autoZero"/>
        <c:auto val="1"/>
        <c:lblAlgn val="ctr"/>
        <c:lblOffset val="100"/>
        <c:noMultiLvlLbl val="0"/>
      </c:catAx>
      <c:valAx>
        <c:axId val="1982876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20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Data per</a:t>
                </a:r>
                <a:r>
                  <a:rPr lang="en-US" altLang="zh-CN" sz="2000" b="1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Client</a:t>
                </a:r>
                <a:r>
                  <a:rPr lang="en-US" altLang="zh-CN" sz="20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(MB)</a:t>
                </a:r>
                <a:endParaRPr lang="zh-CN" altLang="en-US" sz="2000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269530887400757E-2"/>
              <c:y val="7.864692241753626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#,##0.0000_);[Red]\(#,##0.000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26632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rgbClr val="C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2000" b="1" i="0">
                <a:solidFill>
                  <a:sysClr val="windowText" lastClr="000000"/>
                </a:solidFill>
                <a:latin typeface="+mn-lt"/>
                <a:cs typeface="Times New Roman" panose="02020603050405020304" pitchFamily="18" charset="0"/>
              </a:rPr>
              <a:t>[</a:t>
            </a:r>
            <a:r>
              <a:rPr lang="en-US" altLang="zh-CN" sz="2000" b="1" i="1">
                <a:solidFill>
                  <a:sysClr val="windowText" lastClr="000000"/>
                </a:solidFill>
                <a:latin typeface="+mn-lt"/>
                <a:cs typeface="Times New Roman" panose="02020603050405020304" pitchFamily="18" charset="0"/>
              </a:rPr>
              <a:t> Offline</a:t>
            </a:r>
            <a:r>
              <a:rPr lang="en-US" altLang="zh-CN" sz="2000" b="1" i="0" baseline="0">
                <a:solidFill>
                  <a:sysClr val="windowText" lastClr="000000"/>
                </a:solidFill>
                <a:latin typeface="+mn-lt"/>
                <a:cs typeface="Times New Roman" panose="02020603050405020304" pitchFamily="18" charset="0"/>
              </a:rPr>
              <a:t> </a:t>
            </a:r>
            <a:r>
              <a:rPr lang="en-US" altLang="zh-CN" sz="2000" b="1" i="0">
                <a:solidFill>
                  <a:sysClr val="windowText" lastClr="000000"/>
                </a:solidFill>
                <a:latin typeface="+mn-lt"/>
                <a:cs typeface="Times New Roman" panose="02020603050405020304" pitchFamily="18" charset="0"/>
              </a:rPr>
              <a:t>]</a:t>
            </a:r>
            <a:endParaRPr lang="zh-CN" altLang="en-US" sz="1400" b="1" i="0">
              <a:solidFill>
                <a:sysClr val="windowText" lastClr="000000"/>
              </a:solidFill>
              <a:latin typeface="+mn-lt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1.5713468583042265E-2"/>
          <c:y val="0.87006767405311192"/>
        </c:manualLayout>
      </c:layout>
      <c:overlay val="1"/>
      <c:spPr>
        <a:noFill/>
        <a:ln w="25400" cmpd="sng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rgbClr val="C00000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offline!$O$40</c:f>
              <c:strCache>
                <c:ptCount val="1"/>
                <c:pt idx="0">
                  <c:v>2^15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offline!$N$41:$N$45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offline!$O$41:$O$45</c:f>
              <c:numCache>
                <c:formatCode>General</c:formatCode>
                <c:ptCount val="5"/>
                <c:pt idx="0">
                  <c:v>4.9979149818420439</c:v>
                </c:pt>
                <c:pt idx="1">
                  <c:v>4.9979203224182136</c:v>
                </c:pt>
                <c:pt idx="2">
                  <c:v>4.9979785919189439</c:v>
                </c:pt>
                <c:pt idx="3">
                  <c:v>4.998173713684082</c:v>
                </c:pt>
                <c:pt idx="4">
                  <c:v>4.9980495452880866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5B-432A-B441-32D10A4ED7E6}"/>
            </c:ext>
          </c:extLst>
        </c:ser>
        <c:ser>
          <c:idx val="1"/>
          <c:order val="1"/>
          <c:tx>
            <c:strRef>
              <c:f>offline!$P$40</c:f>
              <c:strCache>
                <c:ptCount val="1"/>
                <c:pt idx="0">
                  <c:v>2^16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offline!$N$41:$N$45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offline!$P$41:$P$45</c:f>
              <c:numCache>
                <c:formatCode>General</c:formatCode>
                <c:ptCount val="5"/>
                <c:pt idx="0">
                  <c:v>4.9983047485351548</c:v>
                </c:pt>
                <c:pt idx="1">
                  <c:v>4.9982338905334487</c:v>
                </c:pt>
                <c:pt idx="2">
                  <c:v>4.9972775459289522</c:v>
                </c:pt>
                <c:pt idx="3">
                  <c:v>4.9986637115478487</c:v>
                </c:pt>
                <c:pt idx="4">
                  <c:v>4.9980144500732422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5B-432A-B441-32D10A4ED7E6}"/>
            </c:ext>
          </c:extLst>
        </c:ser>
        <c:ser>
          <c:idx val="2"/>
          <c:order val="2"/>
          <c:tx>
            <c:strRef>
              <c:f>offline!$Q$40</c:f>
              <c:strCache>
                <c:ptCount val="1"/>
                <c:pt idx="0">
                  <c:v>2^17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offline!$N$41:$N$45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offline!$Q$41:$Q$45</c:f>
              <c:numCache>
                <c:formatCode>General</c:formatCode>
                <c:ptCount val="5"/>
                <c:pt idx="0">
                  <c:v>4.9975535392761117</c:v>
                </c:pt>
                <c:pt idx="1">
                  <c:v>4.9977530479431067</c:v>
                </c:pt>
                <c:pt idx="2">
                  <c:v>4.9977078437805176</c:v>
                </c:pt>
                <c:pt idx="3">
                  <c:v>4.9968218803405762</c:v>
                </c:pt>
                <c:pt idx="4">
                  <c:v>4.9983624458312903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5B-432A-B441-32D10A4ED7E6}"/>
            </c:ext>
          </c:extLst>
        </c:ser>
        <c:ser>
          <c:idx val="3"/>
          <c:order val="3"/>
          <c:tx>
            <c:strRef>
              <c:f>offline!$R$40</c:f>
              <c:strCache>
                <c:ptCount val="1"/>
                <c:pt idx="0">
                  <c:v>2^18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offline!$N$41:$N$45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offline!$R$41:$R$45</c:f>
              <c:numCache>
                <c:formatCode>General</c:formatCode>
                <c:ptCount val="5"/>
                <c:pt idx="0">
                  <c:v>5.0000475883483944</c:v>
                </c:pt>
                <c:pt idx="1">
                  <c:v>4.9976483345031681</c:v>
                </c:pt>
                <c:pt idx="2">
                  <c:v>4.9967448234557992</c:v>
                </c:pt>
                <c:pt idx="3">
                  <c:v>4.9982491493225041</c:v>
                </c:pt>
                <c:pt idx="4">
                  <c:v>4.9981333732604867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E5B-432A-B441-32D10A4ED7E6}"/>
            </c:ext>
          </c:extLst>
        </c:ser>
        <c:ser>
          <c:idx val="4"/>
          <c:order val="4"/>
          <c:tx>
            <c:strRef>
              <c:f>offline!$S$40</c:f>
              <c:strCache>
                <c:ptCount val="1"/>
                <c:pt idx="0">
                  <c:v>2^19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square"/>
            <c:size val="10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offline!$N$41:$N$45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offline!$S$41:$S$45</c:f>
              <c:numCache>
                <c:formatCode>General</c:formatCode>
                <c:ptCount val="5"/>
                <c:pt idx="0">
                  <c:v>5.0004619598388445</c:v>
                </c:pt>
                <c:pt idx="1">
                  <c:v>4.9960809707641261</c:v>
                </c:pt>
                <c:pt idx="2">
                  <c:v>4.9993953704833984</c:v>
                </c:pt>
                <c:pt idx="3">
                  <c:v>4.9975911140442122</c:v>
                </c:pt>
                <c:pt idx="4">
                  <c:v>5.0009123802185513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E5B-432A-B441-32D10A4ED7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6320063"/>
        <c:axId val="1982876607"/>
      </c:lineChart>
      <c:catAx>
        <c:axId val="26632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20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Input Number</a:t>
                </a:r>
                <a:endParaRPr lang="zh-CN" altLang="en-US" sz="2000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8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982876607"/>
        <c:crosses val="autoZero"/>
        <c:auto val="1"/>
        <c:lblAlgn val="ctr"/>
        <c:lblOffset val="100"/>
        <c:noMultiLvlLbl val="0"/>
      </c:catAx>
      <c:valAx>
        <c:axId val="1982876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20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Data per</a:t>
                </a:r>
                <a:r>
                  <a:rPr lang="en-US" altLang="zh-CN" sz="2000" b="1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Client</a:t>
                </a:r>
                <a:r>
                  <a:rPr lang="en-US" altLang="zh-CN" sz="20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(MB)</a:t>
                </a:r>
                <a:endParaRPr lang="zh-CN" altLang="en-US" sz="2000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1625948763099506E-2"/>
              <c:y val="0.128673147552517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);[Red]\(0.0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26632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rgbClr val="C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2000" b="1" i="0">
                <a:solidFill>
                  <a:sysClr val="windowText" lastClr="000000"/>
                </a:solidFill>
                <a:latin typeface="+mn-lt"/>
                <a:cs typeface="Times New Roman" panose="02020603050405020304" pitchFamily="18" charset="0"/>
              </a:rPr>
              <a:t>[</a:t>
            </a:r>
            <a:r>
              <a:rPr lang="en-US" altLang="zh-CN" sz="2000" b="1" i="1">
                <a:solidFill>
                  <a:sysClr val="windowText" lastClr="000000"/>
                </a:solidFill>
                <a:latin typeface="+mn-lt"/>
                <a:cs typeface="Times New Roman" panose="02020603050405020304" pitchFamily="18" charset="0"/>
              </a:rPr>
              <a:t> Round  1</a:t>
            </a:r>
            <a:r>
              <a:rPr lang="en-US" altLang="zh-CN" sz="2000" b="1" i="0" baseline="0">
                <a:solidFill>
                  <a:sysClr val="windowText" lastClr="000000"/>
                </a:solidFill>
                <a:latin typeface="+mn-lt"/>
                <a:cs typeface="Times New Roman" panose="02020603050405020304" pitchFamily="18" charset="0"/>
              </a:rPr>
              <a:t> </a:t>
            </a:r>
            <a:r>
              <a:rPr lang="en-US" altLang="zh-CN" sz="2000" b="1" i="0">
                <a:solidFill>
                  <a:sysClr val="windowText" lastClr="000000"/>
                </a:solidFill>
                <a:latin typeface="+mn-lt"/>
                <a:cs typeface="Times New Roman" panose="02020603050405020304" pitchFamily="18" charset="0"/>
              </a:rPr>
              <a:t>]</a:t>
            </a:r>
            <a:endParaRPr lang="zh-CN" altLang="en-US" sz="1400" b="1" i="0">
              <a:solidFill>
                <a:sysClr val="windowText" lastClr="000000"/>
              </a:solidFill>
              <a:latin typeface="+mn-lt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1.5713468583042265E-2"/>
          <c:y val="0.87006767405311192"/>
        </c:manualLayout>
      </c:layout>
      <c:overlay val="1"/>
      <c:spPr>
        <a:noFill/>
        <a:ln w="25400" cmpd="sng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rgbClr val="C00000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round1!$B$40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round1!$C$39:$L$39</c:f>
              <c:numCache>
                <c:formatCode>General</c:formatCode>
                <c:ptCount val="1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</c:numCache>
            </c:numRef>
          </c:cat>
          <c:val>
            <c:numRef>
              <c:f>round1!$C$40:$L$40</c:f>
              <c:numCache>
                <c:formatCode>General</c:formatCode>
                <c:ptCount val="10"/>
                <c:pt idx="0">
                  <c:v>1.2291934013366701</c:v>
                </c:pt>
                <c:pt idx="1">
                  <c:v>1.22923698425293</c:v>
                </c:pt>
                <c:pt idx="2">
                  <c:v>1.2292544364929201</c:v>
                </c:pt>
                <c:pt idx="3">
                  <c:v>-1.269261360168457</c:v>
                </c:pt>
                <c:pt idx="4">
                  <c:v>-6.2663349151611323</c:v>
                </c:pt>
                <c:pt idx="5">
                  <c:v>-16.260271549224854</c:v>
                </c:pt>
                <c:pt idx="6">
                  <c:v>-36.248601722717289</c:v>
                </c:pt>
                <c:pt idx="7">
                  <c:v>-76.223645496368405</c:v>
                </c:pt>
                <c:pt idx="8">
                  <c:v>-156.17778272628783</c:v>
                </c:pt>
                <c:pt idx="9">
                  <c:v>-316.08006954193115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39-4C1D-A954-B66D08A085EC}"/>
            </c:ext>
          </c:extLst>
        </c:ser>
        <c:ser>
          <c:idx val="1"/>
          <c:order val="1"/>
          <c:tx>
            <c:strRef>
              <c:f>round1!$B$41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round1!$C$39:$L$39</c:f>
              <c:numCache>
                <c:formatCode>General</c:formatCode>
                <c:ptCount val="1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</c:numCache>
            </c:numRef>
          </c:cat>
          <c:val>
            <c:numRef>
              <c:f>round1!$C$41:$L$41</c:f>
              <c:numCache>
                <c:formatCode>General</c:formatCode>
                <c:ptCount val="10"/>
                <c:pt idx="0">
                  <c:v>1.229196357727051</c:v>
                </c:pt>
                <c:pt idx="1">
                  <c:v>1.2291884422302246</c:v>
                </c:pt>
                <c:pt idx="2">
                  <c:v>1.2292993545532229</c:v>
                </c:pt>
                <c:pt idx="3">
                  <c:v>-1.269275569915771</c:v>
                </c:pt>
                <c:pt idx="4">
                  <c:v>-6.2663504600524913</c:v>
                </c:pt>
                <c:pt idx="5">
                  <c:v>-16.260269165039063</c:v>
                </c:pt>
                <c:pt idx="6">
                  <c:v>-36.247951889038085</c:v>
                </c:pt>
                <c:pt idx="7">
                  <c:v>-76.224600219726568</c:v>
                </c:pt>
                <c:pt idx="8">
                  <c:v>-156.17701416015626</c:v>
                </c:pt>
                <c:pt idx="9">
                  <c:v>-316.08249168395992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39-4C1D-A954-B66D08A085EC}"/>
            </c:ext>
          </c:extLst>
        </c:ser>
        <c:ser>
          <c:idx val="2"/>
          <c:order val="2"/>
          <c:tx>
            <c:strRef>
              <c:f>round1!$B$42</c:f>
              <c:strCache>
                <c:ptCount val="1"/>
                <c:pt idx="0">
                  <c:v>30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round1!$C$39:$L$39</c:f>
              <c:numCache>
                <c:formatCode>General</c:formatCode>
                <c:ptCount val="1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</c:numCache>
            </c:numRef>
          </c:cat>
          <c:val>
            <c:numRef>
              <c:f>round1!$C$42:$L$42</c:f>
              <c:numCache>
                <c:formatCode>General</c:formatCode>
                <c:ptCount val="10"/>
                <c:pt idx="0">
                  <c:v>1.2292632102966312</c:v>
                </c:pt>
                <c:pt idx="1">
                  <c:v>1.2292016983032226</c:v>
                </c:pt>
                <c:pt idx="2">
                  <c:v>1.2291535377502441</c:v>
                </c:pt>
                <c:pt idx="3">
                  <c:v>-1.2693398475646971</c:v>
                </c:pt>
                <c:pt idx="4">
                  <c:v>-6.2662919044494618</c:v>
                </c:pt>
                <c:pt idx="5">
                  <c:v>-16.260315608978274</c:v>
                </c:pt>
                <c:pt idx="6">
                  <c:v>-36.248332405090331</c:v>
                </c:pt>
                <c:pt idx="7">
                  <c:v>-76.224613761901864</c:v>
                </c:pt>
                <c:pt idx="8">
                  <c:v>-156.17667446136477</c:v>
                </c:pt>
                <c:pt idx="9">
                  <c:v>-316.07802677154541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A39-4C1D-A954-B66D08A085EC}"/>
            </c:ext>
          </c:extLst>
        </c:ser>
        <c:ser>
          <c:idx val="3"/>
          <c:order val="3"/>
          <c:tx>
            <c:strRef>
              <c:f>round1!$B$43</c:f>
              <c:strCache>
                <c:ptCount val="1"/>
                <c:pt idx="0">
                  <c:v>40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round1!$C$39:$L$39</c:f>
              <c:numCache>
                <c:formatCode>General</c:formatCode>
                <c:ptCount val="1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</c:numCache>
            </c:numRef>
          </c:cat>
          <c:val>
            <c:numRef>
              <c:f>round1!$C$43:$L$43</c:f>
              <c:numCache>
                <c:formatCode>General</c:formatCode>
                <c:ptCount val="10"/>
                <c:pt idx="0">
                  <c:v>1.2292464256286624</c:v>
                </c:pt>
                <c:pt idx="1">
                  <c:v>1.2291990280151364</c:v>
                </c:pt>
                <c:pt idx="2">
                  <c:v>1.2292630195617673</c:v>
                </c:pt>
                <c:pt idx="3">
                  <c:v>-1.2692843437194825</c:v>
                </c:pt>
                <c:pt idx="4">
                  <c:v>-6.2662961959838865</c:v>
                </c:pt>
                <c:pt idx="5">
                  <c:v>-16.260238647460938</c:v>
                </c:pt>
                <c:pt idx="6">
                  <c:v>-36.24828052520752</c:v>
                </c:pt>
                <c:pt idx="7">
                  <c:v>-76.224951267242432</c:v>
                </c:pt>
                <c:pt idx="8">
                  <c:v>-156.17712926864624</c:v>
                </c:pt>
                <c:pt idx="9">
                  <c:v>-316.08211097717282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A39-4C1D-A954-B66D08A085EC}"/>
            </c:ext>
          </c:extLst>
        </c:ser>
        <c:ser>
          <c:idx val="4"/>
          <c:order val="4"/>
          <c:tx>
            <c:strRef>
              <c:f>round1!$B$44</c:f>
              <c:strCache>
                <c:ptCount val="1"/>
                <c:pt idx="0">
                  <c:v>50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square"/>
            <c:size val="10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round1!$C$39:$L$39</c:f>
              <c:numCache>
                <c:formatCode>General</c:formatCode>
                <c:ptCount val="1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</c:numCache>
            </c:numRef>
          </c:cat>
          <c:val>
            <c:numRef>
              <c:f>round1!$C$44:$L$44</c:f>
              <c:numCache>
                <c:formatCode>General</c:formatCode>
                <c:ptCount val="10"/>
                <c:pt idx="0">
                  <c:v>1.229224491119385</c:v>
                </c:pt>
                <c:pt idx="1">
                  <c:v>1.2292632102966308</c:v>
                </c:pt>
                <c:pt idx="2">
                  <c:v>1.2291956901550289</c:v>
                </c:pt>
                <c:pt idx="3">
                  <c:v>-1.2692882537841799</c:v>
                </c:pt>
                <c:pt idx="4">
                  <c:v>-6.2662883758544918</c:v>
                </c:pt>
                <c:pt idx="5">
                  <c:v>-16.260307502746581</c:v>
                </c:pt>
                <c:pt idx="6">
                  <c:v>-36.24873428344727</c:v>
                </c:pt>
                <c:pt idx="7">
                  <c:v>-76.224222469329831</c:v>
                </c:pt>
                <c:pt idx="8">
                  <c:v>-156.17597303390502</c:v>
                </c:pt>
                <c:pt idx="9">
                  <c:v>-316.08101558685303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A39-4C1D-A954-B66D08A085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6320063"/>
        <c:axId val="1982876607"/>
      </c:lineChart>
      <c:catAx>
        <c:axId val="26632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20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Input Length (log2</a:t>
                </a:r>
                <a:r>
                  <a:rPr lang="en-US" altLang="zh-CN" sz="2000" b="1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  <a:endParaRPr lang="zh-CN" altLang="en-US" sz="2000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8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982876607"/>
        <c:crosses val="autoZero"/>
        <c:auto val="1"/>
        <c:lblAlgn val="ctr"/>
        <c:lblOffset val="100"/>
        <c:noMultiLvlLbl val="0"/>
      </c:catAx>
      <c:valAx>
        <c:axId val="1982876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20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Data per</a:t>
                </a:r>
                <a:r>
                  <a:rPr lang="en-US" altLang="zh-CN" sz="2000" b="1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Client</a:t>
                </a:r>
                <a:r>
                  <a:rPr lang="en-US" altLang="zh-CN" sz="20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(MB)</a:t>
                </a:r>
                <a:endParaRPr lang="zh-CN" altLang="en-US" sz="2000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6535330610698912E-2"/>
              <c:y val="0.113079447188976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#,##0_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26632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rgbClr val="C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2000" b="1" i="0">
                <a:solidFill>
                  <a:sysClr val="windowText" lastClr="000000"/>
                </a:solidFill>
                <a:latin typeface="+mn-lt"/>
                <a:cs typeface="Times New Roman" panose="02020603050405020304" pitchFamily="18" charset="0"/>
              </a:rPr>
              <a:t>[</a:t>
            </a:r>
            <a:r>
              <a:rPr lang="en-US" altLang="zh-CN" sz="2000" b="1" i="1">
                <a:solidFill>
                  <a:sysClr val="windowText" lastClr="000000"/>
                </a:solidFill>
                <a:latin typeface="+mn-lt"/>
                <a:cs typeface="Times New Roman" panose="02020603050405020304" pitchFamily="18" charset="0"/>
              </a:rPr>
              <a:t> Round</a:t>
            </a:r>
            <a:r>
              <a:rPr lang="en-US" altLang="zh-CN" sz="2000" b="1" i="1" baseline="0">
                <a:solidFill>
                  <a:sysClr val="windowText" lastClr="000000"/>
                </a:solidFill>
                <a:latin typeface="+mn-lt"/>
                <a:cs typeface="Times New Roman" panose="02020603050405020304" pitchFamily="18" charset="0"/>
              </a:rPr>
              <a:t> </a:t>
            </a:r>
            <a:r>
              <a:rPr lang="en-US" altLang="zh-CN" sz="2000" b="1" i="1">
                <a:solidFill>
                  <a:sysClr val="windowText" lastClr="000000"/>
                </a:solidFill>
                <a:latin typeface="+mn-lt"/>
                <a:cs typeface="Times New Roman" panose="02020603050405020304" pitchFamily="18" charset="0"/>
              </a:rPr>
              <a:t>1</a:t>
            </a:r>
            <a:r>
              <a:rPr lang="en-US" altLang="zh-CN" sz="2000" b="1" i="0" baseline="0">
                <a:solidFill>
                  <a:sysClr val="windowText" lastClr="000000"/>
                </a:solidFill>
                <a:latin typeface="+mn-lt"/>
                <a:cs typeface="Times New Roman" panose="02020603050405020304" pitchFamily="18" charset="0"/>
              </a:rPr>
              <a:t> </a:t>
            </a:r>
            <a:r>
              <a:rPr lang="en-US" altLang="zh-CN" sz="2000" b="1" i="0">
                <a:solidFill>
                  <a:sysClr val="windowText" lastClr="000000"/>
                </a:solidFill>
                <a:latin typeface="+mn-lt"/>
                <a:cs typeface="Times New Roman" panose="02020603050405020304" pitchFamily="18" charset="0"/>
              </a:rPr>
              <a:t>]</a:t>
            </a:r>
            <a:endParaRPr lang="zh-CN" altLang="en-US" sz="1400" b="1" i="0">
              <a:solidFill>
                <a:sysClr val="windowText" lastClr="000000"/>
              </a:solidFill>
              <a:latin typeface="+mn-lt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1.5713468583042265E-2"/>
          <c:y val="0.87006767405311192"/>
        </c:manualLayout>
      </c:layout>
      <c:overlay val="1"/>
      <c:spPr>
        <a:noFill/>
        <a:ln w="25400" cmpd="sng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rgbClr val="C00000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round1!$O$39</c:f>
              <c:strCache>
                <c:ptCount val="1"/>
                <c:pt idx="0">
                  <c:v>2^15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round1!$N$40:$N$44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round1!$O$40:$O$44</c:f>
              <c:numCache>
                <c:formatCode>General</c:formatCode>
                <c:ptCount val="5"/>
                <c:pt idx="0">
                  <c:v>-16.260271549224854</c:v>
                </c:pt>
                <c:pt idx="1">
                  <c:v>-16.260269165039063</c:v>
                </c:pt>
                <c:pt idx="2">
                  <c:v>-16.260315608978274</c:v>
                </c:pt>
                <c:pt idx="3">
                  <c:v>-16.260238647460938</c:v>
                </c:pt>
                <c:pt idx="4">
                  <c:v>-16.260307502746581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1D-4C7D-BE65-01178217FCC7}"/>
            </c:ext>
          </c:extLst>
        </c:ser>
        <c:ser>
          <c:idx val="1"/>
          <c:order val="1"/>
          <c:tx>
            <c:strRef>
              <c:f>round1!$P$39</c:f>
              <c:strCache>
                <c:ptCount val="1"/>
                <c:pt idx="0">
                  <c:v>2^16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round1!$N$40:$N$44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round1!$P$40:$P$44</c:f>
              <c:numCache>
                <c:formatCode>General</c:formatCode>
                <c:ptCount val="5"/>
                <c:pt idx="0">
                  <c:v>-36.248601722717289</c:v>
                </c:pt>
                <c:pt idx="1">
                  <c:v>-36.247951889038085</c:v>
                </c:pt>
                <c:pt idx="2">
                  <c:v>-36.248332405090331</c:v>
                </c:pt>
                <c:pt idx="3">
                  <c:v>-36.24828052520752</c:v>
                </c:pt>
                <c:pt idx="4">
                  <c:v>-36.24873428344727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1D-4C7D-BE65-01178217FCC7}"/>
            </c:ext>
          </c:extLst>
        </c:ser>
        <c:ser>
          <c:idx val="2"/>
          <c:order val="2"/>
          <c:tx>
            <c:strRef>
              <c:f>round1!$Q$39</c:f>
              <c:strCache>
                <c:ptCount val="1"/>
                <c:pt idx="0">
                  <c:v>2^17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round1!$N$40:$N$44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round1!$Q$40:$Q$44</c:f>
              <c:numCache>
                <c:formatCode>General</c:formatCode>
                <c:ptCount val="5"/>
                <c:pt idx="0">
                  <c:v>-76.223645496368405</c:v>
                </c:pt>
                <c:pt idx="1">
                  <c:v>-76.224600219726568</c:v>
                </c:pt>
                <c:pt idx="2">
                  <c:v>-76.224613761901864</c:v>
                </c:pt>
                <c:pt idx="3">
                  <c:v>-76.224951267242432</c:v>
                </c:pt>
                <c:pt idx="4">
                  <c:v>-76.224222469329831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1D-4C7D-BE65-01178217FCC7}"/>
            </c:ext>
          </c:extLst>
        </c:ser>
        <c:ser>
          <c:idx val="3"/>
          <c:order val="3"/>
          <c:tx>
            <c:strRef>
              <c:f>round1!$R$39</c:f>
              <c:strCache>
                <c:ptCount val="1"/>
                <c:pt idx="0">
                  <c:v>2^18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round1!$N$40:$N$44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round1!$R$40:$R$44</c:f>
              <c:numCache>
                <c:formatCode>General</c:formatCode>
                <c:ptCount val="5"/>
                <c:pt idx="0">
                  <c:v>-156.17778272628783</c:v>
                </c:pt>
                <c:pt idx="1">
                  <c:v>-156.17701416015626</c:v>
                </c:pt>
                <c:pt idx="2">
                  <c:v>-156.17667446136477</c:v>
                </c:pt>
                <c:pt idx="3">
                  <c:v>-156.17712926864624</c:v>
                </c:pt>
                <c:pt idx="4">
                  <c:v>-156.17597303390502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B1D-4C7D-BE65-01178217FCC7}"/>
            </c:ext>
          </c:extLst>
        </c:ser>
        <c:ser>
          <c:idx val="4"/>
          <c:order val="4"/>
          <c:tx>
            <c:strRef>
              <c:f>round1!$S$39</c:f>
              <c:strCache>
                <c:ptCount val="1"/>
                <c:pt idx="0">
                  <c:v>2^19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square"/>
            <c:size val="10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round1!$N$40:$N$44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round1!$S$40:$S$44</c:f>
              <c:numCache>
                <c:formatCode>General</c:formatCode>
                <c:ptCount val="5"/>
                <c:pt idx="0">
                  <c:v>-316.08006954193115</c:v>
                </c:pt>
                <c:pt idx="1">
                  <c:v>-316.08249168395992</c:v>
                </c:pt>
                <c:pt idx="2">
                  <c:v>-316.07802677154541</c:v>
                </c:pt>
                <c:pt idx="3">
                  <c:v>-316.08211097717282</c:v>
                </c:pt>
                <c:pt idx="4">
                  <c:v>-316.08101558685303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B1D-4C7D-BE65-01178217FC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6320063"/>
        <c:axId val="1982876607"/>
      </c:lineChart>
      <c:catAx>
        <c:axId val="26632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20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Input Number</a:t>
                </a:r>
                <a:endParaRPr lang="zh-CN" altLang="en-US" sz="2000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8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982876607"/>
        <c:crosses val="autoZero"/>
        <c:auto val="1"/>
        <c:lblAlgn val="ctr"/>
        <c:lblOffset val="100"/>
        <c:noMultiLvlLbl val="0"/>
      </c:catAx>
      <c:valAx>
        <c:axId val="1982876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20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Data per</a:t>
                </a:r>
                <a:r>
                  <a:rPr lang="en-US" altLang="zh-CN" sz="2000" b="1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Client</a:t>
                </a:r>
                <a:r>
                  <a:rPr lang="en-US" altLang="zh-CN" sz="20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(MB)</a:t>
                </a:r>
                <a:endParaRPr lang="zh-CN" altLang="en-US" sz="2000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9117012988367519E-2"/>
              <c:y val="0.134356021757278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#,##0_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26632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pattFill prst="dkUpDiag">
              <a:fgClr>
                <a:schemeClr val="accent1"/>
              </a:fgClr>
              <a:bgClr>
                <a:schemeClr val="tx2">
                  <a:lumMod val="20000"/>
                  <a:lumOff val="80000"/>
                </a:schemeClr>
              </a:bgClr>
            </a:pattFill>
            <a:ln>
              <a:solidFill>
                <a:sysClr val="window" lastClr="FFFFFF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dkVert">
                <a:fgClr>
                  <a:srgbClr val="EE822F"/>
                </a:fgClr>
                <a:bgClr>
                  <a:srgbClr val="EE822F">
                    <a:lumMod val="20000"/>
                    <a:lumOff val="80000"/>
                  </a:srgbClr>
                </a:bgClr>
              </a:pattFill>
              <a:ln>
                <a:solidFill>
                  <a:sysClr val="window" lastClr="FFFFFF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E9E-4395-8E16-CECF84E80E28}"/>
              </c:ext>
            </c:extLst>
          </c:dPt>
          <c:dPt>
            <c:idx val="1"/>
            <c:invertIfNegative val="0"/>
            <c:bubble3D val="0"/>
            <c:spPr>
              <a:pattFill prst="dkVert">
                <a:fgClr>
                  <a:sysClr val="windowText" lastClr="000000"/>
                </a:fgClr>
                <a:bgClr>
                  <a:sysClr val="windowText" lastClr="000000">
                    <a:lumMod val="50000"/>
                    <a:lumOff val="50000"/>
                  </a:sysClr>
                </a:bgClr>
              </a:pattFill>
              <a:ln>
                <a:solidFill>
                  <a:sysClr val="window" lastClr="FFFFFF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E9E-4395-8E16-CECF84E80E28}"/>
              </c:ext>
            </c:extLst>
          </c:dPt>
          <c:dPt>
            <c:idx val="2"/>
            <c:invertIfNegative val="0"/>
            <c:bubble3D val="0"/>
            <c:spPr>
              <a:pattFill prst="wdDnDiag">
                <a:fgClr>
                  <a:srgbClr val="4874CB">
                    <a:lumMod val="20000"/>
                    <a:lumOff val="80000"/>
                  </a:srgbClr>
                </a:fgClr>
                <a:bgClr>
                  <a:srgbClr val="4874CB"/>
                </a:bgClr>
              </a:pattFill>
              <a:ln>
                <a:solidFill>
                  <a:sysClr val="window" lastClr="FFFFFF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E9E-4395-8E16-CECF84E80E28}"/>
              </c:ext>
            </c:extLst>
          </c:dPt>
          <c:dPt>
            <c:idx val="3"/>
            <c:invertIfNegative val="0"/>
            <c:bubble3D val="0"/>
            <c:spPr>
              <a:pattFill prst="wdDnDiag">
                <a:fgClr>
                  <a:srgbClr val="E54C5E">
                    <a:lumMod val="20000"/>
                    <a:lumOff val="80000"/>
                  </a:srgbClr>
                </a:fgClr>
                <a:bgClr>
                  <a:srgbClr val="E54C5E"/>
                </a:bgClr>
              </a:pattFill>
              <a:ln>
                <a:solidFill>
                  <a:sysClr val="window" lastClr="FFFFFF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E9E-4395-8E16-CECF84E80E28}"/>
              </c:ext>
            </c:extLst>
          </c:dPt>
          <c:dPt>
            <c:idx val="4"/>
            <c:invertIfNegative val="0"/>
            <c:bubble3D val="0"/>
            <c:spPr>
              <a:pattFill prst="dkVert">
                <a:fgClr>
                  <a:srgbClr val="EE822F"/>
                </a:fgClr>
                <a:bgClr>
                  <a:srgbClr val="EE822F">
                    <a:lumMod val="20000"/>
                    <a:lumOff val="80000"/>
                  </a:srgbClr>
                </a:bgClr>
              </a:pattFill>
              <a:ln>
                <a:solidFill>
                  <a:sysClr val="window" lastClr="FFFFFF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E9E-4395-8E16-CECF84E80E28}"/>
              </c:ext>
            </c:extLst>
          </c:dPt>
          <c:dPt>
            <c:idx val="5"/>
            <c:invertIfNegative val="0"/>
            <c:bubble3D val="0"/>
            <c:spPr>
              <a:pattFill prst="dkVert">
                <a:fgClr>
                  <a:srgbClr val="EE822F"/>
                </a:fgClr>
                <a:bgClr>
                  <a:srgbClr val="EE822F">
                    <a:lumMod val="20000"/>
                    <a:lumOff val="80000"/>
                  </a:srgbClr>
                </a:bgClr>
              </a:pattFill>
              <a:ln>
                <a:solidFill>
                  <a:sysClr val="window" lastClr="FFFFFF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FE9E-4395-8E16-CECF84E80E28}"/>
              </c:ext>
            </c:extLst>
          </c:dPt>
          <c:dPt>
            <c:idx val="6"/>
            <c:invertIfNegative val="0"/>
            <c:bubble3D val="0"/>
            <c:spPr>
              <a:pattFill prst="dkVert">
                <a:fgClr>
                  <a:sysClr val="windowText" lastClr="000000"/>
                </a:fgClr>
                <a:bgClr>
                  <a:sysClr val="windowText" lastClr="000000">
                    <a:lumMod val="50000"/>
                    <a:lumOff val="50000"/>
                  </a:sysClr>
                </a:bgClr>
              </a:pattFill>
              <a:ln>
                <a:solidFill>
                  <a:sysClr val="window" lastClr="FFFFFF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FE9E-4395-8E16-CECF84E80E28}"/>
              </c:ext>
            </c:extLst>
          </c:dPt>
          <c:dPt>
            <c:idx val="7"/>
            <c:invertIfNegative val="0"/>
            <c:bubble3D val="0"/>
            <c:spPr>
              <a:pattFill prst="dkVert">
                <a:fgClr>
                  <a:srgbClr val="EE822F"/>
                </a:fgClr>
                <a:bgClr>
                  <a:srgbClr val="EE822F">
                    <a:lumMod val="20000"/>
                    <a:lumOff val="80000"/>
                  </a:srgbClr>
                </a:bgClr>
              </a:pattFill>
              <a:ln>
                <a:solidFill>
                  <a:sysClr val="window" lastClr="FFFFFF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FE9E-4395-8E16-CECF84E80E28}"/>
              </c:ext>
            </c:extLst>
          </c:dPt>
          <c:dPt>
            <c:idx val="8"/>
            <c:invertIfNegative val="0"/>
            <c:bubble3D val="0"/>
            <c:spPr>
              <a:pattFill prst="dkVert">
                <a:fgClr>
                  <a:sysClr val="windowText" lastClr="000000">
                    <a:lumMod val="50000"/>
                    <a:lumOff val="50000"/>
                  </a:sysClr>
                </a:fgClr>
                <a:bgClr>
                  <a:sysClr val="windowText" lastClr="000000"/>
                </a:bgClr>
              </a:pattFill>
              <a:ln>
                <a:solidFill>
                  <a:sysClr val="window" lastClr="FFFFFF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FE9E-4395-8E16-CECF84E80E28}"/>
              </c:ext>
            </c:extLst>
          </c:dPt>
          <c:dLbls>
            <c:dLbl>
              <c:idx val="0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600" b="1" i="0" u="none" strike="noStrike" kern="1200" baseline="0">
                        <a:solidFill>
                          <a:schemeClr val="accent6"/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fld id="{0DDF2CE5-27A8-416E-A6A6-B5335BBF6242}" type="VALUE">
                      <a:rPr lang="en-US" altLang="zh-CN">
                        <a:solidFill>
                          <a:srgbClr val="FFC000"/>
                        </a:solidFill>
                      </a:rPr>
                      <a:pPr>
                        <a:defRPr sz="1600" b="1">
                          <a:solidFill>
                            <a:schemeClr val="accent6"/>
                          </a:solidFill>
                          <a:latin typeface="Times New Roman" panose="02020603050405020304" pitchFamily="18" charset="0"/>
                          <a:cs typeface="Times New Roman" panose="02020603050405020304" pitchFamily="18" charset="0"/>
                        </a:defRPr>
                      </a:pPr>
                      <a:t>[值]</a:t>
                    </a:fld>
                    <a:endParaRPr lang="zh-CN" alt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1" i="0" u="none" strike="noStrike" kern="1200" baseline="0">
                      <a:solidFill>
                        <a:schemeClr val="accent6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zh-CN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FE9E-4395-8E16-CECF84E80E2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89858958-6A9D-4E10-A0FF-633E3EE5485C}" type="VALUE">
                      <a:rPr lang="en-US" altLang="zh-CN">
                        <a:solidFill>
                          <a:sysClr val="windowText" lastClr="000000"/>
                        </a:solidFill>
                      </a:rPr>
                      <a:pPr/>
                      <a:t>[值]</a:t>
                    </a:fld>
                    <a:endParaRPr lang="zh-CN" alt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FE9E-4395-8E16-CECF84E80E28}"/>
                </c:ext>
              </c:extLst>
            </c:dLbl>
            <c:dLbl>
              <c:idx val="2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600" b="1" i="0" u="none" strike="noStrike" kern="1200" baseline="0">
                        <a:solidFill>
                          <a:schemeClr val="accent2"/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fld id="{025E0CC4-C699-47A0-ADFE-B92A57F11CE7}" type="VALUE">
                      <a:rPr lang="en-US" altLang="zh-CN">
                        <a:solidFill>
                          <a:srgbClr val="0070C0"/>
                        </a:solidFill>
                      </a:rPr>
                      <a:pPr>
                        <a:defRPr sz="1600" b="1">
                          <a:solidFill>
                            <a:schemeClr val="accent2"/>
                          </a:solidFill>
                          <a:latin typeface="Times New Roman" panose="02020603050405020304" pitchFamily="18" charset="0"/>
                          <a:cs typeface="Times New Roman" panose="02020603050405020304" pitchFamily="18" charset="0"/>
                        </a:defRPr>
                      </a:pPr>
                      <a:t>[值]</a:t>
                    </a:fld>
                    <a:endParaRPr lang="zh-CN" alt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1" i="0" u="none" strike="noStrike" kern="1200" baseline="0">
                      <a:solidFill>
                        <a:schemeClr val="accent2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zh-CN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FE9E-4395-8E16-CECF84E80E28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13D5DA6E-13D7-4092-8BF8-D8F0A65C584C}" type="VALUE">
                      <a:rPr lang="en-US" altLang="zh-CN">
                        <a:solidFill>
                          <a:srgbClr val="C00000"/>
                        </a:solidFill>
                      </a:rPr>
                      <a:pPr/>
                      <a:t>[值]</a:t>
                    </a:fld>
                    <a:endParaRPr lang="zh-CN" alt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FE9E-4395-8E16-CECF84E80E28}"/>
                </c:ext>
              </c:extLst>
            </c:dLbl>
            <c:dLbl>
              <c:idx val="4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600" b="1" i="0" u="none" strike="noStrike" kern="1200" baseline="0">
                        <a:solidFill>
                          <a:srgbClr val="FFC000"/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fld id="{E0CA00CC-32A6-44B7-9983-38E47A6AF6F7}" type="VALUE">
                      <a:rPr lang="en-US" altLang="zh-CN">
                        <a:solidFill>
                          <a:srgbClr val="FFC000"/>
                        </a:solidFill>
                      </a:rPr>
                      <a:pPr>
                        <a:defRPr sz="1600" b="1">
                          <a:solidFill>
                            <a:srgbClr val="FFC000"/>
                          </a:solidFill>
                          <a:latin typeface="Times New Roman" panose="02020603050405020304" pitchFamily="18" charset="0"/>
                          <a:cs typeface="Times New Roman" panose="02020603050405020304" pitchFamily="18" charset="0"/>
                        </a:defRPr>
                      </a:pPr>
                      <a:t>[值]</a:t>
                    </a:fld>
                    <a:endParaRPr lang="zh-CN" altLang="en-US"/>
                  </a:p>
                </c:rich>
              </c:tx>
              <c:spPr>
                <a:noFill/>
                <a:ln>
                  <a:solidFill>
                    <a:sysClr val="window" lastClr="FFFFFF"/>
                  </a:solidFill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1" i="0" u="none" strike="noStrike" kern="1200" baseline="0">
                      <a:solidFill>
                        <a:srgbClr val="FFC000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zh-CN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9-FE9E-4395-8E16-CECF84E80E28}"/>
                </c:ext>
              </c:extLst>
            </c:dLbl>
            <c:dLbl>
              <c:idx val="5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600" b="1" i="0" u="none" strike="noStrike" kern="1200" baseline="0">
                        <a:solidFill>
                          <a:srgbClr val="FFC000"/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fld id="{BF241D36-B76B-443B-905C-EA0718E236A7}" type="VALUE">
                      <a:rPr lang="en-US" altLang="zh-CN">
                        <a:solidFill>
                          <a:srgbClr val="FFC000"/>
                        </a:solidFill>
                      </a:rPr>
                      <a:pPr>
                        <a:defRPr sz="1600" b="1">
                          <a:solidFill>
                            <a:srgbClr val="FFC000"/>
                          </a:solidFill>
                          <a:latin typeface="Times New Roman" panose="02020603050405020304" pitchFamily="18" charset="0"/>
                          <a:cs typeface="Times New Roman" panose="02020603050405020304" pitchFamily="18" charset="0"/>
                        </a:defRPr>
                      </a:pPr>
                      <a:t>[值]</a:t>
                    </a:fld>
                    <a:endParaRPr lang="zh-CN" altLang="en-US"/>
                  </a:p>
                </c:rich>
              </c:tx>
              <c:spPr>
                <a:noFill/>
                <a:ln>
                  <a:solidFill>
                    <a:sysClr val="window" lastClr="FFFFFF"/>
                  </a:solidFill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1" i="0" u="none" strike="noStrike" kern="1200" baseline="0">
                      <a:solidFill>
                        <a:srgbClr val="FFC000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zh-CN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B-FE9E-4395-8E16-CECF84E80E28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5F90A83E-4C2F-415C-95F2-D41AD0005002}" type="VALUE">
                      <a:rPr lang="en-US" altLang="zh-CN">
                        <a:solidFill>
                          <a:sysClr val="windowText" lastClr="000000"/>
                        </a:solidFill>
                      </a:rPr>
                      <a:pPr/>
                      <a:t>[值]</a:t>
                    </a:fld>
                    <a:endParaRPr lang="zh-CN" alt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1-FE9E-4395-8E16-CECF84E80E28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19C26997-7FAF-47F0-B467-0BA4D5ADD00F}" type="VALUE">
                      <a:rPr lang="en-US" altLang="zh-CN">
                        <a:solidFill>
                          <a:srgbClr val="FFC000"/>
                        </a:solidFill>
                      </a:rPr>
                      <a:pPr/>
                      <a:t>[值]</a:t>
                    </a:fld>
                    <a:endParaRPr lang="zh-CN" alt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D-FE9E-4395-8E16-CECF84E80E2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compare_C50_L15!$L$4:$M$10</c:f>
              <c:multiLvlStrCache>
                <c:ptCount val="7"/>
                <c:lvl>
                  <c:pt idx="0">
                    <c:v>d_(i)</c:v>
                  </c:pt>
                  <c:pt idx="1">
                    <c:v>baseline | d_i</c:v>
                  </c:pt>
                  <c:pt idx="2">
                    <c:v>Sign([[d]]_i)</c:v>
                  </c:pt>
                  <c:pt idx="3">
                    <c:v>Sign(h_i)</c:v>
                  </c:pt>
                  <c:pt idx="4">
                    <c:v>[[d_i]]</c:v>
                  </c:pt>
                  <c:pt idx="5">
                    <c:v>[[x_i]]</c:v>
                  </c:pt>
                  <c:pt idx="6">
                    <c:v>baseline | [[x_i]]</c:v>
                  </c:pt>
                </c:lvl>
                <c:lvl>
                  <c:pt idx="0">
                    <c:v>R-1</c:v>
                  </c:pt>
                  <c:pt idx="2">
                    <c:v>Offline</c:v>
                  </c:pt>
                </c:lvl>
              </c:multiLvlStrCache>
            </c:multiLvlStrRef>
          </c:cat>
          <c:val>
            <c:numRef>
              <c:f>compare_C50_L15!$N$4:$N$10</c:f>
              <c:numCache>
                <c:formatCode>0.0000</c:formatCode>
                <c:ptCount val="7"/>
                <c:pt idx="0">
                  <c:v>3.7276988983154298</c:v>
                </c:pt>
                <c:pt idx="1">
                  <c:v>19.988006401062012</c:v>
                </c:pt>
                <c:pt idx="2">
                  <c:v>3.4847259520000002E-4</c:v>
                </c:pt>
                <c:pt idx="3">
                  <c:v>4.7969818109999999E-4</c:v>
                </c:pt>
                <c:pt idx="4">
                  <c:v>4.9970922470092773</c:v>
                </c:pt>
                <c:pt idx="5">
                  <c:v>22.486779022216798</c:v>
                </c:pt>
                <c:pt idx="6">
                  <c:v>22.486649894714354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FE9E-4395-8E16-CECF84E80E2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508457871"/>
        <c:axId val="1972149503"/>
      </c:barChart>
      <c:catAx>
        <c:axId val="5084578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972149503"/>
        <c:crosses val="autoZero"/>
        <c:auto val="1"/>
        <c:lblAlgn val="ctr"/>
        <c:lblOffset val="100"/>
        <c:noMultiLvlLbl val="0"/>
      </c:catAx>
      <c:valAx>
        <c:axId val="1972149503"/>
        <c:scaling>
          <c:orientation val="minMax"/>
        </c:scaling>
        <c:delete val="1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00" sourceLinked="1"/>
        <c:majorTickMark val="none"/>
        <c:minorTickMark val="none"/>
        <c:tickLblPos val="nextTo"/>
        <c:crossAx val="5084578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8</xdr:row>
      <xdr:rowOff>0</xdr:rowOff>
    </xdr:from>
    <xdr:to>
      <xdr:col>11</xdr:col>
      <xdr:colOff>426000</xdr:colOff>
      <xdr:row>25</xdr:row>
      <xdr:rowOff>1500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1E385B90-1E12-4931-8C1D-7126DFF78F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510972</xdr:colOff>
      <xdr:row>7</xdr:row>
      <xdr:rowOff>175231</xdr:rowOff>
    </xdr:from>
    <xdr:to>
      <xdr:col>19</xdr:col>
      <xdr:colOff>449639</xdr:colOff>
      <xdr:row>24</xdr:row>
      <xdr:rowOff>169111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4BBE5DD3-C823-44E1-A3D9-C7453DDC84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392298</xdr:colOff>
      <xdr:row>50</xdr:row>
      <xdr:rowOff>137159</xdr:rowOff>
    </xdr:from>
    <xdr:to>
      <xdr:col>11</xdr:col>
      <xdr:colOff>305919</xdr:colOff>
      <xdr:row>67</xdr:row>
      <xdr:rowOff>138660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DB25E960-49FD-4B14-9AAB-1E6834D734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390891</xdr:colOff>
      <xdr:row>50</xdr:row>
      <xdr:rowOff>128459</xdr:rowOff>
    </xdr:from>
    <xdr:to>
      <xdr:col>19</xdr:col>
      <xdr:colOff>329558</xdr:colOff>
      <xdr:row>67</xdr:row>
      <xdr:rowOff>122340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4EAB8A28-FF14-49D3-8300-319112CAED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14111</xdr:colOff>
      <xdr:row>8</xdr:row>
      <xdr:rowOff>72671</xdr:rowOff>
    </xdr:from>
    <xdr:to>
      <xdr:col>12</xdr:col>
      <xdr:colOff>244057</xdr:colOff>
      <xdr:row>26</xdr:row>
      <xdr:rowOff>156347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E10AE1A4-0017-4676-B8DB-5F1D2D1984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61784</xdr:colOff>
      <xdr:row>8</xdr:row>
      <xdr:rowOff>82379</xdr:rowOff>
    </xdr:from>
    <xdr:to>
      <xdr:col>18</xdr:col>
      <xdr:colOff>673946</xdr:colOff>
      <xdr:row>26</xdr:row>
      <xdr:rowOff>166055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1FFAC630-F1EC-4D7F-8976-96E59F3355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</xdr:row>
      <xdr:rowOff>0</xdr:rowOff>
    </xdr:from>
    <xdr:to>
      <xdr:col>12</xdr:col>
      <xdr:colOff>405000</xdr:colOff>
      <xdr:row>26</xdr:row>
      <xdr:rowOff>154286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B886A609-1F15-46F1-B07A-DBC1B2E700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282795</xdr:colOff>
      <xdr:row>8</xdr:row>
      <xdr:rowOff>9708</xdr:rowOff>
    </xdr:from>
    <xdr:to>
      <xdr:col>18</xdr:col>
      <xdr:colOff>877795</xdr:colOff>
      <xdr:row>26</xdr:row>
      <xdr:rowOff>163994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5C07A97C-BFB2-44F4-9789-E1762687E4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174880</xdr:colOff>
      <xdr:row>15</xdr:row>
      <xdr:rowOff>19642</xdr:rowOff>
    </xdr:from>
    <xdr:to>
      <xdr:col>22</xdr:col>
      <xdr:colOff>479119</xdr:colOff>
      <xdr:row>40</xdr:row>
      <xdr:rowOff>10096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4FCD37F8-F791-433B-9E68-EB1331EB67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49"/>
  <sheetViews>
    <sheetView tabSelected="1" topLeftCell="A30" zoomScale="58" zoomScaleNormal="70" workbookViewId="0">
      <selection activeCell="U60" sqref="U60"/>
    </sheetView>
  </sheetViews>
  <sheetFormatPr defaultColWidth="9.21875" defaultRowHeight="14.4" x14ac:dyDescent="0.25"/>
  <cols>
    <col min="1" max="1" width="5.44140625" style="3" customWidth="1"/>
    <col min="2" max="2" width="7.5546875" style="1" customWidth="1"/>
    <col min="3" max="12" width="8.6640625" style="3" customWidth="1"/>
    <col min="13" max="41" width="9.6640625" style="3"/>
    <col min="42" max="16384" width="9.21875" style="3"/>
  </cols>
  <sheetData>
    <row r="1" spans="1:19" s="1" customFormat="1" x14ac:dyDescent="0.25">
      <c r="A1" s="1" t="s">
        <v>38</v>
      </c>
      <c r="C1" s="1">
        <v>10</v>
      </c>
      <c r="D1" s="1">
        <v>11</v>
      </c>
      <c r="E1" s="1">
        <v>12</v>
      </c>
      <c r="F1" s="1">
        <v>13</v>
      </c>
      <c r="G1" s="1">
        <v>14</v>
      </c>
      <c r="H1" s="1">
        <v>15</v>
      </c>
      <c r="I1" s="1">
        <v>16</v>
      </c>
      <c r="J1" s="1">
        <v>17</v>
      </c>
      <c r="K1" s="1">
        <v>18</v>
      </c>
      <c r="L1" s="1">
        <v>19</v>
      </c>
      <c r="O1" s="5" t="s">
        <v>2</v>
      </c>
      <c r="P1" s="5" t="s">
        <v>3</v>
      </c>
      <c r="Q1" s="5" t="s">
        <v>4</v>
      </c>
      <c r="R1" s="5" t="s">
        <v>5</v>
      </c>
      <c r="S1" s="5" t="s">
        <v>6</v>
      </c>
    </row>
    <row r="2" spans="1:19" x14ac:dyDescent="0.25">
      <c r="B2" s="1">
        <v>10</v>
      </c>
      <c r="C2" s="1">
        <v>7.4956623077392575</v>
      </c>
      <c r="D2" s="1">
        <v>7.4956395149230959</v>
      </c>
      <c r="E2" s="1">
        <v>7.4956561088562008</v>
      </c>
      <c r="F2" s="1">
        <v>12.492682075500488</v>
      </c>
      <c r="G2" s="1">
        <v>22.4867262840271</v>
      </c>
      <c r="H2" s="1">
        <v>42.474838352203371</v>
      </c>
      <c r="I2" s="1">
        <v>82.450866603851324</v>
      </c>
      <c r="J2" s="1">
        <v>162.40223398208619</v>
      </c>
      <c r="K2" s="1">
        <v>322.30880737304688</v>
      </c>
      <c r="L2" s="1">
        <v>642.1153388977051</v>
      </c>
      <c r="N2" s="1">
        <v>10</v>
      </c>
      <c r="O2" s="1">
        <v>42.474838352203371</v>
      </c>
      <c r="P2" s="1">
        <v>82.450866603851324</v>
      </c>
      <c r="Q2" s="1">
        <v>162.40223398208619</v>
      </c>
      <c r="R2" s="1">
        <v>322.30880737304688</v>
      </c>
      <c r="S2" s="1">
        <v>642.1153388977051</v>
      </c>
    </row>
    <row r="3" spans="1:19" x14ac:dyDescent="0.25">
      <c r="B3" s="1">
        <v>20</v>
      </c>
      <c r="C3" s="1">
        <v>7.4955994606018068</v>
      </c>
      <c r="D3" s="1">
        <v>7.4956271171569826</v>
      </c>
      <c r="E3" s="1">
        <v>7.4956592559814457</v>
      </c>
      <c r="F3" s="1">
        <v>12.4926589012146</v>
      </c>
      <c r="G3" s="1">
        <v>22.486688613891602</v>
      </c>
      <c r="H3" s="1">
        <v>42.474761962890625</v>
      </c>
      <c r="I3" s="1">
        <v>82.450460243225095</v>
      </c>
      <c r="J3" s="1">
        <v>162.40301361083985</v>
      </c>
      <c r="K3" s="1">
        <v>322.30826034545896</v>
      </c>
      <c r="L3" s="1">
        <v>642.11927719116215</v>
      </c>
      <c r="N3" s="1">
        <v>20</v>
      </c>
      <c r="O3" s="1">
        <v>42.474761962890625</v>
      </c>
      <c r="P3" s="1">
        <v>82.450460243225095</v>
      </c>
      <c r="Q3" s="1">
        <v>162.40301361083985</v>
      </c>
      <c r="R3" s="1">
        <v>322.30826034545896</v>
      </c>
      <c r="S3" s="1">
        <v>642.11927719116215</v>
      </c>
    </row>
    <row r="4" spans="1:19" x14ac:dyDescent="0.25">
      <c r="B4" s="1">
        <v>30</v>
      </c>
      <c r="C4" s="1">
        <v>7.4956831932067871</v>
      </c>
      <c r="D4" s="1">
        <v>7.4956755638122559</v>
      </c>
      <c r="E4" s="1">
        <v>7.4956426620483398</v>
      </c>
      <c r="F4" s="1">
        <v>12.492602729797364</v>
      </c>
      <c r="G4" s="1">
        <v>22.486716175079344</v>
      </c>
      <c r="H4" s="1">
        <v>42.474706363677981</v>
      </c>
      <c r="I4" s="1">
        <v>82.451228046417242</v>
      </c>
      <c r="J4" s="1">
        <v>162.40342712402344</v>
      </c>
      <c r="K4" s="1">
        <v>322.30752382278445</v>
      </c>
      <c r="L4" s="1">
        <v>642.11190719604497</v>
      </c>
      <c r="N4" s="1">
        <v>30</v>
      </c>
      <c r="O4" s="1">
        <v>42.474706363677981</v>
      </c>
      <c r="P4" s="1">
        <v>82.451228046417242</v>
      </c>
      <c r="Q4" s="1">
        <v>162.40342712402344</v>
      </c>
      <c r="R4" s="1">
        <v>322.30752382278445</v>
      </c>
      <c r="S4" s="1">
        <v>642.11190719604497</v>
      </c>
    </row>
    <row r="5" spans="1:19" x14ac:dyDescent="0.25">
      <c r="B5" s="1">
        <v>40</v>
      </c>
      <c r="C5" s="1">
        <v>7.4956643104553224</v>
      </c>
      <c r="D5" s="1">
        <v>7.4956665992736813</v>
      </c>
      <c r="E5" s="1">
        <v>7.4956495285034181</v>
      </c>
      <c r="F5" s="1">
        <v>12.492680644989013</v>
      </c>
      <c r="G5" s="1">
        <v>22.48673496246338</v>
      </c>
      <c r="H5" s="1">
        <v>42.474573612213135</v>
      </c>
      <c r="I5" s="1">
        <v>82.450579261779779</v>
      </c>
      <c r="J5" s="1">
        <v>162.40400133132934</v>
      </c>
      <c r="K5" s="1">
        <v>322.30688495635985</v>
      </c>
      <c r="L5" s="1">
        <v>642.1188296318054</v>
      </c>
      <c r="N5" s="1">
        <v>40</v>
      </c>
      <c r="O5" s="1">
        <v>42.474573612213135</v>
      </c>
      <c r="P5" s="1">
        <v>82.450579261779779</v>
      </c>
      <c r="Q5" s="1">
        <v>162.40400133132934</v>
      </c>
      <c r="R5" s="1">
        <v>322.30688495635985</v>
      </c>
      <c r="S5" s="1">
        <v>642.1188296318054</v>
      </c>
    </row>
    <row r="6" spans="1:19" x14ac:dyDescent="0.25">
      <c r="B6" s="1">
        <v>50</v>
      </c>
      <c r="C6" s="1">
        <v>7.4956337928771974</v>
      </c>
      <c r="D6" s="1">
        <v>7.4956795692443849</v>
      </c>
      <c r="E6" s="1">
        <v>7.495623302459717</v>
      </c>
      <c r="F6" s="1">
        <v>12.4926007270813</v>
      </c>
      <c r="G6" s="1">
        <v>22.486724185943604</v>
      </c>
      <c r="H6" s="1">
        <v>42.47465629577637</v>
      </c>
      <c r="I6" s="1">
        <v>82.451221084594721</v>
      </c>
      <c r="J6" s="1">
        <v>162.40185422897338</v>
      </c>
      <c r="K6" s="1">
        <v>322.30666446685791</v>
      </c>
      <c r="L6" s="1">
        <v>642.11569175720217</v>
      </c>
      <c r="N6" s="1">
        <v>50</v>
      </c>
      <c r="O6" s="1">
        <v>42.47465629577637</v>
      </c>
      <c r="P6" s="1">
        <v>82.451221084594721</v>
      </c>
      <c r="Q6" s="1">
        <v>162.40185422897338</v>
      </c>
      <c r="R6" s="1">
        <v>322.30666446685791</v>
      </c>
      <c r="S6" s="1">
        <v>642.11569175720217</v>
      </c>
    </row>
    <row r="26" spans="2:12" x14ac:dyDescent="0.25">
      <c r="B26" s="5" t="s">
        <v>39</v>
      </c>
    </row>
    <row r="27" spans="2:12" x14ac:dyDescent="0.25">
      <c r="C27" s="1">
        <v>10</v>
      </c>
      <c r="D27" s="1">
        <v>11</v>
      </c>
      <c r="E27" s="1">
        <v>12</v>
      </c>
      <c r="F27" s="1">
        <v>13</v>
      </c>
      <c r="G27" s="1">
        <v>14</v>
      </c>
      <c r="H27" s="1">
        <v>15</v>
      </c>
      <c r="I27" s="1">
        <v>16</v>
      </c>
      <c r="J27" s="1">
        <v>17</v>
      </c>
      <c r="K27" s="1">
        <v>18</v>
      </c>
      <c r="L27" s="1">
        <v>19</v>
      </c>
    </row>
    <row r="28" spans="2:12" x14ac:dyDescent="0.25">
      <c r="B28" s="1">
        <v>10</v>
      </c>
      <c r="C28" s="1">
        <v>13.722823619842529</v>
      </c>
      <c r="D28" s="1">
        <v>13.722879028320312</v>
      </c>
      <c r="E28" s="1">
        <v>13.7228835105896</v>
      </c>
      <c r="F28" s="1">
        <v>16.221405792236329</v>
      </c>
      <c r="G28" s="1">
        <v>21.218366146087646</v>
      </c>
      <c r="H28" s="1">
        <v>31.212481784820557</v>
      </c>
      <c r="I28" s="1">
        <v>51.200569629669189</v>
      </c>
      <c r="J28" s="1">
        <v>91.176142024993894</v>
      </c>
      <c r="K28" s="1">
        <v>171.13107223510741</v>
      </c>
      <c r="L28" s="1">
        <v>331.03573131561279</v>
      </c>
    </row>
    <row r="29" spans="2:12" x14ac:dyDescent="0.25">
      <c r="B29" s="1">
        <v>20</v>
      </c>
      <c r="C29" s="1">
        <v>13.722805881500244</v>
      </c>
      <c r="D29" s="1">
        <v>13.722814846038819</v>
      </c>
      <c r="E29" s="1">
        <v>13.722877216339111</v>
      </c>
      <c r="F29" s="1">
        <v>16.221335220336915</v>
      </c>
      <c r="G29" s="1">
        <v>21.218422031402589</v>
      </c>
      <c r="H29" s="1">
        <v>31.212413120269776</v>
      </c>
      <c r="I29" s="1">
        <v>51.200742244720459</v>
      </c>
      <c r="J29" s="1">
        <v>91.176166439056402</v>
      </c>
      <c r="K29" s="1">
        <v>171.1288945198059</v>
      </c>
      <c r="L29" s="1">
        <v>331.03286647796631</v>
      </c>
    </row>
    <row r="30" spans="2:12" x14ac:dyDescent="0.25">
      <c r="B30" s="1">
        <v>30</v>
      </c>
      <c r="C30" s="1">
        <v>13.722906589508057</v>
      </c>
      <c r="D30" s="1">
        <v>13.72280445098877</v>
      </c>
      <c r="E30" s="1">
        <v>13.722743511199951</v>
      </c>
      <c r="F30" s="1">
        <v>16.2213134765625</v>
      </c>
      <c r="G30" s="1">
        <v>21.218406677246094</v>
      </c>
      <c r="H30" s="1">
        <v>31.212369346618651</v>
      </c>
      <c r="I30" s="1">
        <v>51.200173187255857</v>
      </c>
      <c r="J30" s="1">
        <v>91.176521205902105</v>
      </c>
      <c r="K30" s="1">
        <v>171.12759418487548</v>
      </c>
      <c r="L30" s="1">
        <v>331.0332757949829</v>
      </c>
    </row>
    <row r="31" spans="2:12" x14ac:dyDescent="0.25">
      <c r="B31" s="1">
        <v>40</v>
      </c>
      <c r="C31" s="1">
        <v>13.722809028625488</v>
      </c>
      <c r="D31" s="1">
        <v>13.722779369354248</v>
      </c>
      <c r="E31" s="1">
        <v>13.722884273529052</v>
      </c>
      <c r="F31" s="1">
        <v>16.221324443817139</v>
      </c>
      <c r="G31" s="1">
        <v>21.218438434600831</v>
      </c>
      <c r="H31" s="1">
        <v>31.212508678436279</v>
      </c>
      <c r="I31" s="1">
        <v>51.200962448120116</v>
      </c>
      <c r="J31" s="1">
        <v>91.175871944427485</v>
      </c>
      <c r="K31" s="1">
        <v>171.12800483703614</v>
      </c>
      <c r="L31" s="1">
        <v>331.03430976867674</v>
      </c>
    </row>
    <row r="32" spans="2:12" x14ac:dyDescent="0.25">
      <c r="B32" s="1">
        <v>50</v>
      </c>
      <c r="C32" s="1">
        <v>13.722809982299804</v>
      </c>
      <c r="D32" s="1">
        <v>13.722917652130127</v>
      </c>
      <c r="E32" s="1">
        <v>13.722783184051513</v>
      </c>
      <c r="F32" s="1">
        <v>16.221321010589598</v>
      </c>
      <c r="G32" s="1">
        <v>21.218324947357178</v>
      </c>
      <c r="H32" s="1">
        <v>31.212398338317872</v>
      </c>
      <c r="I32" s="1">
        <v>51.2005012512207</v>
      </c>
      <c r="J32" s="1">
        <v>91.175994205474851</v>
      </c>
      <c r="K32" s="1">
        <v>171.12882480621337</v>
      </c>
      <c r="L32" s="1">
        <v>331.03558855056764</v>
      </c>
    </row>
    <row r="35" spans="2:19" x14ac:dyDescent="0.25">
      <c r="B35" s="1" t="s">
        <v>8</v>
      </c>
    </row>
    <row r="36" spans="2:19" x14ac:dyDescent="0.25">
      <c r="C36" s="1">
        <v>10</v>
      </c>
      <c r="D36" s="1">
        <v>11</v>
      </c>
      <c r="E36" s="1">
        <v>12</v>
      </c>
      <c r="F36" s="1">
        <v>13</v>
      </c>
      <c r="G36" s="1">
        <v>14</v>
      </c>
      <c r="H36" s="1">
        <v>15</v>
      </c>
      <c r="I36" s="1">
        <v>16</v>
      </c>
      <c r="J36" s="1">
        <v>17</v>
      </c>
      <c r="K36" s="1">
        <v>18</v>
      </c>
      <c r="L36" s="1">
        <v>19</v>
      </c>
      <c r="N36" s="1"/>
      <c r="O36" s="5" t="s">
        <v>2</v>
      </c>
      <c r="P36" s="5" t="s">
        <v>3</v>
      </c>
      <c r="Q36" s="5" t="s">
        <v>4</v>
      </c>
      <c r="R36" s="5" t="s">
        <v>5</v>
      </c>
      <c r="S36" s="5" t="s">
        <v>6</v>
      </c>
    </row>
    <row r="37" spans="2:19" x14ac:dyDescent="0.25">
      <c r="B37" s="1">
        <v>10</v>
      </c>
      <c r="C37" s="1">
        <f>C28-C2</f>
        <v>6.2271613121032718</v>
      </c>
      <c r="D37" s="1">
        <f>D28-D2</f>
        <v>6.2272395133972163</v>
      </c>
      <c r="E37" s="1">
        <f>E28-E2</f>
        <v>6.2272274017333995</v>
      </c>
      <c r="F37" s="1">
        <f>F28-F2</f>
        <v>3.7287237167358409</v>
      </c>
      <c r="G37" s="1">
        <f>G28-G2</f>
        <v>-1.2683601379394531</v>
      </c>
      <c r="H37" s="1">
        <f>H28-H2</f>
        <v>-11.262356567382813</v>
      </c>
      <c r="I37" s="1">
        <f>I28-I2</f>
        <v>-31.250296974182135</v>
      </c>
      <c r="J37" s="1">
        <f>J28-J2</f>
        <v>-71.226091957092294</v>
      </c>
      <c r="K37" s="1">
        <f>K28-K2</f>
        <v>-151.17773513793946</v>
      </c>
      <c r="L37" s="1">
        <f>L28-L2</f>
        <v>-311.07960758209231</v>
      </c>
      <c r="N37" s="1">
        <v>10</v>
      </c>
      <c r="O37" s="1">
        <v>-11.262356567382813</v>
      </c>
      <c r="P37" s="1">
        <v>-31.250296974182135</v>
      </c>
      <c r="Q37" s="1">
        <v>-71.226091957092294</v>
      </c>
      <c r="R37" s="1">
        <v>-151.17773513793946</v>
      </c>
      <c r="S37" s="1">
        <v>-311.07960758209231</v>
      </c>
    </row>
    <row r="38" spans="2:19" x14ac:dyDescent="0.25">
      <c r="B38" s="1">
        <v>20</v>
      </c>
      <c r="C38" s="1">
        <f>C29-C3</f>
        <v>6.2272064208984377</v>
      </c>
      <c r="D38" s="1">
        <f>D29-D3</f>
        <v>6.2271877288818365</v>
      </c>
      <c r="E38" s="1">
        <f>E29-E3</f>
        <v>6.2272179603576649</v>
      </c>
      <c r="F38" s="1">
        <f>F29-F3</f>
        <v>3.7286763191223145</v>
      </c>
      <c r="G38" s="1">
        <f>G29-G3</f>
        <v>-1.2682665824890123</v>
      </c>
      <c r="H38" s="1">
        <f>H29-H3</f>
        <v>-11.262348842620849</v>
      </c>
      <c r="I38" s="1">
        <f>I29-I3</f>
        <v>-31.249717998504636</v>
      </c>
      <c r="J38" s="1">
        <f>J29-J3</f>
        <v>-71.226847171783447</v>
      </c>
      <c r="K38" s="1">
        <f>K29-K3</f>
        <v>-151.17936582565306</v>
      </c>
      <c r="L38" s="1">
        <f>L29-L3</f>
        <v>-311.08641071319585</v>
      </c>
      <c r="N38" s="1">
        <v>20</v>
      </c>
      <c r="O38" s="1">
        <v>-11.262348842620849</v>
      </c>
      <c r="P38" s="1">
        <v>-31.249717998504636</v>
      </c>
      <c r="Q38" s="1">
        <v>-71.226847171783447</v>
      </c>
      <c r="R38" s="1">
        <v>-151.17936582565306</v>
      </c>
      <c r="S38" s="1">
        <v>-311.08641071319585</v>
      </c>
    </row>
    <row r="39" spans="2:19" x14ac:dyDescent="0.25">
      <c r="B39" s="1">
        <v>30</v>
      </c>
      <c r="C39" s="1">
        <f>C30-C4</f>
        <v>6.2272233963012695</v>
      </c>
      <c r="D39" s="1">
        <f>D30-D4</f>
        <v>6.227128887176514</v>
      </c>
      <c r="E39" s="1">
        <f>E30-E4</f>
        <v>6.2271008491516113</v>
      </c>
      <c r="F39" s="1">
        <f>F30-F4</f>
        <v>3.7287107467651364</v>
      </c>
      <c r="G39" s="1">
        <f>G30-G4</f>
        <v>-1.2683094978332505</v>
      </c>
      <c r="H39" s="1">
        <f>H30-H4</f>
        <v>-11.26233701705933</v>
      </c>
      <c r="I39" s="1">
        <f>I30-I4</f>
        <v>-31.251054859161385</v>
      </c>
      <c r="J39" s="1">
        <f>J30-J4</f>
        <v>-71.226905918121332</v>
      </c>
      <c r="K39" s="1">
        <f>K30-K4</f>
        <v>-151.17992963790897</v>
      </c>
      <c r="L39" s="1">
        <f>L30-L4</f>
        <v>-311.07863140106207</v>
      </c>
      <c r="N39" s="1">
        <v>30</v>
      </c>
      <c r="O39" s="1">
        <v>-11.26233701705933</v>
      </c>
      <c r="P39" s="1">
        <v>-31.251054859161385</v>
      </c>
      <c r="Q39" s="1">
        <v>-71.226905918121332</v>
      </c>
      <c r="R39" s="1">
        <v>-151.17992963790897</v>
      </c>
      <c r="S39" s="1">
        <v>-311.07863140106207</v>
      </c>
    </row>
    <row r="40" spans="2:19" x14ac:dyDescent="0.25">
      <c r="B40" s="1">
        <v>40</v>
      </c>
      <c r="C40" s="1">
        <f>C31-C5</f>
        <v>6.2271447181701651</v>
      </c>
      <c r="D40" s="1">
        <f>D31-D5</f>
        <v>6.2271127700805664</v>
      </c>
      <c r="E40" s="1">
        <f>E31-E5</f>
        <v>6.2272347450256342</v>
      </c>
      <c r="F40" s="1">
        <f>F31-F5</f>
        <v>3.7286437988281254</v>
      </c>
      <c r="G40" s="1">
        <f>G31-G5</f>
        <v>-1.2682965278625495</v>
      </c>
      <c r="H40" s="1">
        <f>H31-H5</f>
        <v>-11.262064933776855</v>
      </c>
      <c r="I40" s="1">
        <f>I31-I5</f>
        <v>-31.249616813659664</v>
      </c>
      <c r="J40" s="1">
        <f>J31-J5</f>
        <v>-71.228129386901855</v>
      </c>
      <c r="K40" s="1">
        <f>K31-K5</f>
        <v>-151.17888011932371</v>
      </c>
      <c r="L40" s="1">
        <f>L31-L5</f>
        <v>-311.08451986312866</v>
      </c>
      <c r="N40" s="1">
        <v>40</v>
      </c>
      <c r="O40" s="1">
        <v>-11.262064933776855</v>
      </c>
      <c r="P40" s="1">
        <v>-31.249616813659664</v>
      </c>
      <c r="Q40" s="1">
        <v>-71.228129386901855</v>
      </c>
      <c r="R40" s="1">
        <v>-151.17888011932371</v>
      </c>
      <c r="S40" s="1">
        <v>-311.08451986312866</v>
      </c>
    </row>
    <row r="41" spans="2:19" x14ac:dyDescent="0.25">
      <c r="B41" s="1">
        <v>50</v>
      </c>
      <c r="C41" s="1">
        <f>C32-C6</f>
        <v>6.2271761894226065</v>
      </c>
      <c r="D41" s="1">
        <f>D32-D6</f>
        <v>6.2272380828857417</v>
      </c>
      <c r="E41" s="1">
        <f>E32-E6</f>
        <v>6.2271598815917963</v>
      </c>
      <c r="F41" s="1">
        <f>F32-F6</f>
        <v>3.7287202835082986</v>
      </c>
      <c r="G41" s="1">
        <f>G32-G6</f>
        <v>-1.2683992385864258</v>
      </c>
      <c r="H41" s="1">
        <f>H32-H6</f>
        <v>-11.262257957458498</v>
      </c>
      <c r="I41" s="1">
        <f>I32-I6</f>
        <v>-31.250719833374021</v>
      </c>
      <c r="J41" s="1">
        <f>J32-J6</f>
        <v>-71.225860023498527</v>
      </c>
      <c r="K41" s="1">
        <f>K32-K6</f>
        <v>-151.17783966064454</v>
      </c>
      <c r="L41" s="1">
        <f>L32-L6</f>
        <v>-311.08010320663453</v>
      </c>
      <c r="N41" s="1">
        <v>50</v>
      </c>
      <c r="O41" s="1">
        <v>-11.262257957458498</v>
      </c>
      <c r="P41" s="1">
        <v>-31.250719833374021</v>
      </c>
      <c r="Q41" s="1">
        <v>-71.225860023498527</v>
      </c>
      <c r="R41" s="1">
        <v>-151.17783966064454</v>
      </c>
      <c r="S41" s="1">
        <v>-311.08010320663453</v>
      </c>
    </row>
    <row r="43" spans="2:19" x14ac:dyDescent="0.25">
      <c r="B43" s="14" t="s">
        <v>40</v>
      </c>
      <c r="C43" s="2"/>
      <c r="D43" s="2"/>
      <c r="E43" s="2"/>
      <c r="F43" s="2"/>
      <c r="G43" s="2"/>
      <c r="H43" s="2"/>
      <c r="I43" s="2"/>
      <c r="J43" s="2"/>
      <c r="K43" s="2"/>
      <c r="L43" s="2"/>
      <c r="N43" s="14" t="s">
        <v>40</v>
      </c>
    </row>
    <row r="44" spans="2:19" x14ac:dyDescent="0.25">
      <c r="C44" s="1">
        <v>10</v>
      </c>
      <c r="D44" s="1">
        <v>11</v>
      </c>
      <c r="E44" s="1">
        <v>12</v>
      </c>
      <c r="F44" s="1">
        <v>13</v>
      </c>
      <c r="G44" s="1">
        <v>14</v>
      </c>
      <c r="H44" s="1">
        <v>15</v>
      </c>
      <c r="I44" s="1">
        <v>16</v>
      </c>
      <c r="J44" s="1">
        <v>17</v>
      </c>
      <c r="K44" s="1">
        <v>18</v>
      </c>
      <c r="L44" s="1">
        <v>19</v>
      </c>
      <c r="N44" s="1"/>
      <c r="O44" s="5" t="s">
        <v>2</v>
      </c>
      <c r="P44" s="5" t="s">
        <v>3</v>
      </c>
      <c r="Q44" s="5" t="s">
        <v>4</v>
      </c>
      <c r="R44" s="5" t="s">
        <v>5</v>
      </c>
      <c r="S44" s="5" t="s">
        <v>6</v>
      </c>
    </row>
    <row r="45" spans="2:19" x14ac:dyDescent="0.25">
      <c r="B45" s="1">
        <v>10</v>
      </c>
      <c r="C45" s="1">
        <f>C37/C2</f>
        <v>0.83076865745055506</v>
      </c>
      <c r="D45" s="1">
        <f t="shared" ref="D45:L45" si="0">D37/D2</f>
        <v>0.83078161656512195</v>
      </c>
      <c r="E45" s="1">
        <f t="shared" si="0"/>
        <v>0.83077816155090967</v>
      </c>
      <c r="F45" s="1">
        <f t="shared" si="0"/>
        <v>0.29847263335455199</v>
      </c>
      <c r="G45" s="1">
        <f t="shared" si="0"/>
        <v>-5.6404837321313503E-2</v>
      </c>
      <c r="H45" s="1">
        <f t="shared" si="0"/>
        <v>-0.26515360633028945</v>
      </c>
      <c r="I45" s="1">
        <f t="shared" si="0"/>
        <v>-0.37901720456534799</v>
      </c>
      <c r="J45" s="1">
        <f t="shared" si="0"/>
        <v>-0.43857827697708213</v>
      </c>
      <c r="K45" s="1">
        <f t="shared" si="0"/>
        <v>-0.46904624285666269</v>
      </c>
      <c r="L45" s="1">
        <f t="shared" si="0"/>
        <v>-0.48446063929279559</v>
      </c>
      <c r="N45" s="1">
        <v>10</v>
      </c>
      <c r="O45" s="1">
        <f t="shared" ref="O45:S45" si="1">O37/O2</f>
        <v>-0.26515360633028945</v>
      </c>
      <c r="P45" s="1">
        <f t="shared" si="1"/>
        <v>-0.37901720456534799</v>
      </c>
      <c r="Q45" s="1">
        <f t="shared" si="1"/>
        <v>-0.43857827697708213</v>
      </c>
      <c r="R45" s="1">
        <f t="shared" si="1"/>
        <v>-0.46904624285666269</v>
      </c>
      <c r="S45" s="1">
        <f t="shared" si="1"/>
        <v>-0.48446063929279559</v>
      </c>
    </row>
    <row r="46" spans="2:19" x14ac:dyDescent="0.25">
      <c r="B46" s="1">
        <v>20</v>
      </c>
      <c r="C46" s="1">
        <f t="shared" ref="C46:L46" si="2">C38/C3</f>
        <v>0.83078164109885189</v>
      </c>
      <c r="D46" s="1">
        <f t="shared" si="2"/>
        <v>0.83077608204765496</v>
      </c>
      <c r="E46" s="1">
        <f t="shared" si="2"/>
        <v>0.83077655316154086</v>
      </c>
      <c r="F46" s="1">
        <f t="shared" si="2"/>
        <v>0.29846939299365594</v>
      </c>
      <c r="G46" s="1">
        <f t="shared" si="2"/>
        <v>-5.6400771330355648E-2</v>
      </c>
      <c r="H46" s="1">
        <f t="shared" si="2"/>
        <v>-0.26515390133229105</v>
      </c>
      <c r="I46" s="1">
        <f t="shared" si="2"/>
        <v>-0.37901205046423503</v>
      </c>
      <c r="J46" s="1">
        <f t="shared" si="2"/>
        <v>-0.4385808217971966</v>
      </c>
      <c r="K46" s="1">
        <f t="shared" si="2"/>
        <v>-0.46905209833472716</v>
      </c>
      <c r="L46" s="1">
        <f t="shared" si="2"/>
        <v>-0.48446826277197069</v>
      </c>
      <c r="N46" s="1">
        <v>20</v>
      </c>
      <c r="O46" s="1">
        <f t="shared" ref="O46:S46" si="3">O38/O3</f>
        <v>-0.26515390133229105</v>
      </c>
      <c r="P46" s="1">
        <f t="shared" si="3"/>
        <v>-0.37901205046423503</v>
      </c>
      <c r="Q46" s="1">
        <f t="shared" si="3"/>
        <v>-0.4385808217971966</v>
      </c>
      <c r="R46" s="1">
        <f t="shared" si="3"/>
        <v>-0.46905209833472716</v>
      </c>
      <c r="S46" s="1">
        <f t="shared" si="3"/>
        <v>-0.48446826277197069</v>
      </c>
    </row>
    <row r="47" spans="2:19" x14ac:dyDescent="0.25">
      <c r="B47" s="1">
        <v>30</v>
      </c>
      <c r="C47" s="1">
        <f t="shared" ref="C47:L47" si="4">C39/C4</f>
        <v>0.83077462531299329</v>
      </c>
      <c r="D47" s="1">
        <f t="shared" si="4"/>
        <v>0.83076286242162722</v>
      </c>
      <c r="E47" s="1">
        <f t="shared" si="4"/>
        <v>0.83076276843884744</v>
      </c>
      <c r="F47" s="1">
        <f t="shared" si="4"/>
        <v>0.2984734908660317</v>
      </c>
      <c r="G47" s="1">
        <f t="shared" si="4"/>
        <v>-5.6402610677269122E-2</v>
      </c>
      <c r="H47" s="1">
        <f t="shared" si="4"/>
        <v>-0.26515397000343383</v>
      </c>
      <c r="I47" s="1">
        <f t="shared" si="4"/>
        <v>-0.37902473498112244</v>
      </c>
      <c r="J47" s="1">
        <f t="shared" si="4"/>
        <v>-0.43858006680934836</v>
      </c>
      <c r="K47" s="1">
        <f t="shared" si="4"/>
        <v>-0.4690549194905943</v>
      </c>
      <c r="L47" s="1">
        <f t="shared" si="4"/>
        <v>-0.48446170817711653</v>
      </c>
      <c r="N47" s="1">
        <v>30</v>
      </c>
      <c r="O47" s="1">
        <f t="shared" ref="O47:S47" si="5">O39/O4</f>
        <v>-0.26515397000343383</v>
      </c>
      <c r="P47" s="1">
        <f t="shared" si="5"/>
        <v>-0.37902473498112244</v>
      </c>
      <c r="Q47" s="1">
        <f t="shared" si="5"/>
        <v>-0.43858006680934836</v>
      </c>
      <c r="R47" s="1">
        <f t="shared" si="5"/>
        <v>-0.4690549194905943</v>
      </c>
      <c r="S47" s="1">
        <f t="shared" si="5"/>
        <v>-0.48446170817711653</v>
      </c>
    </row>
    <row r="48" spans="2:19" x14ac:dyDescent="0.25">
      <c r="B48" s="1">
        <v>40</v>
      </c>
      <c r="C48" s="1">
        <f t="shared" ref="C48:L48" si="6">C40/C5</f>
        <v>0.83076622167887593</v>
      </c>
      <c r="D48" s="1">
        <f t="shared" si="6"/>
        <v>0.83076170579464725</v>
      </c>
      <c r="E48" s="1">
        <f t="shared" si="6"/>
        <v>0.83077987055632319</v>
      </c>
      <c r="F48" s="1">
        <f t="shared" si="6"/>
        <v>0.29846627035357187</v>
      </c>
      <c r="G48" s="1">
        <f t="shared" si="6"/>
        <v>-5.6401986770408842E-2</v>
      </c>
      <c r="H48" s="1">
        <f t="shared" si="6"/>
        <v>-0.26514839293262649</v>
      </c>
      <c r="I48" s="1">
        <f t="shared" si="6"/>
        <v>-0.37901027613696248</v>
      </c>
      <c r="J48" s="1">
        <f t="shared" si="6"/>
        <v>-0.43858604962315817</v>
      </c>
      <c r="K48" s="1">
        <f t="shared" si="6"/>
        <v>-0.46905259296522078</v>
      </c>
      <c r="L48" s="1">
        <f t="shared" si="6"/>
        <v>-0.4844656557439786</v>
      </c>
      <c r="N48" s="1">
        <v>40</v>
      </c>
      <c r="O48" s="1">
        <f t="shared" ref="O48:S48" si="7">O40/O5</f>
        <v>-0.26514839293262649</v>
      </c>
      <c r="P48" s="1">
        <f t="shared" si="7"/>
        <v>-0.37901027613696248</v>
      </c>
      <c r="Q48" s="1">
        <f t="shared" si="7"/>
        <v>-0.43858604962315817</v>
      </c>
      <c r="R48" s="1">
        <f t="shared" si="7"/>
        <v>-0.46905259296522078</v>
      </c>
      <c r="S48" s="1">
        <f t="shared" si="7"/>
        <v>-0.4844656557439786</v>
      </c>
    </row>
    <row r="49" spans="2:19" x14ac:dyDescent="0.25">
      <c r="B49" s="1">
        <v>50</v>
      </c>
      <c r="C49" s="1">
        <f t="shared" ref="C49:L49" si="8">C41/C6</f>
        <v>0.83077380265562661</v>
      </c>
      <c r="D49" s="1">
        <f t="shared" si="8"/>
        <v>0.8307769863104606</v>
      </c>
      <c r="E49" s="1">
        <f t="shared" si="8"/>
        <v>0.83077278970893997</v>
      </c>
      <c r="F49" s="1">
        <f t="shared" si="8"/>
        <v>0.29847430210630416</v>
      </c>
      <c r="G49" s="1">
        <f t="shared" si="8"/>
        <v>-5.6406581416571962E-2</v>
      </c>
      <c r="H49" s="1">
        <f t="shared" si="8"/>
        <v>-0.26515242122343918</v>
      </c>
      <c r="I49" s="1">
        <f t="shared" si="8"/>
        <v>-0.37902070366321039</v>
      </c>
      <c r="J49" s="1">
        <f t="shared" si="8"/>
        <v>-0.43857787438236923</v>
      </c>
      <c r="K49" s="1">
        <f t="shared" si="8"/>
        <v>-0.46904968567967609</v>
      </c>
      <c r="L49" s="1">
        <f t="shared" si="8"/>
        <v>-0.48446114493065628</v>
      </c>
      <c r="N49" s="1">
        <v>50</v>
      </c>
      <c r="O49" s="1">
        <f t="shared" ref="O49:S49" si="9">O41/O6</f>
        <v>-0.26515242122343918</v>
      </c>
      <c r="P49" s="1">
        <f t="shared" si="9"/>
        <v>-0.37902070366321039</v>
      </c>
      <c r="Q49" s="1">
        <f t="shared" si="9"/>
        <v>-0.43857787438236923</v>
      </c>
      <c r="R49" s="1">
        <f t="shared" si="9"/>
        <v>-0.46904968567967609</v>
      </c>
      <c r="S49" s="1">
        <f t="shared" si="9"/>
        <v>-0.48446114493065628</v>
      </c>
    </row>
  </sheetData>
  <phoneticPr fontId="2" type="noConversion"/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45"/>
  <sheetViews>
    <sheetView zoomScale="48" zoomScaleNormal="48" workbookViewId="0">
      <selection activeCell="I55" sqref="I55"/>
    </sheetView>
  </sheetViews>
  <sheetFormatPr defaultColWidth="9.21875" defaultRowHeight="14.4" x14ac:dyDescent="0.25"/>
  <cols>
    <col min="1" max="1" width="8.6640625" style="1" customWidth="1"/>
    <col min="2" max="2" width="7.88671875" style="1" customWidth="1"/>
    <col min="3" max="12" width="7.6640625" style="1" customWidth="1"/>
    <col min="13" max="36" width="12.88671875" style="1"/>
    <col min="37" max="37" width="9.21875" style="1"/>
    <col min="38" max="40" width="12.88671875" style="1"/>
    <col min="41" max="16384" width="9.21875" style="1"/>
  </cols>
  <sheetData>
    <row r="1" spans="1:19" x14ac:dyDescent="0.25">
      <c r="A1" s="5" t="s">
        <v>38</v>
      </c>
      <c r="C1" s="1">
        <v>10</v>
      </c>
      <c r="D1" s="1">
        <v>11</v>
      </c>
      <c r="E1" s="1">
        <v>12</v>
      </c>
      <c r="F1" s="1">
        <v>13</v>
      </c>
      <c r="G1" s="1">
        <v>14</v>
      </c>
      <c r="H1" s="1">
        <v>15</v>
      </c>
      <c r="I1" s="1">
        <v>16</v>
      </c>
      <c r="J1" s="1">
        <v>17</v>
      </c>
      <c r="K1" s="1">
        <v>18</v>
      </c>
      <c r="L1" s="1">
        <v>19</v>
      </c>
      <c r="O1" s="5" t="s">
        <v>2</v>
      </c>
      <c r="P1" s="5" t="s">
        <v>3</v>
      </c>
      <c r="Q1" s="5" t="s">
        <v>4</v>
      </c>
      <c r="R1" s="5" t="s">
        <v>5</v>
      </c>
      <c r="S1" s="5" t="s">
        <v>6</v>
      </c>
    </row>
    <row r="2" spans="1:19" x14ac:dyDescent="0.25">
      <c r="B2" s="1">
        <v>10</v>
      </c>
      <c r="C2" s="1">
        <v>4.9971290588378903</v>
      </c>
      <c r="D2" s="1">
        <v>4.9971407890319828</v>
      </c>
      <c r="E2" s="1">
        <v>4.9971391677856447</v>
      </c>
      <c r="F2" s="1">
        <v>7.4956430435180668</v>
      </c>
      <c r="G2" s="1">
        <v>12.492608356475831</v>
      </c>
      <c r="H2" s="1">
        <v>22.48687925338745</v>
      </c>
      <c r="I2" s="1">
        <v>42.474538516998294</v>
      </c>
      <c r="J2" s="1">
        <v>82.450850391387945</v>
      </c>
      <c r="K2" s="1">
        <v>162.40327587127686</v>
      </c>
      <c r="L2" s="1">
        <v>322.30754957199099</v>
      </c>
      <c r="N2" s="1">
        <v>10</v>
      </c>
      <c r="O2" s="1">
        <v>2.4651900000000002</v>
      </c>
      <c r="P2" s="1">
        <v>2.5215200000000002</v>
      </c>
      <c r="Q2" s="1">
        <v>2.6153599999999999</v>
      </c>
      <c r="R2" s="1">
        <v>2.79698</v>
      </c>
      <c r="S2" s="1">
        <v>3.2921499999999999</v>
      </c>
    </row>
    <row r="3" spans="1:19" x14ac:dyDescent="0.25">
      <c r="B3" s="1">
        <v>20</v>
      </c>
      <c r="C3" s="1">
        <v>4.9971031188964847</v>
      </c>
      <c r="D3" s="1">
        <v>4.9971046447753906</v>
      </c>
      <c r="E3" s="1">
        <v>4.9971442222595215</v>
      </c>
      <c r="F3" s="1">
        <v>7.4956566810607912</v>
      </c>
      <c r="G3" s="1">
        <v>12.492653083801269</v>
      </c>
      <c r="H3" s="1">
        <v>22.48671817779541</v>
      </c>
      <c r="I3" s="1">
        <v>42.474754714965819</v>
      </c>
      <c r="J3" s="1">
        <v>82.450757217407229</v>
      </c>
      <c r="K3" s="1">
        <v>162.40350399017333</v>
      </c>
      <c r="L3" s="1">
        <v>322.30907087326051</v>
      </c>
      <c r="N3" s="1">
        <v>20</v>
      </c>
      <c r="O3" s="1">
        <v>2.5428999999999999</v>
      </c>
      <c r="P3" s="1">
        <v>2.6019899999999998</v>
      </c>
      <c r="Q3" s="1">
        <v>2.7241300000000002</v>
      </c>
      <c r="R3" s="1">
        <v>2.9201700000000002</v>
      </c>
      <c r="S3" s="1">
        <v>3.3513999999999999</v>
      </c>
    </row>
    <row r="4" spans="1:19" x14ac:dyDescent="0.25">
      <c r="B4" s="1">
        <v>30</v>
      </c>
      <c r="C4" s="1">
        <v>4.9971596717834474</v>
      </c>
      <c r="D4" s="1">
        <v>4.9971632957458496</v>
      </c>
      <c r="E4" s="1">
        <v>4.9971405029296871</v>
      </c>
      <c r="F4" s="1">
        <v>7.4955842971801756</v>
      </c>
      <c r="G4" s="1">
        <v>12.492634487152099</v>
      </c>
      <c r="H4" s="1">
        <v>22.486695384979249</v>
      </c>
      <c r="I4" s="1">
        <v>42.475127315521242</v>
      </c>
      <c r="J4" s="1">
        <v>82.451094436645505</v>
      </c>
      <c r="K4" s="1">
        <v>162.40310316085817</v>
      </c>
      <c r="L4" s="1">
        <v>322.30615644454957</v>
      </c>
      <c r="N4" s="1">
        <v>30</v>
      </c>
      <c r="O4" s="1">
        <v>2.5489700000000002</v>
      </c>
      <c r="P4" s="1">
        <v>2.58324</v>
      </c>
      <c r="Q4" s="1">
        <v>2.6716799999999998</v>
      </c>
      <c r="R4" s="1">
        <v>2.8876900000000001</v>
      </c>
      <c r="S4" s="1">
        <v>3.3119999999999998</v>
      </c>
    </row>
    <row r="5" spans="1:19" x14ac:dyDescent="0.25">
      <c r="B5" s="1">
        <v>40</v>
      </c>
      <c r="C5" s="1">
        <v>4.9971422195434574</v>
      </c>
      <c r="D5" s="1">
        <v>4.9971426963806156</v>
      </c>
      <c r="E5" s="1">
        <v>4.9971380233764648</v>
      </c>
      <c r="F5" s="1">
        <v>7.4956475257873532</v>
      </c>
      <c r="G5" s="1">
        <v>12.492648696899414</v>
      </c>
      <c r="H5" s="1">
        <v>22.486567974090576</v>
      </c>
      <c r="I5" s="1">
        <v>42.474505996704103</v>
      </c>
      <c r="J5" s="1">
        <v>82.451296329498291</v>
      </c>
      <c r="K5" s="1">
        <v>162.40196990966797</v>
      </c>
      <c r="L5" s="1">
        <v>322.30900001525879</v>
      </c>
      <c r="N5" s="1">
        <v>40</v>
      </c>
      <c r="O5" s="1">
        <v>2.5623</v>
      </c>
      <c r="P5" s="1">
        <v>2.6069900000000001</v>
      </c>
      <c r="Q5" s="1">
        <v>2.6769799999999999</v>
      </c>
      <c r="R5" s="1">
        <v>2.9036200000000001</v>
      </c>
      <c r="S5" s="1">
        <v>3.3282400000000001</v>
      </c>
    </row>
    <row r="6" spans="1:19" x14ac:dyDescent="0.25">
      <c r="B6" s="1">
        <v>50</v>
      </c>
      <c r="C6" s="1">
        <v>4.9971292495727537</v>
      </c>
      <c r="D6" s="1">
        <v>4.9971669197082518</v>
      </c>
      <c r="E6" s="1">
        <v>4.9971246719360352</v>
      </c>
      <c r="F6" s="1">
        <v>7.4955882072448734</v>
      </c>
      <c r="G6" s="1">
        <v>12.49276418685913</v>
      </c>
      <c r="H6" s="1">
        <v>22.486649894714354</v>
      </c>
      <c r="I6" s="1">
        <v>42.474755668640135</v>
      </c>
      <c r="J6" s="1">
        <v>82.449909114837652</v>
      </c>
      <c r="K6" s="1">
        <v>162.40300064086915</v>
      </c>
      <c r="L6" s="1">
        <v>322.30696334838865</v>
      </c>
      <c r="N6" s="1">
        <v>50</v>
      </c>
      <c r="O6" s="1">
        <v>2.5704400000000001</v>
      </c>
      <c r="P6" s="1">
        <v>2.61551</v>
      </c>
      <c r="Q6" s="1">
        <v>2.6702599999999999</v>
      </c>
      <c r="R6" s="1">
        <v>2.9007700000000001</v>
      </c>
      <c r="S6" s="1">
        <v>3.3313700000000002</v>
      </c>
    </row>
    <row r="30" spans="2:12" x14ac:dyDescent="0.25">
      <c r="B30" s="5" t="s">
        <v>39</v>
      </c>
      <c r="C30" s="3"/>
      <c r="D30" s="3"/>
      <c r="E30" s="3"/>
      <c r="F30" s="3"/>
      <c r="G30" s="3"/>
      <c r="H30" s="3"/>
      <c r="I30" s="3"/>
      <c r="J30" s="3"/>
      <c r="K30" s="3"/>
      <c r="L30" s="3"/>
    </row>
    <row r="31" spans="2:12" x14ac:dyDescent="0.25">
      <c r="C31" s="1">
        <v>10</v>
      </c>
      <c r="D31" s="1">
        <v>11</v>
      </c>
      <c r="E31" s="1">
        <v>12</v>
      </c>
      <c r="F31" s="1">
        <v>13</v>
      </c>
      <c r="G31" s="1">
        <v>14</v>
      </c>
      <c r="H31" s="1">
        <v>15</v>
      </c>
      <c r="I31" s="1">
        <v>16</v>
      </c>
      <c r="J31" s="1">
        <v>17</v>
      </c>
      <c r="K31" s="1">
        <v>18</v>
      </c>
      <c r="L31" s="1">
        <v>19</v>
      </c>
    </row>
    <row r="32" spans="2:12" x14ac:dyDescent="0.25">
      <c r="B32" s="1">
        <v>10</v>
      </c>
      <c r="C32" s="1">
        <v>9.9950969696044929</v>
      </c>
      <c r="D32" s="1">
        <v>9.9951433181762699</v>
      </c>
      <c r="E32" s="1">
        <v>9.9951121330261223</v>
      </c>
      <c r="F32" s="1">
        <v>12.493628120422363</v>
      </c>
      <c r="G32" s="1">
        <v>17.490583133697509</v>
      </c>
      <c r="H32" s="1">
        <v>27.484794235229494</v>
      </c>
      <c r="I32" s="1">
        <v>47.472843265533449</v>
      </c>
      <c r="J32" s="1">
        <v>87.448403930664057</v>
      </c>
      <c r="K32" s="1">
        <v>167.40332345962526</v>
      </c>
      <c r="L32" s="1">
        <v>327.30801153182983</v>
      </c>
    </row>
    <row r="33" spans="2:19" x14ac:dyDescent="0.25">
      <c r="B33" s="1">
        <v>20</v>
      </c>
      <c r="C33" s="1">
        <v>9.9951131820678718</v>
      </c>
      <c r="D33" s="1">
        <v>9.9951039314270016</v>
      </c>
      <c r="E33" s="1">
        <v>9.9950628280639648</v>
      </c>
      <c r="F33" s="1">
        <v>12.493608570098877</v>
      </c>
      <c r="G33" s="1">
        <v>17.490736961364746</v>
      </c>
      <c r="H33" s="1">
        <v>27.484638500213624</v>
      </c>
      <c r="I33" s="1">
        <v>47.472988605499268</v>
      </c>
      <c r="J33" s="1">
        <v>87.448510265350336</v>
      </c>
      <c r="K33" s="1">
        <v>167.4011523246765</v>
      </c>
      <c r="L33" s="1">
        <v>327.30515184402464</v>
      </c>
    </row>
    <row r="34" spans="2:19" x14ac:dyDescent="0.25">
      <c r="B34" s="1">
        <v>30</v>
      </c>
      <c r="C34" s="1">
        <v>9.9951198577880866</v>
      </c>
      <c r="D34" s="1">
        <v>9.9950904846191406</v>
      </c>
      <c r="E34" s="1">
        <v>9.995087814331054</v>
      </c>
      <c r="F34" s="1">
        <v>12.493634891510009</v>
      </c>
      <c r="G34" s="1">
        <v>17.490616893768312</v>
      </c>
      <c r="H34" s="1">
        <v>27.484673976898193</v>
      </c>
      <c r="I34" s="1">
        <v>47.472404861450194</v>
      </c>
      <c r="J34" s="1">
        <v>87.448802280426023</v>
      </c>
      <c r="K34" s="1">
        <v>167.39984798431396</v>
      </c>
      <c r="L34" s="1">
        <v>327.30555181503297</v>
      </c>
    </row>
    <row r="35" spans="2:19" x14ac:dyDescent="0.25">
      <c r="B35" s="1">
        <v>40</v>
      </c>
      <c r="C35" s="1">
        <v>9.9950405120849606</v>
      </c>
      <c r="D35" s="1">
        <v>9.9950564384460456</v>
      </c>
      <c r="E35" s="1">
        <v>9.9951097488403313</v>
      </c>
      <c r="F35" s="1">
        <v>12.493575668334961</v>
      </c>
      <c r="G35" s="1">
        <v>17.490648365020753</v>
      </c>
      <c r="H35" s="1">
        <v>27.484741687774658</v>
      </c>
      <c r="I35" s="1">
        <v>47.473169708251952</v>
      </c>
      <c r="J35" s="1">
        <v>87.448118209838867</v>
      </c>
      <c r="K35" s="1">
        <v>167.40021905899047</v>
      </c>
      <c r="L35" s="1">
        <v>327.306591129303</v>
      </c>
    </row>
    <row r="36" spans="2:19" x14ac:dyDescent="0.25">
      <c r="B36" s="1">
        <v>50</v>
      </c>
      <c r="C36" s="1">
        <v>9.9950809478759766</v>
      </c>
      <c r="D36" s="1">
        <v>9.995141792297364</v>
      </c>
      <c r="E36" s="1">
        <v>9.9950888633728034</v>
      </c>
      <c r="F36" s="1">
        <v>12.493596744537353</v>
      </c>
      <c r="G36" s="1">
        <v>17.490653324127198</v>
      </c>
      <c r="H36" s="1">
        <v>27.484699440002441</v>
      </c>
      <c r="I36" s="1">
        <v>47.472770118713377</v>
      </c>
      <c r="J36" s="1">
        <v>87.448271560668942</v>
      </c>
      <c r="K36" s="1">
        <v>167.40113401412964</v>
      </c>
      <c r="L36" s="1">
        <v>327.3078757286072</v>
      </c>
    </row>
    <row r="38" spans="2:19" x14ac:dyDescent="0.25">
      <c r="C38" s="3"/>
      <c r="D38" s="3"/>
      <c r="E38" s="3"/>
      <c r="F38" s="3"/>
      <c r="G38" s="3"/>
      <c r="H38" s="3"/>
      <c r="I38" s="3"/>
      <c r="J38" s="3"/>
      <c r="K38" s="3"/>
      <c r="L38" s="3"/>
    </row>
    <row r="39" spans="2:19" x14ac:dyDescent="0.25">
      <c r="B39" s="1" t="s">
        <v>8</v>
      </c>
      <c r="C39" s="3"/>
      <c r="D39" s="3"/>
      <c r="E39" s="3"/>
      <c r="F39" s="3"/>
      <c r="G39" s="3"/>
      <c r="H39" s="3"/>
      <c r="I39" s="3"/>
      <c r="J39" s="3"/>
      <c r="K39" s="3"/>
      <c r="L39" s="3"/>
    </row>
    <row r="40" spans="2:19" x14ac:dyDescent="0.25">
      <c r="C40" s="1">
        <v>10</v>
      </c>
      <c r="D40" s="1">
        <v>11</v>
      </c>
      <c r="E40" s="1">
        <v>12</v>
      </c>
      <c r="F40" s="1">
        <v>13</v>
      </c>
      <c r="G40" s="1">
        <v>14</v>
      </c>
      <c r="H40" s="1">
        <v>15</v>
      </c>
      <c r="I40" s="1">
        <v>16</v>
      </c>
      <c r="J40" s="1">
        <v>17</v>
      </c>
      <c r="K40" s="1">
        <v>18</v>
      </c>
      <c r="L40" s="1">
        <v>19</v>
      </c>
      <c r="O40" s="5" t="s">
        <v>2</v>
      </c>
      <c r="P40" s="5" t="s">
        <v>3</v>
      </c>
      <c r="Q40" s="5" t="s">
        <v>4</v>
      </c>
      <c r="R40" s="5" t="s">
        <v>5</v>
      </c>
      <c r="S40" s="5" t="s">
        <v>6</v>
      </c>
    </row>
    <row r="41" spans="2:19" x14ac:dyDescent="0.25">
      <c r="B41" s="1">
        <v>10</v>
      </c>
      <c r="C41" s="1">
        <f>C32-C2</f>
        <v>4.9979679107666026</v>
      </c>
      <c r="D41" s="1">
        <f t="shared" ref="D41:L41" si="0">D32-D2</f>
        <v>4.9980025291442871</v>
      </c>
      <c r="E41" s="1">
        <f t="shared" si="0"/>
        <v>4.9979729652404776</v>
      </c>
      <c r="F41" s="1">
        <f t="shared" si="0"/>
        <v>4.9979850769042962</v>
      </c>
      <c r="G41" s="1">
        <f t="shared" si="0"/>
        <v>4.9979747772216783</v>
      </c>
      <c r="H41" s="1">
        <f t="shared" si="0"/>
        <v>4.9979149818420439</v>
      </c>
      <c r="I41" s="1">
        <f t="shared" si="0"/>
        <v>4.9983047485351548</v>
      </c>
      <c r="J41" s="1">
        <f t="shared" si="0"/>
        <v>4.9975535392761117</v>
      </c>
      <c r="K41" s="1">
        <f t="shared" si="0"/>
        <v>5.0000475883483944</v>
      </c>
      <c r="L41" s="1">
        <f t="shared" si="0"/>
        <v>5.0004619598388445</v>
      </c>
      <c r="N41" s="1">
        <v>10</v>
      </c>
      <c r="O41" s="1">
        <v>4.9979149818420439</v>
      </c>
      <c r="P41" s="1">
        <v>4.9983047485351548</v>
      </c>
      <c r="Q41" s="1">
        <v>4.9975535392761117</v>
      </c>
      <c r="R41" s="1">
        <v>5.0000475883483944</v>
      </c>
      <c r="S41" s="1">
        <v>5.0004619598388445</v>
      </c>
    </row>
    <row r="42" spans="2:19" x14ac:dyDescent="0.25">
      <c r="B42" s="1">
        <v>20</v>
      </c>
      <c r="C42" s="1">
        <f t="shared" ref="C42:L42" si="1">C33-C3</f>
        <v>4.9980100631713871</v>
      </c>
      <c r="D42" s="1">
        <f t="shared" si="1"/>
        <v>4.997999286651611</v>
      </c>
      <c r="E42" s="1">
        <f t="shared" si="1"/>
        <v>4.9979186058044434</v>
      </c>
      <c r="F42" s="1">
        <f t="shared" si="1"/>
        <v>4.9979518890380854</v>
      </c>
      <c r="G42" s="1">
        <f t="shared" si="1"/>
        <v>4.9980838775634773</v>
      </c>
      <c r="H42" s="1">
        <f t="shared" si="1"/>
        <v>4.9979203224182136</v>
      </c>
      <c r="I42" s="1">
        <f t="shared" si="1"/>
        <v>4.9982338905334487</v>
      </c>
      <c r="J42" s="1">
        <f t="shared" si="1"/>
        <v>4.9977530479431067</v>
      </c>
      <c r="K42" s="1">
        <f t="shared" si="1"/>
        <v>4.9976483345031681</v>
      </c>
      <c r="L42" s="1">
        <f t="shared" si="1"/>
        <v>4.9960809707641261</v>
      </c>
      <c r="N42" s="1">
        <v>20</v>
      </c>
      <c r="O42" s="1">
        <v>4.9979203224182136</v>
      </c>
      <c r="P42" s="1">
        <v>4.9982338905334487</v>
      </c>
      <c r="Q42" s="1">
        <v>4.9977530479431067</v>
      </c>
      <c r="R42" s="1">
        <v>4.9976483345031681</v>
      </c>
      <c r="S42" s="1">
        <v>4.9960809707641261</v>
      </c>
    </row>
    <row r="43" spans="2:19" x14ac:dyDescent="0.25">
      <c r="B43" s="1">
        <v>30</v>
      </c>
      <c r="C43" s="1">
        <f t="shared" ref="C43:L43" si="2">C34-C4</f>
        <v>4.9979601860046392</v>
      </c>
      <c r="D43" s="1">
        <f t="shared" si="2"/>
        <v>4.997927188873291</v>
      </c>
      <c r="E43" s="1">
        <f t="shared" si="2"/>
        <v>4.9979473114013668</v>
      </c>
      <c r="F43" s="1">
        <f t="shared" si="2"/>
        <v>4.9980505943298335</v>
      </c>
      <c r="G43" s="1">
        <f t="shared" si="2"/>
        <v>4.9979824066162131</v>
      </c>
      <c r="H43" s="1">
        <f t="shared" si="2"/>
        <v>4.9979785919189439</v>
      </c>
      <c r="I43" s="1">
        <f t="shared" si="2"/>
        <v>4.9972775459289522</v>
      </c>
      <c r="J43" s="1">
        <f t="shared" si="2"/>
        <v>4.9977078437805176</v>
      </c>
      <c r="K43" s="1">
        <f t="shared" si="2"/>
        <v>4.9967448234557992</v>
      </c>
      <c r="L43" s="1">
        <f t="shared" si="2"/>
        <v>4.9993953704833984</v>
      </c>
      <c r="N43" s="1">
        <v>30</v>
      </c>
      <c r="O43" s="1">
        <v>4.9979785919189439</v>
      </c>
      <c r="P43" s="1">
        <v>4.9972775459289522</v>
      </c>
      <c r="Q43" s="1">
        <v>4.9977078437805176</v>
      </c>
      <c r="R43" s="1">
        <v>4.9967448234557992</v>
      </c>
      <c r="S43" s="1">
        <v>4.9993953704833984</v>
      </c>
    </row>
    <row r="44" spans="2:19" x14ac:dyDescent="0.25">
      <c r="B44" s="1">
        <v>40</v>
      </c>
      <c r="C44" s="1">
        <f t="shared" ref="C44:L44" si="3">C35-C5</f>
        <v>4.9978982925415032</v>
      </c>
      <c r="D44" s="1">
        <f t="shared" si="3"/>
        <v>4.99791374206543</v>
      </c>
      <c r="E44" s="1">
        <f t="shared" si="3"/>
        <v>4.9979717254638665</v>
      </c>
      <c r="F44" s="1">
        <f t="shared" si="3"/>
        <v>4.9979281425476074</v>
      </c>
      <c r="G44" s="1">
        <f t="shared" si="3"/>
        <v>4.9979996681213397</v>
      </c>
      <c r="H44" s="1">
        <f t="shared" si="3"/>
        <v>4.998173713684082</v>
      </c>
      <c r="I44" s="1">
        <f t="shared" si="3"/>
        <v>4.9986637115478487</v>
      </c>
      <c r="J44" s="1">
        <f t="shared" si="3"/>
        <v>4.9968218803405762</v>
      </c>
      <c r="K44" s="1">
        <f t="shared" si="3"/>
        <v>4.9982491493225041</v>
      </c>
      <c r="L44" s="1">
        <f t="shared" si="3"/>
        <v>4.9975911140442122</v>
      </c>
      <c r="N44" s="1">
        <v>40</v>
      </c>
      <c r="O44" s="1">
        <v>4.998173713684082</v>
      </c>
      <c r="P44" s="1">
        <v>4.9986637115478487</v>
      </c>
      <c r="Q44" s="1">
        <v>4.9968218803405762</v>
      </c>
      <c r="R44" s="1">
        <v>4.9982491493225041</v>
      </c>
      <c r="S44" s="1">
        <v>4.9975911140442122</v>
      </c>
    </row>
    <row r="45" spans="2:19" x14ac:dyDescent="0.25">
      <c r="B45" s="1">
        <v>50</v>
      </c>
      <c r="C45" s="1">
        <f t="shared" ref="C45:L45" si="4">C36-C6</f>
        <v>4.9979516983032228</v>
      </c>
      <c r="D45" s="1">
        <f t="shared" si="4"/>
        <v>4.9979748725891122</v>
      </c>
      <c r="E45" s="1">
        <f t="shared" si="4"/>
        <v>4.9979641914367683</v>
      </c>
      <c r="F45" s="1">
        <f t="shared" si="4"/>
        <v>4.9980085372924794</v>
      </c>
      <c r="G45" s="1">
        <f t="shared" si="4"/>
        <v>4.9978891372680678</v>
      </c>
      <c r="H45" s="1">
        <f t="shared" si="4"/>
        <v>4.9980495452880866</v>
      </c>
      <c r="I45" s="1">
        <f t="shared" si="4"/>
        <v>4.9980144500732422</v>
      </c>
      <c r="J45" s="1">
        <f t="shared" si="4"/>
        <v>4.9983624458312903</v>
      </c>
      <c r="K45" s="1">
        <f t="shared" si="4"/>
        <v>4.9981333732604867</v>
      </c>
      <c r="L45" s="1">
        <f t="shared" si="4"/>
        <v>5.0009123802185513</v>
      </c>
      <c r="N45" s="1">
        <v>50</v>
      </c>
      <c r="O45" s="1">
        <v>4.9980495452880866</v>
      </c>
      <c r="P45" s="1">
        <v>4.9980144500732422</v>
      </c>
      <c r="Q45" s="1">
        <v>4.9983624458312903</v>
      </c>
      <c r="R45" s="1">
        <v>4.9981333732604867</v>
      </c>
      <c r="S45" s="1">
        <v>5.0009123802185513</v>
      </c>
    </row>
  </sheetData>
  <phoneticPr fontId="2" type="noConversion"/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S44"/>
  <sheetViews>
    <sheetView topLeftCell="A4" zoomScale="40" zoomScaleNormal="35" workbookViewId="0">
      <selection activeCell="B47" sqref="B47:L53"/>
    </sheetView>
  </sheetViews>
  <sheetFormatPr defaultColWidth="9.21875" defaultRowHeight="14.4" x14ac:dyDescent="0.25"/>
  <cols>
    <col min="1" max="1" width="9.109375" style="2" customWidth="1"/>
    <col min="2" max="2" width="6.5546875" style="2" customWidth="1"/>
    <col min="3" max="12" width="10.77734375" style="2" bestFit="1" customWidth="1"/>
    <col min="13" max="30" width="12.88671875" style="2"/>
    <col min="31" max="32" width="9.6640625" style="2"/>
    <col min="33" max="34" width="12.88671875" style="2"/>
    <col min="35" max="16384" width="9.21875" style="2"/>
  </cols>
  <sheetData>
    <row r="1" spans="1:19" s="1" customFormat="1" x14ac:dyDescent="0.25">
      <c r="A1" s="5" t="s">
        <v>38</v>
      </c>
      <c r="C1" s="1">
        <v>10</v>
      </c>
      <c r="D1" s="1">
        <v>11</v>
      </c>
      <c r="E1" s="1">
        <v>12</v>
      </c>
      <c r="F1" s="1">
        <v>13</v>
      </c>
      <c r="G1" s="1">
        <v>14</v>
      </c>
      <c r="H1" s="1">
        <v>15</v>
      </c>
      <c r="I1" s="1">
        <v>16</v>
      </c>
      <c r="J1" s="1">
        <v>17</v>
      </c>
      <c r="K1" s="1">
        <v>18</v>
      </c>
      <c r="L1" s="1">
        <v>19</v>
      </c>
      <c r="O1" s="5" t="s">
        <v>2</v>
      </c>
      <c r="P1" s="5" t="s">
        <v>3</v>
      </c>
      <c r="Q1" s="5" t="s">
        <v>4</v>
      </c>
      <c r="R1" s="5" t="s">
        <v>5</v>
      </c>
      <c r="S1" s="5" t="s">
        <v>6</v>
      </c>
    </row>
    <row r="2" spans="1:19" x14ac:dyDescent="0.25">
      <c r="B2" s="1">
        <v>10</v>
      </c>
      <c r="C2" s="1">
        <v>2.4985332489013672</v>
      </c>
      <c r="D2" s="1">
        <v>2.4984987258911131</v>
      </c>
      <c r="E2" s="1">
        <v>2.4985169410705566</v>
      </c>
      <c r="F2" s="1">
        <v>4.9970390319824221</v>
      </c>
      <c r="G2" s="1">
        <v>9.9941179275512688</v>
      </c>
      <c r="H2" s="1">
        <v>19.987959098815917</v>
      </c>
      <c r="I2" s="1">
        <v>39.97632808685303</v>
      </c>
      <c r="J2" s="1">
        <v>79.951383590698242</v>
      </c>
      <c r="K2" s="1">
        <v>159.90553150177001</v>
      </c>
      <c r="L2" s="1">
        <v>319.80778932571411</v>
      </c>
      <c r="N2" s="1">
        <v>10</v>
      </c>
      <c r="O2" s="1">
        <v>5.2548999999999998E-2</v>
      </c>
      <c r="P2" s="1">
        <v>5.3023000000000001E-2</v>
      </c>
      <c r="Q2" s="1">
        <v>5.3088000000000003E-2</v>
      </c>
      <c r="R2" s="1">
        <v>5.3024000000000002E-2</v>
      </c>
      <c r="S2" s="1">
        <v>5.5486999999999995E-2</v>
      </c>
    </row>
    <row r="3" spans="1:19" x14ac:dyDescent="0.25">
      <c r="B3" s="1">
        <v>20</v>
      </c>
      <c r="C3" s="1">
        <v>2.4984963417053221</v>
      </c>
      <c r="D3" s="1">
        <v>2.498522472381592</v>
      </c>
      <c r="E3" s="1">
        <v>2.4985150337219237</v>
      </c>
      <c r="F3" s="1">
        <v>4.9970022201538082</v>
      </c>
      <c r="G3" s="1">
        <v>9.9940355300903327</v>
      </c>
      <c r="H3" s="1">
        <v>19.988043785095215</v>
      </c>
      <c r="I3" s="1">
        <v>39.975705528259276</v>
      </c>
      <c r="J3" s="1">
        <v>79.95225639343262</v>
      </c>
      <c r="K3" s="1">
        <v>159.90475635528566</v>
      </c>
      <c r="L3" s="1">
        <v>319.81020631790159</v>
      </c>
      <c r="N3" s="1">
        <v>20</v>
      </c>
      <c r="O3" s="1">
        <v>5.3009000000000008E-2</v>
      </c>
      <c r="P3" s="1">
        <v>5.2951499999999999E-2</v>
      </c>
      <c r="Q3" s="1">
        <v>5.3026499999999997E-2</v>
      </c>
      <c r="R3" s="1">
        <v>5.5637500000000006E-2</v>
      </c>
      <c r="S3" s="1">
        <v>5.6322999999999998E-2</v>
      </c>
    </row>
    <row r="4" spans="1:19" x14ac:dyDescent="0.25">
      <c r="B4" s="1">
        <v>30</v>
      </c>
      <c r="C4" s="1">
        <v>2.4985235214233397</v>
      </c>
      <c r="D4" s="1">
        <v>2.4985122680664063</v>
      </c>
      <c r="E4" s="1">
        <v>2.4985021591186523</v>
      </c>
      <c r="F4" s="1">
        <v>4.9970184326171871</v>
      </c>
      <c r="G4" s="1">
        <v>9.9940816879272454</v>
      </c>
      <c r="H4" s="1">
        <v>19.988010978698732</v>
      </c>
      <c r="I4" s="1">
        <v>39.976100730895993</v>
      </c>
      <c r="J4" s="1">
        <v>79.952332687377933</v>
      </c>
      <c r="K4" s="1">
        <v>159.90442066192628</v>
      </c>
      <c r="L4" s="1">
        <v>319.80575075149534</v>
      </c>
      <c r="N4" s="1">
        <v>30</v>
      </c>
      <c r="O4" s="1">
        <v>5.2920000000000002E-2</v>
      </c>
      <c r="P4" s="1">
        <v>5.2938999999999993E-2</v>
      </c>
      <c r="Q4" s="1">
        <v>5.462133333333332E-2</v>
      </c>
      <c r="R4" s="1">
        <v>5.6583000000000008E-2</v>
      </c>
      <c r="S4" s="1">
        <v>6.085666666666667E-2</v>
      </c>
    </row>
    <row r="5" spans="1:19" x14ac:dyDescent="0.25">
      <c r="B5" s="1">
        <v>40</v>
      </c>
      <c r="C5" s="1">
        <v>2.4985220909118651</v>
      </c>
      <c r="D5" s="1">
        <v>2.4985239028930666</v>
      </c>
      <c r="E5" s="1">
        <v>2.4985115051269533</v>
      </c>
      <c r="F5" s="1">
        <v>4.9970331192016602</v>
      </c>
      <c r="G5" s="1">
        <v>9.9940862655639648</v>
      </c>
      <c r="H5" s="1">
        <v>19.988005638122559</v>
      </c>
      <c r="I5" s="1">
        <v>39.976073265075684</v>
      </c>
      <c r="J5" s="1">
        <v>79.952705001831049</v>
      </c>
      <c r="K5" s="1">
        <v>159.90491504669188</v>
      </c>
      <c r="L5" s="1">
        <v>319.80982961654661</v>
      </c>
      <c r="N5" s="1">
        <v>40</v>
      </c>
      <c r="O5" s="1">
        <v>5.2792749999999999E-2</v>
      </c>
      <c r="P5" s="1">
        <v>5.4681750000000008E-2</v>
      </c>
      <c r="Q5" s="1">
        <v>5.5723250000000002E-2</v>
      </c>
      <c r="R5" s="1">
        <v>5.7255249999999994E-2</v>
      </c>
      <c r="S5" s="1">
        <v>5.9542749999999998E-2</v>
      </c>
    </row>
    <row r="6" spans="1:19" x14ac:dyDescent="0.25">
      <c r="B6" s="1">
        <v>50</v>
      </c>
      <c r="C6" s="1">
        <v>2.4985045433044433</v>
      </c>
      <c r="D6" s="1">
        <v>2.4985126495361327</v>
      </c>
      <c r="E6" s="1">
        <v>2.4984986305236818</v>
      </c>
      <c r="F6" s="1">
        <v>4.9970125198364261</v>
      </c>
      <c r="G6" s="1">
        <v>9.9939599990844723</v>
      </c>
      <c r="H6" s="1">
        <v>19.988006401062012</v>
      </c>
      <c r="I6" s="1">
        <v>39.976465415954593</v>
      </c>
      <c r="J6" s="1">
        <v>79.951945114135739</v>
      </c>
      <c r="K6" s="1">
        <v>159.90366382598876</v>
      </c>
      <c r="L6" s="1">
        <v>319.80872840881347</v>
      </c>
      <c r="N6" s="1">
        <v>50</v>
      </c>
      <c r="O6" s="1">
        <v>5.4490200000000003E-2</v>
      </c>
      <c r="P6" s="1">
        <v>5.5211799999999998E-2</v>
      </c>
      <c r="Q6" s="1">
        <v>5.5211800000000012E-2</v>
      </c>
      <c r="R6" s="1">
        <v>5.766700000000001E-2</v>
      </c>
      <c r="S6" s="1">
        <v>5.9118199999999996E-2</v>
      </c>
    </row>
    <row r="29" spans="2:19" x14ac:dyDescent="0.25">
      <c r="B29" s="5" t="s">
        <v>39</v>
      </c>
      <c r="C29" s="3"/>
      <c r="D29" s="3"/>
      <c r="E29" s="3"/>
      <c r="F29" s="3"/>
      <c r="G29" s="3"/>
      <c r="H29" s="3"/>
      <c r="I29" s="3"/>
      <c r="J29" s="3"/>
      <c r="K29" s="3"/>
      <c r="L29" s="3"/>
      <c r="M29" s="1"/>
      <c r="N29" s="1"/>
      <c r="O29" s="1"/>
      <c r="P29" s="1"/>
      <c r="Q29" s="1"/>
      <c r="R29" s="1"/>
      <c r="S29" s="1"/>
    </row>
    <row r="30" spans="2:19" x14ac:dyDescent="0.25">
      <c r="B30" s="1"/>
      <c r="C30" s="1">
        <v>10</v>
      </c>
      <c r="D30" s="1">
        <v>11</v>
      </c>
      <c r="E30" s="1">
        <v>12</v>
      </c>
      <c r="F30" s="1">
        <v>13</v>
      </c>
      <c r="G30" s="1">
        <v>14</v>
      </c>
      <c r="H30" s="1">
        <v>15</v>
      </c>
      <c r="I30" s="1">
        <v>16</v>
      </c>
      <c r="J30" s="1">
        <v>17</v>
      </c>
      <c r="K30" s="1">
        <v>18</v>
      </c>
      <c r="L30" s="1">
        <v>19</v>
      </c>
      <c r="M30" s="1"/>
      <c r="N30" s="1"/>
      <c r="O30" s="1"/>
      <c r="P30" s="1"/>
      <c r="Q30" s="1"/>
      <c r="R30" s="1"/>
      <c r="S30" s="1"/>
    </row>
    <row r="31" spans="2:19" x14ac:dyDescent="0.25">
      <c r="B31" s="1">
        <v>10</v>
      </c>
      <c r="C31" s="9">
        <v>3.7277266502380373</v>
      </c>
      <c r="D31" s="9">
        <v>3.7277357101440431</v>
      </c>
      <c r="E31" s="9">
        <v>3.7277713775634767</v>
      </c>
      <c r="F31" s="9">
        <v>3.727777671813965</v>
      </c>
      <c r="G31" s="9">
        <v>3.7277830123901365</v>
      </c>
      <c r="H31" s="9">
        <v>3.7276875495910646</v>
      </c>
      <c r="I31" s="9">
        <v>3.7277263641357421</v>
      </c>
      <c r="J31" s="9">
        <v>3.7277380943298342</v>
      </c>
      <c r="K31" s="9">
        <v>3.7277487754821776</v>
      </c>
      <c r="L31" s="9">
        <v>3.727719783782959</v>
      </c>
      <c r="M31" s="1"/>
      <c r="N31" s="1"/>
      <c r="O31" s="1"/>
      <c r="P31" s="1"/>
      <c r="Q31" s="1"/>
      <c r="R31" s="1"/>
      <c r="S31" s="1"/>
    </row>
    <row r="32" spans="2:19" x14ac:dyDescent="0.25">
      <c r="B32" s="1">
        <v>20</v>
      </c>
      <c r="C32" s="9">
        <v>3.7276926994323731</v>
      </c>
      <c r="D32" s="9">
        <v>3.7277109146118166</v>
      </c>
      <c r="E32" s="9">
        <v>3.7278143882751467</v>
      </c>
      <c r="F32" s="9">
        <v>3.7277266502380373</v>
      </c>
      <c r="G32" s="9">
        <v>3.7276850700378419</v>
      </c>
      <c r="H32" s="9">
        <v>3.7277746200561523</v>
      </c>
      <c r="I32" s="9">
        <v>3.7277536392211914</v>
      </c>
      <c r="J32" s="9">
        <v>3.7276561737060545</v>
      </c>
      <c r="K32" s="9">
        <v>3.7277421951293945</v>
      </c>
      <c r="L32" s="9">
        <v>3.7277146339416505</v>
      </c>
      <c r="M32" s="1"/>
      <c r="N32" s="1"/>
      <c r="O32" s="1"/>
      <c r="P32" s="1"/>
      <c r="Q32" s="1"/>
      <c r="R32" s="1"/>
      <c r="S32" s="1"/>
    </row>
    <row r="33" spans="2:19" x14ac:dyDescent="0.25">
      <c r="B33" s="1">
        <v>30</v>
      </c>
      <c r="C33" s="9">
        <v>3.7277867317199709</v>
      </c>
      <c r="D33" s="9">
        <v>3.7277139663696288</v>
      </c>
      <c r="E33" s="9">
        <v>3.7276556968688963</v>
      </c>
      <c r="F33" s="9">
        <v>3.7276785850524901</v>
      </c>
      <c r="G33" s="9">
        <v>3.7277897834777831</v>
      </c>
      <c r="H33" s="9">
        <v>3.7276953697204589</v>
      </c>
      <c r="I33" s="9">
        <v>3.727768325805664</v>
      </c>
      <c r="J33" s="9">
        <v>3.7277189254760743</v>
      </c>
      <c r="K33" s="9">
        <v>3.7277462005615236</v>
      </c>
      <c r="L33" s="9">
        <v>3.7277239799499511</v>
      </c>
      <c r="M33" s="1"/>
      <c r="N33" s="1"/>
      <c r="O33" s="1"/>
      <c r="P33" s="1"/>
      <c r="Q33" s="1"/>
      <c r="R33" s="1"/>
      <c r="S33" s="1"/>
    </row>
    <row r="34" spans="2:19" x14ac:dyDescent="0.25">
      <c r="B34" s="1">
        <v>40</v>
      </c>
      <c r="C34" s="9">
        <v>3.7277685165405274</v>
      </c>
      <c r="D34" s="9">
        <v>3.7277229309082029</v>
      </c>
      <c r="E34" s="9">
        <v>3.7277745246887206</v>
      </c>
      <c r="F34" s="9">
        <v>3.7277487754821776</v>
      </c>
      <c r="G34" s="9">
        <v>3.7277900695800783</v>
      </c>
      <c r="H34" s="9">
        <v>3.7277669906616211</v>
      </c>
      <c r="I34" s="9">
        <v>3.7277927398681641</v>
      </c>
      <c r="J34" s="9">
        <v>3.7277537345886231</v>
      </c>
      <c r="K34" s="9">
        <v>3.7277857780456545</v>
      </c>
      <c r="L34" s="9">
        <v>3.7277186393737791</v>
      </c>
      <c r="M34" s="1"/>
      <c r="N34" s="1"/>
      <c r="O34" s="1"/>
      <c r="P34" s="1"/>
      <c r="Q34" s="1"/>
      <c r="R34" s="1"/>
      <c r="S34" s="1"/>
    </row>
    <row r="35" spans="2:19" x14ac:dyDescent="0.25">
      <c r="B35" s="1">
        <v>50</v>
      </c>
      <c r="C35" s="9">
        <v>3.7277290344238283</v>
      </c>
      <c r="D35" s="9">
        <v>3.7277758598327635</v>
      </c>
      <c r="E35" s="9">
        <v>3.7276943206787108</v>
      </c>
      <c r="F35" s="9">
        <v>3.7277242660522463</v>
      </c>
      <c r="G35" s="9">
        <v>3.7276716232299805</v>
      </c>
      <c r="H35" s="9">
        <v>3.7276988983154298</v>
      </c>
      <c r="I35" s="9">
        <v>3.7277311325073241</v>
      </c>
      <c r="J35" s="9">
        <v>3.7277226448059082</v>
      </c>
      <c r="K35" s="9">
        <v>3.7276907920837403</v>
      </c>
      <c r="L35" s="9">
        <v>3.7277128219604494</v>
      </c>
      <c r="M35" s="1"/>
      <c r="N35" s="1"/>
      <c r="O35" s="1"/>
      <c r="P35" s="1"/>
      <c r="Q35" s="1"/>
      <c r="R35" s="1"/>
      <c r="S35" s="1"/>
    </row>
    <row r="36" spans="2:19" x14ac:dyDescent="0.25">
      <c r="B36" s="1"/>
      <c r="C36" s="3"/>
      <c r="D36" s="3"/>
      <c r="E36" s="3"/>
      <c r="F36" s="3"/>
      <c r="G36" s="3"/>
      <c r="H36" s="3"/>
      <c r="I36" s="3"/>
      <c r="J36" s="3"/>
      <c r="K36" s="3"/>
      <c r="L36" s="3"/>
      <c r="M36" s="1"/>
      <c r="N36" s="1"/>
      <c r="O36" s="1"/>
      <c r="P36" s="1"/>
      <c r="Q36" s="1"/>
      <c r="R36" s="1"/>
      <c r="S36" s="1"/>
    </row>
    <row r="37" spans="2:19" x14ac:dyDescent="0.25">
      <c r="B37" s="1"/>
      <c r="C37" s="3"/>
      <c r="D37" s="3"/>
      <c r="E37" s="3"/>
      <c r="F37" s="3"/>
      <c r="G37" s="3"/>
      <c r="H37" s="3"/>
      <c r="I37" s="3"/>
      <c r="J37" s="3"/>
      <c r="K37" s="3"/>
      <c r="L37" s="3"/>
      <c r="M37" s="1"/>
      <c r="N37" s="1"/>
      <c r="O37" s="1"/>
      <c r="P37" s="1"/>
      <c r="Q37" s="1"/>
      <c r="R37" s="1"/>
      <c r="S37" s="1"/>
    </row>
    <row r="38" spans="2:19" x14ac:dyDescent="0.25">
      <c r="B38" s="1" t="s">
        <v>8</v>
      </c>
      <c r="C38" s="3"/>
      <c r="D38" s="3"/>
      <c r="E38" s="3"/>
      <c r="F38" s="3"/>
      <c r="G38" s="3"/>
      <c r="H38" s="3"/>
      <c r="I38" s="3"/>
      <c r="J38" s="3"/>
      <c r="K38" s="3"/>
      <c r="L38" s="3"/>
      <c r="M38" s="1"/>
      <c r="N38" s="1"/>
      <c r="O38" s="1"/>
      <c r="P38" s="1"/>
      <c r="Q38" s="1"/>
      <c r="R38" s="1"/>
      <c r="S38" s="1"/>
    </row>
    <row r="39" spans="2:19" x14ac:dyDescent="0.25">
      <c r="B39" s="1"/>
      <c r="C39" s="1">
        <v>10</v>
      </c>
      <c r="D39" s="1">
        <v>11</v>
      </c>
      <c r="E39" s="1">
        <v>12</v>
      </c>
      <c r="F39" s="1">
        <v>13</v>
      </c>
      <c r="G39" s="1">
        <v>14</v>
      </c>
      <c r="H39" s="1">
        <v>15</v>
      </c>
      <c r="I39" s="1">
        <v>16</v>
      </c>
      <c r="J39" s="1">
        <v>17</v>
      </c>
      <c r="K39" s="1">
        <v>18</v>
      </c>
      <c r="L39" s="1">
        <v>19</v>
      </c>
      <c r="M39" s="1"/>
      <c r="N39" s="1"/>
      <c r="O39" s="5" t="s">
        <v>2</v>
      </c>
      <c r="P39" s="5" t="s">
        <v>3</v>
      </c>
      <c r="Q39" s="5" t="s">
        <v>4</v>
      </c>
      <c r="R39" s="5" t="s">
        <v>5</v>
      </c>
      <c r="S39" s="5" t="s">
        <v>6</v>
      </c>
    </row>
    <row r="40" spans="2:19" x14ac:dyDescent="0.25">
      <c r="B40" s="1">
        <v>10</v>
      </c>
      <c r="C40" s="1">
        <f>C31-C2</f>
        <v>1.2291934013366701</v>
      </c>
      <c r="D40" s="1">
        <f t="shared" ref="D40:L40" si="0">D31-D2</f>
        <v>1.22923698425293</v>
      </c>
      <c r="E40" s="1">
        <f t="shared" si="0"/>
        <v>1.2292544364929201</v>
      </c>
      <c r="F40" s="1">
        <f t="shared" si="0"/>
        <v>-1.269261360168457</v>
      </c>
      <c r="G40" s="1">
        <f t="shared" si="0"/>
        <v>-6.2663349151611323</v>
      </c>
      <c r="H40" s="1">
        <f t="shared" si="0"/>
        <v>-16.260271549224854</v>
      </c>
      <c r="I40" s="1">
        <f t="shared" si="0"/>
        <v>-36.248601722717289</v>
      </c>
      <c r="J40" s="1">
        <f t="shared" si="0"/>
        <v>-76.223645496368405</v>
      </c>
      <c r="K40" s="1">
        <f t="shared" si="0"/>
        <v>-156.17778272628783</v>
      </c>
      <c r="L40" s="1">
        <f t="shared" si="0"/>
        <v>-316.08006954193115</v>
      </c>
      <c r="M40" s="1"/>
      <c r="N40" s="1">
        <v>10</v>
      </c>
      <c r="O40" s="1">
        <v>-16.260271549224854</v>
      </c>
      <c r="P40" s="1">
        <v>-36.248601722717289</v>
      </c>
      <c r="Q40" s="1">
        <v>-76.223645496368405</v>
      </c>
      <c r="R40" s="1">
        <v>-156.17778272628783</v>
      </c>
      <c r="S40" s="1">
        <v>-316.08006954193115</v>
      </c>
    </row>
    <row r="41" spans="2:19" x14ac:dyDescent="0.25">
      <c r="B41" s="1">
        <v>20</v>
      </c>
      <c r="C41" s="1">
        <f t="shared" ref="C41:L44" si="1">C32-C3</f>
        <v>1.229196357727051</v>
      </c>
      <c r="D41" s="1">
        <f t="shared" si="1"/>
        <v>1.2291884422302246</v>
      </c>
      <c r="E41" s="1">
        <f t="shared" si="1"/>
        <v>1.2292993545532229</v>
      </c>
      <c r="F41" s="1">
        <f t="shared" si="1"/>
        <v>-1.269275569915771</v>
      </c>
      <c r="G41" s="1">
        <f t="shared" si="1"/>
        <v>-6.2663504600524913</v>
      </c>
      <c r="H41" s="1">
        <f t="shared" si="1"/>
        <v>-16.260269165039063</v>
      </c>
      <c r="I41" s="1">
        <f t="shared" si="1"/>
        <v>-36.247951889038085</v>
      </c>
      <c r="J41" s="1">
        <f t="shared" si="1"/>
        <v>-76.224600219726568</v>
      </c>
      <c r="K41" s="1">
        <f t="shared" si="1"/>
        <v>-156.17701416015626</v>
      </c>
      <c r="L41" s="1">
        <f t="shared" si="1"/>
        <v>-316.08249168395992</v>
      </c>
      <c r="M41" s="1"/>
      <c r="N41" s="1">
        <v>20</v>
      </c>
      <c r="O41" s="1">
        <v>-16.260269165039063</v>
      </c>
      <c r="P41" s="1">
        <v>-36.247951889038085</v>
      </c>
      <c r="Q41" s="1">
        <v>-76.224600219726568</v>
      </c>
      <c r="R41" s="1">
        <v>-156.17701416015626</v>
      </c>
      <c r="S41" s="1">
        <v>-316.08249168395992</v>
      </c>
    </row>
    <row r="42" spans="2:19" x14ac:dyDescent="0.25">
      <c r="B42" s="1">
        <v>30</v>
      </c>
      <c r="C42" s="1">
        <f t="shared" si="1"/>
        <v>1.2292632102966312</v>
      </c>
      <c r="D42" s="1">
        <f t="shared" si="1"/>
        <v>1.2292016983032226</v>
      </c>
      <c r="E42" s="1">
        <f t="shared" si="1"/>
        <v>1.2291535377502441</v>
      </c>
      <c r="F42" s="1">
        <f t="shared" si="1"/>
        <v>-1.2693398475646971</v>
      </c>
      <c r="G42" s="1">
        <f t="shared" si="1"/>
        <v>-6.2662919044494618</v>
      </c>
      <c r="H42" s="1">
        <f t="shared" si="1"/>
        <v>-16.260315608978274</v>
      </c>
      <c r="I42" s="1">
        <f t="shared" si="1"/>
        <v>-36.248332405090331</v>
      </c>
      <c r="J42" s="1">
        <f t="shared" si="1"/>
        <v>-76.224613761901864</v>
      </c>
      <c r="K42" s="1">
        <f t="shared" si="1"/>
        <v>-156.17667446136477</v>
      </c>
      <c r="L42" s="1">
        <f t="shared" si="1"/>
        <v>-316.07802677154541</v>
      </c>
      <c r="M42" s="1"/>
      <c r="N42" s="1">
        <v>30</v>
      </c>
      <c r="O42" s="1">
        <v>-16.260315608978274</v>
      </c>
      <c r="P42" s="1">
        <v>-36.248332405090331</v>
      </c>
      <c r="Q42" s="1">
        <v>-76.224613761901864</v>
      </c>
      <c r="R42" s="1">
        <v>-156.17667446136477</v>
      </c>
      <c r="S42" s="1">
        <v>-316.07802677154541</v>
      </c>
    </row>
    <row r="43" spans="2:19" x14ac:dyDescent="0.25">
      <c r="B43" s="1">
        <v>40</v>
      </c>
      <c r="C43" s="1">
        <f t="shared" si="1"/>
        <v>1.2292464256286624</v>
      </c>
      <c r="D43" s="1">
        <f t="shared" si="1"/>
        <v>1.2291990280151364</v>
      </c>
      <c r="E43" s="1">
        <f t="shared" si="1"/>
        <v>1.2292630195617673</v>
      </c>
      <c r="F43" s="1">
        <f t="shared" si="1"/>
        <v>-1.2692843437194825</v>
      </c>
      <c r="G43" s="1">
        <f t="shared" si="1"/>
        <v>-6.2662961959838865</v>
      </c>
      <c r="H43" s="1">
        <f t="shared" si="1"/>
        <v>-16.260238647460938</v>
      </c>
      <c r="I43" s="1">
        <f t="shared" si="1"/>
        <v>-36.24828052520752</v>
      </c>
      <c r="J43" s="1">
        <f t="shared" si="1"/>
        <v>-76.224951267242432</v>
      </c>
      <c r="K43" s="1">
        <f t="shared" si="1"/>
        <v>-156.17712926864624</v>
      </c>
      <c r="L43" s="1">
        <f t="shared" si="1"/>
        <v>-316.08211097717282</v>
      </c>
      <c r="M43" s="1"/>
      <c r="N43" s="1">
        <v>40</v>
      </c>
      <c r="O43" s="1">
        <v>-16.260238647460938</v>
      </c>
      <c r="P43" s="1">
        <v>-36.24828052520752</v>
      </c>
      <c r="Q43" s="1">
        <v>-76.224951267242432</v>
      </c>
      <c r="R43" s="1">
        <v>-156.17712926864624</v>
      </c>
      <c r="S43" s="1">
        <v>-316.08211097717282</v>
      </c>
    </row>
    <row r="44" spans="2:19" x14ac:dyDescent="0.25">
      <c r="B44" s="1">
        <v>50</v>
      </c>
      <c r="C44" s="1">
        <f t="shared" si="1"/>
        <v>1.229224491119385</v>
      </c>
      <c r="D44" s="1">
        <f t="shared" si="1"/>
        <v>1.2292632102966308</v>
      </c>
      <c r="E44" s="1">
        <f t="shared" si="1"/>
        <v>1.2291956901550289</v>
      </c>
      <c r="F44" s="1">
        <f t="shared" si="1"/>
        <v>-1.2692882537841799</v>
      </c>
      <c r="G44" s="1">
        <f t="shared" si="1"/>
        <v>-6.2662883758544918</v>
      </c>
      <c r="H44" s="1">
        <f t="shared" si="1"/>
        <v>-16.260307502746581</v>
      </c>
      <c r="I44" s="1">
        <f t="shared" si="1"/>
        <v>-36.24873428344727</v>
      </c>
      <c r="J44" s="1">
        <f t="shared" si="1"/>
        <v>-76.224222469329831</v>
      </c>
      <c r="K44" s="1">
        <f t="shared" si="1"/>
        <v>-156.17597303390502</v>
      </c>
      <c r="L44" s="1">
        <f t="shared" si="1"/>
        <v>-316.08101558685303</v>
      </c>
      <c r="M44" s="1"/>
      <c r="N44" s="1">
        <v>50</v>
      </c>
      <c r="O44" s="1">
        <v>-16.260307502746581</v>
      </c>
      <c r="P44" s="1">
        <v>-36.24873428344727</v>
      </c>
      <c r="Q44" s="1">
        <v>-76.224222469329831</v>
      </c>
      <c r="R44" s="1">
        <v>-156.17597303390502</v>
      </c>
      <c r="S44" s="1">
        <v>-316.08101558685303</v>
      </c>
    </row>
  </sheetData>
  <phoneticPr fontId="2" type="noConversion"/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DF10D-3248-4FD1-86A1-511776B08E91}">
  <dimension ref="A1:P27"/>
  <sheetViews>
    <sheetView zoomScale="55" zoomScaleNormal="55" workbookViewId="0">
      <selection activeCell="Z30" sqref="Z30"/>
    </sheetView>
  </sheetViews>
  <sheetFormatPr defaultRowHeight="14.4" x14ac:dyDescent="0.25"/>
  <cols>
    <col min="1" max="1" width="5" style="1" bestFit="1" customWidth="1"/>
    <col min="2" max="2" width="5.109375" style="1" bestFit="1" customWidth="1"/>
    <col min="3" max="3" width="8.44140625" style="1" bestFit="1" customWidth="1"/>
    <col min="4" max="4" width="14.44140625" style="1" bestFit="1" customWidth="1"/>
    <col min="5" max="5" width="16.77734375" style="1" bestFit="1" customWidth="1"/>
    <col min="6" max="6" width="15.6640625" style="1" bestFit="1" customWidth="1"/>
    <col min="7" max="8" width="11" style="1" bestFit="1" customWidth="1"/>
    <col min="9" max="9" width="15.6640625" style="1" bestFit="1" customWidth="1"/>
    <col min="10" max="10" width="16.77734375" style="1" bestFit="1" customWidth="1"/>
    <col min="11" max="11" width="10.77734375" style="1" bestFit="1" customWidth="1"/>
    <col min="12" max="12" width="8.33203125" style="1" customWidth="1"/>
    <col min="13" max="13" width="28.88671875" style="1" customWidth="1"/>
    <col min="14" max="14" width="14" style="1" bestFit="1" customWidth="1"/>
    <col min="15" max="15" width="8.33203125" style="1" bestFit="1" customWidth="1"/>
    <col min="16" max="16384" width="8.88671875" style="1"/>
  </cols>
  <sheetData>
    <row r="1" spans="1:16" x14ac:dyDescent="0.25">
      <c r="K1" s="5" t="s">
        <v>11</v>
      </c>
    </row>
    <row r="2" spans="1:16" x14ac:dyDescent="0.25">
      <c r="A2" s="5" t="s">
        <v>9</v>
      </c>
      <c r="B2" s="7" t="s">
        <v>0</v>
      </c>
      <c r="C2" s="7" t="s">
        <v>1</v>
      </c>
      <c r="D2" s="6" t="s">
        <v>18</v>
      </c>
      <c r="E2" s="1" t="s">
        <v>19</v>
      </c>
      <c r="F2" s="1" t="s">
        <v>17</v>
      </c>
    </row>
    <row r="3" spans="1:16" x14ac:dyDescent="0.25">
      <c r="B3" s="10">
        <v>50</v>
      </c>
      <c r="C3" s="10">
        <v>32768</v>
      </c>
      <c r="D3" s="10">
        <v>22.486364364624023</v>
      </c>
      <c r="E3" s="10">
        <v>19.988142967224121</v>
      </c>
      <c r="F3" s="11">
        <v>42.474507331848145</v>
      </c>
      <c r="I3" s="5"/>
      <c r="J3" s="5"/>
      <c r="M3" s="5"/>
      <c r="N3" s="2"/>
    </row>
    <row r="4" spans="1:16" x14ac:dyDescent="0.25">
      <c r="B4" s="10">
        <v>50</v>
      </c>
      <c r="C4" s="10">
        <v>32768</v>
      </c>
      <c r="D4" s="10">
        <v>22.486616134643555</v>
      </c>
      <c r="E4" s="10">
        <v>19.987875938415527</v>
      </c>
      <c r="F4" s="11">
        <v>42.474492073059082</v>
      </c>
      <c r="J4" s="5"/>
      <c r="L4" s="13" t="s">
        <v>13</v>
      </c>
      <c r="M4" s="5" t="s">
        <v>37</v>
      </c>
      <c r="N4" s="9">
        <v>3.7276988983154298</v>
      </c>
      <c r="P4" s="9">
        <v>3.7276988983154298</v>
      </c>
    </row>
    <row r="5" spans="1:16" x14ac:dyDescent="0.25">
      <c r="B5" s="10">
        <v>50</v>
      </c>
      <c r="C5" s="10">
        <v>32768</v>
      </c>
      <c r="D5" s="10">
        <v>22.487387657165527</v>
      </c>
      <c r="E5" s="10">
        <v>19.987921714782715</v>
      </c>
      <c r="F5" s="11">
        <v>42.475309371948242</v>
      </c>
      <c r="L5" s="13"/>
      <c r="M5" s="5" t="s">
        <v>36</v>
      </c>
      <c r="N5" s="9">
        <v>19.988006401062012</v>
      </c>
      <c r="P5" s="9">
        <v>19.988006401062012</v>
      </c>
    </row>
    <row r="6" spans="1:16" x14ac:dyDescent="0.25">
      <c r="B6" s="10">
        <v>50</v>
      </c>
      <c r="C6" s="10">
        <v>32768</v>
      </c>
      <c r="D6" s="10">
        <v>22.486810684204102</v>
      </c>
      <c r="E6" s="10">
        <v>19.98807430267334</v>
      </c>
      <c r="F6" s="11">
        <v>42.474884986877441</v>
      </c>
      <c r="I6" s="5"/>
      <c r="L6" s="13" t="s">
        <v>14</v>
      </c>
      <c r="M6" s="5" t="s">
        <v>15</v>
      </c>
      <c r="N6" s="9">
        <v>3.4847259520000002E-4</v>
      </c>
      <c r="P6" s="9">
        <v>3.4847259521484373E-4</v>
      </c>
    </row>
    <row r="7" spans="1:16" x14ac:dyDescent="0.25">
      <c r="B7" s="10">
        <v>50</v>
      </c>
      <c r="C7" s="10">
        <v>32768</v>
      </c>
      <c r="D7" s="10">
        <v>22.486268997192383</v>
      </c>
      <c r="E7" s="10">
        <v>19.98801326751709</v>
      </c>
      <c r="F7" s="11">
        <v>42.474282264709473</v>
      </c>
      <c r="L7" s="13"/>
      <c r="M7" s="5" t="s">
        <v>16</v>
      </c>
      <c r="N7" s="9">
        <v>4.7969818109999999E-4</v>
      </c>
      <c r="P7" s="9">
        <v>4.7969818115234375E-4</v>
      </c>
    </row>
    <row r="8" spans="1:16" x14ac:dyDescent="0.25">
      <c r="B8" s="10">
        <v>50</v>
      </c>
      <c r="C8" s="10">
        <v>32768</v>
      </c>
      <c r="D8" s="10">
        <v>22.486978530883789</v>
      </c>
      <c r="E8" s="10">
        <v>19.987448692321777</v>
      </c>
      <c r="F8" s="11">
        <v>42.474427223205566</v>
      </c>
      <c r="L8" s="13"/>
      <c r="M8" s="5" t="s">
        <v>35</v>
      </c>
      <c r="N8" s="9">
        <v>4.9970922470092773</v>
      </c>
      <c r="P8" s="9">
        <v>4.9970922470092773</v>
      </c>
    </row>
    <row r="9" spans="1:16" x14ac:dyDescent="0.25">
      <c r="B9" s="10">
        <v>50</v>
      </c>
      <c r="C9" s="10">
        <v>32768</v>
      </c>
      <c r="D9" s="10">
        <v>22.486488342285156</v>
      </c>
      <c r="E9" s="10">
        <v>19.98783016204834</v>
      </c>
      <c r="F9" s="11">
        <v>42.474318504333496</v>
      </c>
      <c r="L9" s="13"/>
      <c r="M9" s="5" t="s">
        <v>18</v>
      </c>
      <c r="N9" s="9">
        <v>22.486779022216798</v>
      </c>
      <c r="P9" s="9">
        <v>22.486779022216798</v>
      </c>
    </row>
    <row r="10" spans="1:16" x14ac:dyDescent="0.25">
      <c r="B10" s="10">
        <v>50</v>
      </c>
      <c r="C10" s="10">
        <v>32768</v>
      </c>
      <c r="D10" s="10">
        <v>22.486371994018555</v>
      </c>
      <c r="E10" s="10">
        <v>19.98868465423584</v>
      </c>
      <c r="F10" s="11">
        <v>42.475056648254395</v>
      </c>
      <c r="L10" s="13"/>
      <c r="M10" s="5" t="s">
        <v>34</v>
      </c>
      <c r="N10" s="9">
        <v>22.486649894714354</v>
      </c>
      <c r="P10" s="9">
        <v>22.486649894714354</v>
      </c>
    </row>
    <row r="11" spans="1:16" x14ac:dyDescent="0.25">
      <c r="B11" s="10">
        <v>50</v>
      </c>
      <c r="C11" s="10">
        <v>32768</v>
      </c>
      <c r="D11" s="10">
        <v>22.486465454101563</v>
      </c>
      <c r="E11" s="10">
        <v>19.987982749938965</v>
      </c>
      <c r="F11" s="11">
        <v>42.474448204040527</v>
      </c>
    </row>
    <row r="12" spans="1:16" x14ac:dyDescent="0.25">
      <c r="B12" s="10">
        <v>50</v>
      </c>
      <c r="C12" s="10">
        <v>32768</v>
      </c>
      <c r="D12" s="10">
        <v>22.486746788024902</v>
      </c>
      <c r="E12" s="10">
        <v>19.988089561462402</v>
      </c>
      <c r="F12" s="11">
        <v>42.474836349487305</v>
      </c>
    </row>
    <row r="13" spans="1:16" x14ac:dyDescent="0.25">
      <c r="B13" s="1">
        <f>AVERAGE(B3:B12)</f>
        <v>50</v>
      </c>
      <c r="C13" s="1">
        <f t="shared" ref="C13:F13" si="0">AVERAGE(C3:C12)</f>
        <v>32768</v>
      </c>
      <c r="D13" s="1">
        <f t="shared" si="0"/>
        <v>22.486649894714354</v>
      </c>
      <c r="E13" s="1">
        <f t="shared" si="0"/>
        <v>19.988006401062012</v>
      </c>
      <c r="F13" s="1">
        <f t="shared" si="0"/>
        <v>42.47465629577637</v>
      </c>
    </row>
    <row r="14" spans="1:16" x14ac:dyDescent="0.25">
      <c r="D14" s="5" t="s">
        <v>27</v>
      </c>
      <c r="E14" s="5" t="s">
        <v>28</v>
      </c>
      <c r="F14" s="5" t="s">
        <v>29</v>
      </c>
      <c r="G14" s="5" t="s">
        <v>30</v>
      </c>
      <c r="H14" s="5" t="s">
        <v>31</v>
      </c>
      <c r="I14" s="12" t="s">
        <v>32</v>
      </c>
      <c r="L14" s="4"/>
    </row>
    <row r="15" spans="1:16" x14ac:dyDescent="0.25">
      <c r="A15" s="5" t="s">
        <v>10</v>
      </c>
      <c r="B15" s="4" t="s">
        <v>20</v>
      </c>
      <c r="C15" s="4" t="s">
        <v>1</v>
      </c>
      <c r="D15" s="4" t="s">
        <v>21</v>
      </c>
      <c r="E15" s="4" t="s">
        <v>22</v>
      </c>
      <c r="F15" s="4" t="s">
        <v>23</v>
      </c>
      <c r="G15" s="4" t="s">
        <v>24</v>
      </c>
      <c r="H15" s="4" t="s">
        <v>25</v>
      </c>
      <c r="I15" s="4" t="s">
        <v>33</v>
      </c>
      <c r="J15" s="12" t="s">
        <v>7</v>
      </c>
      <c r="L15" s="4"/>
    </row>
    <row r="16" spans="1:16" x14ac:dyDescent="0.25">
      <c r="B16" s="4">
        <v>50</v>
      </c>
      <c r="C16" s="4">
        <v>32768</v>
      </c>
      <c r="D16" s="4">
        <v>277336</v>
      </c>
      <c r="E16" s="4">
        <v>23579095</v>
      </c>
      <c r="F16" s="4">
        <v>5239891</v>
      </c>
      <c r="G16" s="4">
        <v>503</v>
      </c>
      <c r="H16" s="4">
        <v>364</v>
      </c>
      <c r="I16" s="4">
        <v>3908615</v>
      </c>
      <c r="J16" s="4">
        <v>32728468</v>
      </c>
      <c r="K16" s="4"/>
      <c r="L16" s="4"/>
      <c r="O16" s="8"/>
    </row>
    <row r="17" spans="1:15" x14ac:dyDescent="0.25">
      <c r="B17" s="4">
        <v>50</v>
      </c>
      <c r="C17" s="4">
        <v>32768</v>
      </c>
      <c r="D17" s="4">
        <v>277336</v>
      </c>
      <c r="E17" s="4">
        <v>23579031</v>
      </c>
      <c r="F17" s="4">
        <v>5239791</v>
      </c>
      <c r="G17" s="4">
        <v>503</v>
      </c>
      <c r="H17" s="4">
        <v>367</v>
      </c>
      <c r="I17" s="4">
        <v>3908762</v>
      </c>
      <c r="J17" s="4">
        <v>32728454</v>
      </c>
      <c r="K17" s="4"/>
      <c r="L17" s="4"/>
      <c r="O17" s="8"/>
    </row>
    <row r="18" spans="1:15" x14ac:dyDescent="0.25">
      <c r="B18" s="4">
        <v>50</v>
      </c>
      <c r="C18" s="4">
        <v>32768</v>
      </c>
      <c r="D18" s="4">
        <v>277336</v>
      </c>
      <c r="E18" s="4">
        <v>23579243</v>
      </c>
      <c r="F18" s="4">
        <v>5239737</v>
      </c>
      <c r="G18" s="4">
        <v>503</v>
      </c>
      <c r="H18" s="4">
        <v>368</v>
      </c>
      <c r="I18" s="4">
        <v>3908696</v>
      </c>
      <c r="J18" s="4">
        <v>32728547</v>
      </c>
      <c r="K18" s="4"/>
      <c r="L18" s="4"/>
      <c r="O18" s="8"/>
    </row>
    <row r="19" spans="1:15" x14ac:dyDescent="0.25">
      <c r="B19" s="4">
        <v>50</v>
      </c>
      <c r="C19" s="4">
        <v>32768</v>
      </c>
      <c r="D19" s="4">
        <v>277336</v>
      </c>
      <c r="E19" s="4">
        <v>23578583</v>
      </c>
      <c r="F19" s="4">
        <v>5239859</v>
      </c>
      <c r="G19" s="4">
        <v>503</v>
      </c>
      <c r="H19" s="4">
        <v>363</v>
      </c>
      <c r="I19" s="4">
        <v>3908473</v>
      </c>
      <c r="J19" s="4">
        <v>32727781</v>
      </c>
      <c r="K19" s="4"/>
      <c r="L19" s="4"/>
      <c r="M19" s="8"/>
      <c r="N19" s="8"/>
      <c r="O19" s="8"/>
    </row>
    <row r="20" spans="1:15" x14ac:dyDescent="0.25">
      <c r="B20" s="4">
        <v>50</v>
      </c>
      <c r="C20" s="4">
        <v>32768</v>
      </c>
      <c r="D20" s="4">
        <v>277336</v>
      </c>
      <c r="E20" s="4">
        <v>23579078</v>
      </c>
      <c r="F20" s="4">
        <v>5239880</v>
      </c>
      <c r="G20" s="4">
        <v>503</v>
      </c>
      <c r="H20" s="4">
        <v>364</v>
      </c>
      <c r="I20" s="4">
        <v>3908896</v>
      </c>
      <c r="J20" s="4">
        <v>32728721</v>
      </c>
      <c r="K20" s="4"/>
      <c r="L20" s="4"/>
      <c r="M20" s="8"/>
      <c r="N20" s="8"/>
      <c r="O20" s="8"/>
    </row>
    <row r="21" spans="1:15" x14ac:dyDescent="0.25">
      <c r="B21" s="4">
        <v>50</v>
      </c>
      <c r="C21" s="4">
        <v>32768</v>
      </c>
      <c r="D21" s="4">
        <v>277336</v>
      </c>
      <c r="E21" s="4">
        <v>23579852</v>
      </c>
      <c r="F21" s="4">
        <v>5239854</v>
      </c>
      <c r="G21" s="4">
        <v>503</v>
      </c>
      <c r="H21" s="4">
        <v>364</v>
      </c>
      <c r="I21" s="4">
        <v>3908865</v>
      </c>
      <c r="J21" s="4">
        <v>32729438</v>
      </c>
      <c r="K21" s="4"/>
      <c r="L21" s="4"/>
      <c r="M21" s="8"/>
      <c r="N21" s="8"/>
      <c r="O21" s="8"/>
    </row>
    <row r="22" spans="1:15" x14ac:dyDescent="0.25">
      <c r="B22" s="4">
        <v>50</v>
      </c>
      <c r="C22" s="4">
        <v>32768</v>
      </c>
      <c r="D22" s="4">
        <v>277336</v>
      </c>
      <c r="E22" s="4">
        <v>23578651</v>
      </c>
      <c r="F22" s="4">
        <v>5239843</v>
      </c>
      <c r="G22" s="4">
        <v>503</v>
      </c>
      <c r="H22" s="4">
        <v>366</v>
      </c>
      <c r="I22" s="4">
        <v>3908701</v>
      </c>
      <c r="J22" s="4">
        <v>32728064</v>
      </c>
      <c r="K22" s="4"/>
      <c r="L22" s="4"/>
      <c r="M22" s="8"/>
      <c r="N22" s="8"/>
      <c r="O22" s="8"/>
    </row>
    <row r="23" spans="1:15" x14ac:dyDescent="0.25">
      <c r="B23" s="4">
        <v>50</v>
      </c>
      <c r="C23" s="4">
        <v>32768</v>
      </c>
      <c r="D23" s="4">
        <v>277336</v>
      </c>
      <c r="E23" s="4">
        <v>23579203</v>
      </c>
      <c r="F23" s="4">
        <v>5239864</v>
      </c>
      <c r="G23" s="4">
        <v>503</v>
      </c>
      <c r="H23" s="4">
        <v>368</v>
      </c>
      <c r="I23" s="4">
        <v>3908850</v>
      </c>
      <c r="J23" s="4">
        <v>32728788</v>
      </c>
      <c r="K23" s="4"/>
      <c r="L23" s="4"/>
      <c r="M23" s="8"/>
      <c r="N23" s="8"/>
      <c r="O23" s="8"/>
    </row>
    <row r="24" spans="1:15" x14ac:dyDescent="0.25">
      <c r="B24" s="4">
        <v>50</v>
      </c>
      <c r="C24" s="4">
        <v>32768</v>
      </c>
      <c r="D24" s="4">
        <v>277336</v>
      </c>
      <c r="E24" s="4">
        <v>23579095</v>
      </c>
      <c r="F24" s="4">
        <v>5239767</v>
      </c>
      <c r="G24" s="4">
        <v>503</v>
      </c>
      <c r="H24" s="4">
        <v>368</v>
      </c>
      <c r="I24" s="4">
        <v>3908895</v>
      </c>
      <c r="J24" s="4">
        <v>32728628</v>
      </c>
      <c r="K24" s="4"/>
      <c r="L24" s="4"/>
      <c r="M24" s="8"/>
      <c r="N24" s="8"/>
      <c r="O24" s="8"/>
    </row>
    <row r="25" spans="1:15" x14ac:dyDescent="0.25">
      <c r="A25" s="5"/>
      <c r="B25" s="4">
        <v>50</v>
      </c>
      <c r="C25" s="4">
        <v>32768</v>
      </c>
      <c r="D25" s="4">
        <v>277336</v>
      </c>
      <c r="E25" s="4">
        <v>23579137</v>
      </c>
      <c r="F25" s="4">
        <v>5239824</v>
      </c>
      <c r="G25" s="4">
        <v>503</v>
      </c>
      <c r="H25" s="4">
        <v>362</v>
      </c>
      <c r="I25" s="4">
        <v>3909003</v>
      </c>
      <c r="J25" s="4">
        <v>32728829</v>
      </c>
      <c r="K25" s="4"/>
      <c r="O25" s="8"/>
    </row>
    <row r="26" spans="1:15" x14ac:dyDescent="0.25">
      <c r="A26" s="5" t="s">
        <v>12</v>
      </c>
      <c r="B26" s="4">
        <f>AVERAGE(B16:B25)</f>
        <v>50</v>
      </c>
      <c r="C26" s="4">
        <f t="shared" ref="C26:J26" si="1">AVERAGE(C16:C25)</f>
        <v>32768</v>
      </c>
      <c r="D26" s="2">
        <f t="shared" si="1"/>
        <v>277336</v>
      </c>
      <c r="E26" s="2">
        <f t="shared" si="1"/>
        <v>23579096.800000001</v>
      </c>
      <c r="F26" s="2">
        <f t="shared" si="1"/>
        <v>5239831</v>
      </c>
      <c r="G26" s="2">
        <f t="shared" si="1"/>
        <v>503</v>
      </c>
      <c r="H26" s="2">
        <f t="shared" si="1"/>
        <v>365.4</v>
      </c>
      <c r="I26" s="2">
        <f t="shared" si="1"/>
        <v>3908775.6</v>
      </c>
      <c r="J26" s="2">
        <f t="shared" si="1"/>
        <v>32728571.800000001</v>
      </c>
      <c r="K26" s="2"/>
    </row>
    <row r="27" spans="1:15" x14ac:dyDescent="0.25">
      <c r="A27" s="5" t="s">
        <v>26</v>
      </c>
      <c r="D27" s="1">
        <f>D26/1024/1024</f>
        <v>0.26448822021484375</v>
      </c>
      <c r="E27" s="1">
        <f t="shared" ref="E27:J27" si="2">E26/1024/1024</f>
        <v>22.486779022216798</v>
      </c>
      <c r="F27" s="1">
        <f t="shared" si="2"/>
        <v>4.9970922470092773</v>
      </c>
      <c r="G27" s="1">
        <f>G26/1024/1024</f>
        <v>4.7969818115234375E-4</v>
      </c>
      <c r="H27" s="1">
        <f t="shared" si="2"/>
        <v>3.4847259521484373E-4</v>
      </c>
      <c r="I27" s="1">
        <f t="shared" si="2"/>
        <v>3.7276988983154298</v>
      </c>
      <c r="J27" s="1">
        <f t="shared" si="2"/>
        <v>31.212398338317872</v>
      </c>
    </row>
  </sheetData>
  <mergeCells count="2">
    <mergeCell ref="L6:L10"/>
    <mergeCell ref="L4:L5"/>
  </mergeCells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total</vt:lpstr>
      <vt:lpstr>offline</vt:lpstr>
      <vt:lpstr>round1</vt:lpstr>
      <vt:lpstr>compare_C50_L15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wangjiawei</dc:creator>
  <cp:lastModifiedBy>jiawei wang</cp:lastModifiedBy>
  <dcterms:created xsi:type="dcterms:W3CDTF">2023-09-25T22:19:00Z</dcterms:created>
  <dcterms:modified xsi:type="dcterms:W3CDTF">2023-10-25T04:07:19Z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AAC55802D4B9174455261165934E4D36_41</vt:lpwstr>
  </property>
  <property fmtid="{D5CDD505-2E9C-101B-9397-08002B2CF9AE}" pid="3" name="KSOProductBuildVer">
    <vt:lpwstr>2052-6.2.0.8299</vt:lpwstr>
  </property>
</Properties>
</file>