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vrushko\Desktop\"/>
    </mc:Choice>
  </mc:AlternateContent>
  <bookViews>
    <workbookView xWindow="0" yWindow="0" windowWidth="21570" windowHeight="7905" activeTab="2"/>
  </bookViews>
  <sheets>
    <sheet name="Лист1" sheetId="1" r:id="rId1"/>
    <sheet name="П4" sheetId="2" r:id="rId2"/>
    <sheet name="П6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E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E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E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E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E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E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E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E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E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E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E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E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E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E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E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E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E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E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E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E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E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E98" i="3"/>
  <c r="F97" i="3"/>
  <c r="F96" i="3"/>
  <c r="F95" i="3"/>
  <c r="F94" i="3"/>
  <c r="F93" i="3"/>
  <c r="F92" i="3"/>
  <c r="F91" i="3"/>
  <c r="F90" i="3"/>
  <c r="F89" i="3"/>
  <c r="F88" i="3"/>
  <c r="F87" i="3"/>
  <c r="F86" i="3"/>
  <c r="E86" i="3"/>
  <c r="F85" i="3"/>
  <c r="F84" i="3"/>
  <c r="F83" i="3"/>
  <c r="F82" i="3"/>
  <c r="F81" i="3"/>
  <c r="F80" i="3"/>
  <c r="F79" i="3"/>
  <c r="F78" i="3"/>
  <c r="F77" i="3"/>
  <c r="F76" i="3"/>
  <c r="F75" i="3"/>
  <c r="F74" i="3"/>
  <c r="E74" i="3"/>
  <c r="F73" i="3"/>
  <c r="F72" i="3"/>
  <c r="F71" i="3"/>
  <c r="F70" i="3"/>
  <c r="F69" i="3"/>
  <c r="F68" i="3"/>
  <c r="F67" i="3"/>
  <c r="F66" i="3"/>
  <c r="F65" i="3"/>
  <c r="F64" i="3"/>
  <c r="F63" i="3"/>
  <c r="F62" i="3"/>
  <c r="E62" i="3"/>
  <c r="F61" i="3"/>
  <c r="F60" i="3"/>
  <c r="F59" i="3"/>
  <c r="F58" i="3"/>
  <c r="F57" i="3"/>
  <c r="F56" i="3"/>
  <c r="F55" i="3"/>
  <c r="F54" i="3"/>
  <c r="F53" i="3"/>
  <c r="F52" i="3"/>
  <c r="F51" i="3"/>
  <c r="F50" i="3"/>
  <c r="E50" i="3"/>
  <c r="F49" i="3"/>
  <c r="F48" i="3"/>
  <c r="F47" i="3"/>
  <c r="F46" i="3"/>
  <c r="F45" i="3"/>
  <c r="F44" i="3"/>
  <c r="F43" i="3"/>
  <c r="F42" i="3"/>
  <c r="F41" i="3"/>
  <c r="F40" i="3"/>
  <c r="F39" i="3"/>
  <c r="F38" i="3"/>
  <c r="E38" i="3"/>
  <c r="F37" i="3"/>
  <c r="F36" i="3"/>
  <c r="F35" i="3"/>
  <c r="F34" i="3"/>
  <c r="F33" i="3"/>
  <c r="F32" i="3"/>
  <c r="F31" i="3"/>
  <c r="F30" i="3"/>
  <c r="F29" i="3"/>
  <c r="F28" i="3"/>
  <c r="F27" i="3"/>
  <c r="F26" i="3"/>
  <c r="E26" i="3"/>
  <c r="F25" i="3"/>
  <c r="F24" i="3"/>
  <c r="F23" i="3"/>
  <c r="F22" i="3"/>
  <c r="F21" i="3"/>
  <c r="F20" i="3"/>
  <c r="F19" i="3"/>
  <c r="F18" i="3"/>
  <c r="F17" i="3"/>
  <c r="F16" i="3"/>
  <c r="F15" i="3"/>
  <c r="F14" i="3"/>
  <c r="E14" i="3"/>
  <c r="F3" i="3"/>
  <c r="F4" i="3"/>
  <c r="F5" i="3"/>
  <c r="F6" i="3"/>
  <c r="F7" i="3"/>
  <c r="F8" i="3"/>
  <c r="F9" i="3"/>
  <c r="F10" i="3"/>
  <c r="F11" i="3"/>
  <c r="F12" i="3"/>
  <c r="F13" i="3"/>
  <c r="F2" i="3"/>
  <c r="E2" i="3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O38" i="2"/>
  <c r="O39" i="2"/>
  <c r="O40" i="2"/>
  <c r="O41" i="2"/>
  <c r="O42" i="2"/>
  <c r="O43" i="2"/>
  <c r="O44" i="2"/>
  <c r="O45" i="2"/>
  <c r="O46" i="2"/>
  <c r="O47" i="2"/>
  <c r="O48" i="2"/>
  <c r="O49" i="2"/>
  <c r="N39" i="2"/>
  <c r="N40" i="2"/>
  <c r="N41" i="2"/>
  <c r="N42" i="2"/>
  <c r="N43" i="2"/>
  <c r="N44" i="2"/>
  <c r="N45" i="2"/>
  <c r="N46" i="2"/>
  <c r="N47" i="2"/>
  <c r="N48" i="2"/>
  <c r="N49" i="2"/>
  <c r="N38" i="2"/>
  <c r="N3" i="2"/>
  <c r="N4" i="2"/>
  <c r="N5" i="2"/>
  <c r="N6" i="2"/>
  <c r="N7" i="2"/>
  <c r="N8" i="2"/>
  <c r="N9" i="2"/>
  <c r="N10" i="2"/>
  <c r="N11" i="2"/>
  <c r="N12" i="2"/>
  <c r="N13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N2" i="2"/>
  <c r="BD2" i="2"/>
  <c r="BE2" i="2"/>
  <c r="BF2" i="2"/>
  <c r="BG2" i="2"/>
  <c r="BH2" i="2"/>
  <c r="BI2" i="2"/>
  <c r="BJ2" i="2"/>
  <c r="BD3" i="2"/>
  <c r="BE3" i="2"/>
  <c r="BF3" i="2"/>
  <c r="BG3" i="2"/>
  <c r="BH3" i="2"/>
  <c r="BI3" i="2"/>
  <c r="BJ3" i="2"/>
  <c r="BD4" i="2"/>
  <c r="BE4" i="2"/>
  <c r="BF4" i="2"/>
  <c r="BG4" i="2"/>
  <c r="BH4" i="2"/>
  <c r="BI4" i="2"/>
  <c r="BJ4" i="2"/>
  <c r="BD5" i="2"/>
  <c r="BE5" i="2"/>
  <c r="BF5" i="2"/>
  <c r="BG5" i="2"/>
  <c r="BH5" i="2"/>
  <c r="BI5" i="2"/>
  <c r="BJ5" i="2"/>
  <c r="BD6" i="2"/>
  <c r="BE6" i="2"/>
  <c r="BF6" i="2"/>
  <c r="BG6" i="2"/>
  <c r="BH6" i="2"/>
  <c r="BI6" i="2"/>
  <c r="BJ6" i="2"/>
  <c r="BD7" i="2"/>
  <c r="BE7" i="2"/>
  <c r="BF7" i="2"/>
  <c r="BG7" i="2"/>
  <c r="BH7" i="2"/>
  <c r="BI7" i="2"/>
  <c r="BJ7" i="2"/>
  <c r="BD8" i="2"/>
  <c r="BE8" i="2"/>
  <c r="BF8" i="2"/>
  <c r="BG8" i="2"/>
  <c r="BH8" i="2"/>
  <c r="BI8" i="2"/>
  <c r="BJ8" i="2"/>
  <c r="BD9" i="2"/>
  <c r="BE9" i="2"/>
  <c r="BF9" i="2"/>
  <c r="BG9" i="2"/>
  <c r="BH9" i="2"/>
  <c r="BI9" i="2"/>
  <c r="BJ9" i="2"/>
  <c r="BD10" i="2"/>
  <c r="BE10" i="2"/>
  <c r="BF10" i="2"/>
  <c r="BG10" i="2"/>
  <c r="BH10" i="2"/>
  <c r="BI10" i="2"/>
  <c r="BJ10" i="2"/>
  <c r="BD11" i="2"/>
  <c r="BE11" i="2"/>
  <c r="BF11" i="2"/>
  <c r="BG11" i="2"/>
  <c r="BH11" i="2"/>
  <c r="BI11" i="2"/>
  <c r="BJ11" i="2"/>
  <c r="BD12" i="2"/>
  <c r="BE12" i="2"/>
  <c r="BF12" i="2"/>
  <c r="BG12" i="2"/>
  <c r="BH12" i="2"/>
  <c r="BI12" i="2"/>
  <c r="BJ12" i="2"/>
  <c r="BD13" i="2"/>
  <c r="BE13" i="2"/>
  <c r="BF13" i="2"/>
  <c r="BG13" i="2"/>
  <c r="BH13" i="2"/>
  <c r="BI13" i="2"/>
  <c r="BJ1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2" i="2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H2" i="2"/>
  <c r="G2" i="2"/>
</calcChain>
</file>

<file path=xl/sharedStrings.xml><?xml version="1.0" encoding="utf-8"?>
<sst xmlns="http://schemas.openxmlformats.org/spreadsheetml/2006/main" count="749" uniqueCount="19">
  <si>
    <t>Год</t>
  </si>
  <si>
    <t>Месяц</t>
  </si>
  <si>
    <t>Сумма заказов</t>
  </si>
  <si>
    <t>Количество заказов</t>
  </si>
  <si>
    <t>Количество пользователей</t>
  </si>
  <si>
    <t>средний чек</t>
  </si>
  <si>
    <t>среднее количество заказов на пользователя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</si>
  <si>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</si>
  <si>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</si>
  <si>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</si>
  <si>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</si>
  <si>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</si>
  <si>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</si>
  <si>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</si>
  <si>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</si>
  <si>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</si>
  <si>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</si>
  <si>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 xml:space="preserve">Ноябрь 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</si>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</sst>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2C2D3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  <a:r>
              <a:rPr lang="ru-RU" baseline="0"/>
              <a:t> чек по годам/</a:t>
            </a:r>
          </a:p>
          <a:p>
            <a:pPr>
              <a:defRPr/>
            </a:pPr>
            <a:r>
              <a:rPr lang="ru-RU" baseline="0"/>
              <a:t>месяцам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Январь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П4!$N$2:$AQ$2</c:f>
              <c:numCache>
                <c:formatCode>General</c:formatCode>
                <c:ptCount val="30"/>
                <c:pt idx="0">
                  <c:v>1.0700741962077494</c:v>
                </c:pt>
                <c:pt idx="1">
                  <c:v>2264.9310457516153</c:v>
                </c:pt>
                <c:pt idx="2">
                  <c:v>2381.3721686746708</c:v>
                </c:pt>
                <c:pt idx="3">
                  <c:v>2276.9594142259107</c:v>
                </c:pt>
                <c:pt idx="4">
                  <c:v>2326.9487724440964</c:v>
                </c:pt>
                <c:pt idx="5">
                  <c:v>2285.0752313957537</c:v>
                </c:pt>
                <c:pt idx="6">
                  <c:v>2227.7451790633413</c:v>
                </c:pt>
                <c:pt idx="7">
                  <c:v>2203.666345194516</c:v>
                </c:pt>
                <c:pt idx="8">
                  <c:v>2269.3491596638387</c:v>
                </c:pt>
                <c:pt idx="9">
                  <c:v>2285.0566009389672</c:v>
                </c:pt>
                <c:pt idx="10">
                  <c:v>2362.2646643783373</c:v>
                </c:pt>
                <c:pt idx="11">
                  <c:v>2350.3111182795697</c:v>
                </c:pt>
                <c:pt idx="12">
                  <c:v>2483.8814602346702</c:v>
                </c:pt>
                <c:pt idx="13">
                  <c:v>2393.8448402600707</c:v>
                </c:pt>
                <c:pt idx="14">
                  <c:v>2250.6427984665634</c:v>
                </c:pt>
                <c:pt idx="15">
                  <c:v>2143.6256845892467</c:v>
                </c:pt>
                <c:pt idx="16">
                  <c:v>2096.3922399328899</c:v>
                </c:pt>
                <c:pt idx="17">
                  <c:v>2102.5803462522135</c:v>
                </c:pt>
                <c:pt idx="18">
                  <c:v>2107.1448223239545</c:v>
                </c:pt>
                <c:pt idx="19">
                  <c:v>2109.5589856132406</c:v>
                </c:pt>
                <c:pt idx="20">
                  <c:v>2183.1285241378978</c:v>
                </c:pt>
                <c:pt idx="21">
                  <c:v>2351.5679234504114</c:v>
                </c:pt>
                <c:pt idx="22">
                  <c:v>2268.7756492599497</c:v>
                </c:pt>
                <c:pt idx="23">
                  <c:v>2257.4842311459515</c:v>
                </c:pt>
                <c:pt idx="24">
                  <c:v>2148.5668991572506</c:v>
                </c:pt>
                <c:pt idx="25">
                  <c:v>2218.7711954124175</c:v>
                </c:pt>
                <c:pt idx="26">
                  <c:v>2387.8555186590479</c:v>
                </c:pt>
                <c:pt idx="27">
                  <c:v>2428.8749273020744</c:v>
                </c:pt>
                <c:pt idx="28">
                  <c:v>2206.0163400662977</c:v>
                </c:pt>
                <c:pt idx="29">
                  <c:v>2081.5816649104472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0-47E9-96E4-F2C575E547A9}"/>
            </c:ext>
          </c:extLst>
        </c:ser>
        <c:ser>
          <c:idx val="1"/>
          <c:order val="1"/>
          <c:tx>
            <c:v>Февраль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П4!$N$3:$AQ$3</c:f>
              <c:numCache>
                <c:formatCode>General</c:formatCode>
                <c:ptCount val="30"/>
                <c:pt idx="0">
                  <c:v>2182.7116630196829</c:v>
                </c:pt>
                <c:pt idx="1">
                  <c:v>2219.0516577539761</c:v>
                </c:pt>
                <c:pt idx="2">
                  <c:v>2186.4470130521813</c:v>
                </c:pt>
                <c:pt idx="3">
                  <c:v>2269.5150363331081</c:v>
                </c:pt>
                <c:pt idx="4">
                  <c:v>2371.8175257731546</c:v>
                </c:pt>
                <c:pt idx="5">
                  <c:v>2158.1238373224364</c:v>
                </c:pt>
                <c:pt idx="6">
                  <c:v>2206.6431880108989</c:v>
                </c:pt>
                <c:pt idx="7">
                  <c:v>2188.1972233820252</c:v>
                </c:pt>
                <c:pt idx="8">
                  <c:v>2283.5284999999903</c:v>
                </c:pt>
                <c:pt idx="9">
                  <c:v>2188.5683006535537</c:v>
                </c:pt>
                <c:pt idx="10">
                  <c:v>2335.8882978723009</c:v>
                </c:pt>
                <c:pt idx="11">
                  <c:v>2259.4709313264066</c:v>
                </c:pt>
                <c:pt idx="12">
                  <c:v>2274.1229702970013</c:v>
                </c:pt>
                <c:pt idx="13">
                  <c:v>2220.7042402826855</c:v>
                </c:pt>
                <c:pt idx="14">
                  <c:v>2254.95844182262</c:v>
                </c:pt>
                <c:pt idx="15">
                  <c:v>2315.0384772263542</c:v>
                </c:pt>
                <c:pt idx="16">
                  <c:v>2202.7545856353263</c:v>
                </c:pt>
                <c:pt idx="17">
                  <c:v>2199.411180707767</c:v>
                </c:pt>
                <c:pt idx="18">
                  <c:v>2291.3732430143632</c:v>
                </c:pt>
                <c:pt idx="19">
                  <c:v>2084.8019646799007</c:v>
                </c:pt>
                <c:pt idx="20">
                  <c:v>2248.2557025205592</c:v>
                </c:pt>
                <c:pt idx="21">
                  <c:v>2165.6083675936884</c:v>
                </c:pt>
                <c:pt idx="22">
                  <c:v>2092.8983077323301</c:v>
                </c:pt>
                <c:pt idx="23">
                  <c:v>2110.9306364084587</c:v>
                </c:pt>
                <c:pt idx="24">
                  <c:v>2134.9101460414759</c:v>
                </c:pt>
                <c:pt idx="25">
                  <c:v>2315.6195135282592</c:v>
                </c:pt>
                <c:pt idx="26">
                  <c:v>2314.8662713120634</c:v>
                </c:pt>
                <c:pt idx="27">
                  <c:v>2238.6454711802176</c:v>
                </c:pt>
                <c:pt idx="28">
                  <c:v>2163.9847207586827</c:v>
                </c:pt>
                <c:pt idx="29">
                  <c:v>2324.0580504364598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0-47E9-96E4-F2C575E547A9}"/>
            </c:ext>
          </c:extLst>
        </c:ser>
        <c:ser>
          <c:idx val="2"/>
          <c:order val="2"/>
          <c:tx>
            <c:v>Март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П4!$N$4:$AQ$4</c:f>
              <c:numCache>
                <c:formatCode>General</c:formatCode>
                <c:ptCount val="30"/>
                <c:pt idx="0">
                  <c:v>2251.9243490359772</c:v>
                </c:pt>
                <c:pt idx="1">
                  <c:v>2308.1524822694832</c:v>
                </c:pt>
                <c:pt idx="2">
                  <c:v>2319.9951472081216</c:v>
                </c:pt>
                <c:pt idx="3">
                  <c:v>2255.1200585039492</c:v>
                </c:pt>
                <c:pt idx="4">
                  <c:v>2267.3810303944601</c:v>
                </c:pt>
                <c:pt idx="5">
                  <c:v>2187.87912613866</c:v>
                </c:pt>
                <c:pt idx="6">
                  <c:v>2231.6231132075472</c:v>
                </c:pt>
                <c:pt idx="7">
                  <c:v>2168.2383229996781</c:v>
                </c:pt>
                <c:pt idx="8">
                  <c:v>2213.766880128077</c:v>
                </c:pt>
                <c:pt idx="9">
                  <c:v>2314.3660236041537</c:v>
                </c:pt>
                <c:pt idx="10">
                  <c:v>2422.1518613607036</c:v>
                </c:pt>
                <c:pt idx="11">
                  <c:v>2334.1344506517448</c:v>
                </c:pt>
                <c:pt idx="12">
                  <c:v>2457.1932998324719</c:v>
                </c:pt>
                <c:pt idx="13">
                  <c:v>2349.0376906829151</c:v>
                </c:pt>
                <c:pt idx="14">
                  <c:v>1759.1238555720579</c:v>
                </c:pt>
                <c:pt idx="15">
                  <c:v>2175.522719082719</c:v>
                </c:pt>
                <c:pt idx="16">
                  <c:v>2063.2811544686028</c:v>
                </c:pt>
                <c:pt idx="17">
                  <c:v>2142.1123920653349</c:v>
                </c:pt>
                <c:pt idx="18">
                  <c:v>2257.0617856202084</c:v>
                </c:pt>
                <c:pt idx="19">
                  <c:v>2190.7827423698272</c:v>
                </c:pt>
                <c:pt idx="20">
                  <c:v>2046.6281319910515</c:v>
                </c:pt>
                <c:pt idx="21">
                  <c:v>2054.6742416363318</c:v>
                </c:pt>
                <c:pt idx="22">
                  <c:v>2131.5025885558389</c:v>
                </c:pt>
                <c:pt idx="23">
                  <c:v>2222.8527742265173</c:v>
                </c:pt>
                <c:pt idx="24">
                  <c:v>2253.7950633579489</c:v>
                </c:pt>
                <c:pt idx="25">
                  <c:v>2374.2339092872294</c:v>
                </c:pt>
                <c:pt idx="26">
                  <c:v>2440.3801980197918</c:v>
                </c:pt>
                <c:pt idx="27">
                  <c:v>2248.3879719983029</c:v>
                </c:pt>
                <c:pt idx="28">
                  <c:v>2387.742195004791</c:v>
                </c:pt>
                <c:pt idx="29">
                  <c:v>2357.5142129991937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0-47E9-96E4-F2C575E547A9}"/>
            </c:ext>
          </c:extLst>
        </c:ser>
        <c:ser>
          <c:idx val="3"/>
          <c:order val="3"/>
          <c:tx>
            <c:v>Апрель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П4!$N$5:$AQ$5</c:f>
              <c:numCache>
                <c:formatCode>General</c:formatCode>
                <c:ptCount val="30"/>
                <c:pt idx="0">
                  <c:v>2331.6827919227185</c:v>
                </c:pt>
                <c:pt idx="1">
                  <c:v>2471.0321361058441</c:v>
                </c:pt>
                <c:pt idx="2">
                  <c:v>2192.0856066314996</c:v>
                </c:pt>
                <c:pt idx="3">
                  <c:v>2364.66416080402</c:v>
                </c:pt>
                <c:pt idx="4">
                  <c:v>2203.4848265627897</c:v>
                </c:pt>
                <c:pt idx="5">
                  <c:v>2242.200146842878</c:v>
                </c:pt>
                <c:pt idx="6">
                  <c:v>2367.9777186156052</c:v>
                </c:pt>
                <c:pt idx="7">
                  <c:v>2364.5860648147918</c:v>
                </c:pt>
                <c:pt idx="8">
                  <c:v>2328.1579688658016</c:v>
                </c:pt>
                <c:pt idx="9">
                  <c:v>2324.5549301919723</c:v>
                </c:pt>
                <c:pt idx="10">
                  <c:v>2059.0000766871167</c:v>
                </c:pt>
                <c:pt idx="11">
                  <c:v>2148.2204188481801</c:v>
                </c:pt>
                <c:pt idx="12">
                  <c:v>2081.6875871009561</c:v>
                </c:pt>
                <c:pt idx="13">
                  <c:v>2084.7786389413986</c:v>
                </c:pt>
                <c:pt idx="14">
                  <c:v>2242.336083408878</c:v>
                </c:pt>
                <c:pt idx="15">
                  <c:v>2235.6633256083142</c:v>
                </c:pt>
                <c:pt idx="16">
                  <c:v>2244.7678644530292</c:v>
                </c:pt>
                <c:pt idx="17">
                  <c:v>2325.363491743858</c:v>
                </c:pt>
                <c:pt idx="18">
                  <c:v>1775.9751484696665</c:v>
                </c:pt>
                <c:pt idx="19">
                  <c:v>1964.615696361355</c:v>
                </c:pt>
                <c:pt idx="20">
                  <c:v>2117.036414423565</c:v>
                </c:pt>
                <c:pt idx="21">
                  <c:v>2298.6013709259933</c:v>
                </c:pt>
                <c:pt idx="22">
                  <c:v>2387.1792393852279</c:v>
                </c:pt>
                <c:pt idx="23">
                  <c:v>2242.3405674558435</c:v>
                </c:pt>
                <c:pt idx="24">
                  <c:v>2297.0750627292027</c:v>
                </c:pt>
                <c:pt idx="25">
                  <c:v>2293.4337400736008</c:v>
                </c:pt>
                <c:pt idx="26">
                  <c:v>2260.9174270447802</c:v>
                </c:pt>
                <c:pt idx="27">
                  <c:v>2326.6120200333698</c:v>
                </c:pt>
                <c:pt idx="28">
                  <c:v>2326.1213788932355</c:v>
                </c:pt>
                <c:pt idx="29">
                  <c:v>2245.7180774748717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0-47E9-96E4-F2C575E547A9}"/>
            </c:ext>
          </c:extLst>
        </c:ser>
        <c:ser>
          <c:idx val="4"/>
          <c:order val="4"/>
          <c:tx>
            <c:v>Май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П4!$N$6:$AQ$6</c:f>
              <c:numCache>
                <c:formatCode>General</c:formatCode>
                <c:ptCount val="30"/>
                <c:pt idx="0">
                  <c:v>2343.3805970148946</c:v>
                </c:pt>
                <c:pt idx="1">
                  <c:v>2270.2051881720135</c:v>
                </c:pt>
                <c:pt idx="2">
                  <c:v>2377.8859898721821</c:v>
                </c:pt>
                <c:pt idx="3">
                  <c:v>2217.7322834645602</c:v>
                </c:pt>
                <c:pt idx="4">
                  <c:v>2268.3451551312505</c:v>
                </c:pt>
                <c:pt idx="5">
                  <c:v>2241.1298281386457</c:v>
                </c:pt>
                <c:pt idx="6">
                  <c:v>2429.7034756702747</c:v>
                </c:pt>
                <c:pt idx="7">
                  <c:v>2390.6543565683378</c:v>
                </c:pt>
                <c:pt idx="8">
                  <c:v>2340.2873273480559</c:v>
                </c:pt>
                <c:pt idx="9">
                  <c:v>2260.1730283911447</c:v>
                </c:pt>
                <c:pt idx="10">
                  <c:v>2180.1369417386695</c:v>
                </c:pt>
                <c:pt idx="11">
                  <c:v>2189.2575987841728</c:v>
                </c:pt>
                <c:pt idx="12">
                  <c:v>2205.1649508121527</c:v>
                </c:pt>
                <c:pt idx="13">
                  <c:v>2338.1845813896316</c:v>
                </c:pt>
                <c:pt idx="14">
                  <c:v>2342.0786958463377</c:v>
                </c:pt>
                <c:pt idx="15">
                  <c:v>2270.1831938399896</c:v>
                </c:pt>
                <c:pt idx="16">
                  <c:v>2099.6646669607558</c:v>
                </c:pt>
                <c:pt idx="17">
                  <c:v>2090.4839407744876</c:v>
                </c:pt>
                <c:pt idx="18">
                  <c:v>2018.0567544312339</c:v>
                </c:pt>
                <c:pt idx="19">
                  <c:v>2072.198538891259</c:v>
                </c:pt>
                <c:pt idx="20">
                  <c:v>2279.5070552147236</c:v>
                </c:pt>
                <c:pt idx="21">
                  <c:v>2191.6823516949153</c:v>
                </c:pt>
                <c:pt idx="22">
                  <c:v>2236.5571532528015</c:v>
                </c:pt>
                <c:pt idx="23">
                  <c:v>1974.695939246978</c:v>
                </c:pt>
                <c:pt idx="24">
                  <c:v>2236.513642691415</c:v>
                </c:pt>
                <c:pt idx="25">
                  <c:v>2147.1366320166317</c:v>
                </c:pt>
                <c:pt idx="26">
                  <c:v>2451.895920021605</c:v>
                </c:pt>
                <c:pt idx="27">
                  <c:v>2381.6672658974835</c:v>
                </c:pt>
                <c:pt idx="28">
                  <c:v>2476.5460297131121</c:v>
                </c:pt>
                <c:pt idx="29">
                  <c:v>2108.9445006016676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0-47E9-96E4-F2C575E547A9}"/>
            </c:ext>
          </c:extLst>
        </c:ser>
        <c:ser>
          <c:idx val="5"/>
          <c:order val="5"/>
          <c:tx>
            <c:v>Июнь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П4!$N$7:$AQ$7</c:f>
              <c:numCache>
                <c:formatCode>General</c:formatCode>
                <c:ptCount val="30"/>
                <c:pt idx="0">
                  <c:v>2389.2664132688087</c:v>
                </c:pt>
                <c:pt idx="1">
                  <c:v>2344.4437337738755</c:v>
                </c:pt>
                <c:pt idx="2">
                  <c:v>2360.2973505853111</c:v>
                </c:pt>
                <c:pt idx="3">
                  <c:v>2342.1377250195355</c:v>
                </c:pt>
                <c:pt idx="4">
                  <c:v>2332.7828454584374</c:v>
                </c:pt>
                <c:pt idx="5">
                  <c:v>2184.0811920056922</c:v>
                </c:pt>
                <c:pt idx="6">
                  <c:v>2181.7672368910376</c:v>
                </c:pt>
                <c:pt idx="7">
                  <c:v>2206.495428687505</c:v>
                </c:pt>
                <c:pt idx="8">
                  <c:v>2043.9796221322345</c:v>
                </c:pt>
                <c:pt idx="9">
                  <c:v>2169.4478312396018</c:v>
                </c:pt>
                <c:pt idx="10">
                  <c:v>2261.6581964765423</c:v>
                </c:pt>
                <c:pt idx="11">
                  <c:v>2305.4547646057658</c:v>
                </c:pt>
                <c:pt idx="12">
                  <c:v>2169.9505209397139</c:v>
                </c:pt>
                <c:pt idx="13">
                  <c:v>2229.1041743025858</c:v>
                </c:pt>
                <c:pt idx="14">
                  <c:v>2171.7783599532527</c:v>
                </c:pt>
                <c:pt idx="15">
                  <c:v>2212.3549925484353</c:v>
                </c:pt>
                <c:pt idx="16">
                  <c:v>2254.1267556587259</c:v>
                </c:pt>
                <c:pt idx="17">
                  <c:v>2278.1517412934941</c:v>
                </c:pt>
                <c:pt idx="18">
                  <c:v>2100.4580536912526</c:v>
                </c:pt>
                <c:pt idx="19">
                  <c:v>2221.299467996675</c:v>
                </c:pt>
                <c:pt idx="20">
                  <c:v>1926.2006497022417</c:v>
                </c:pt>
                <c:pt idx="21">
                  <c:v>1934.467549668874</c:v>
                </c:pt>
                <c:pt idx="22">
                  <c:v>2180.4964676198483</c:v>
                </c:pt>
                <c:pt idx="23">
                  <c:v>2258.6944954128071</c:v>
                </c:pt>
                <c:pt idx="24">
                  <c:v>2377.2180155038513</c:v>
                </c:pt>
                <c:pt idx="25">
                  <c:v>2420.0798309858815</c:v>
                </c:pt>
                <c:pt idx="26">
                  <c:v>2188.7929810407222</c:v>
                </c:pt>
                <c:pt idx="27">
                  <c:v>2174.9300465681108</c:v>
                </c:pt>
                <c:pt idx="28">
                  <c:v>2224.293973110779</c:v>
                </c:pt>
                <c:pt idx="29">
                  <c:v>2354.7060360359969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E0-47E9-96E4-F2C575E547A9}"/>
            </c:ext>
          </c:extLst>
        </c:ser>
        <c:ser>
          <c:idx val="6"/>
          <c:order val="6"/>
          <c:tx>
            <c:v>Июль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П4!$N$8:$AQ$8</c:f>
              <c:numCache>
                <c:formatCode>General</c:formatCode>
                <c:ptCount val="30"/>
                <c:pt idx="0">
                  <c:v>2115.5083237986128</c:v>
                </c:pt>
                <c:pt idx="1">
                  <c:v>2258.1551026225543</c:v>
                </c:pt>
                <c:pt idx="2">
                  <c:v>2330.4678877005053</c:v>
                </c:pt>
                <c:pt idx="3">
                  <c:v>2249.4043339415966</c:v>
                </c:pt>
                <c:pt idx="4">
                  <c:v>2297.6292818863881</c:v>
                </c:pt>
                <c:pt idx="5">
                  <c:v>2174.3081203007305</c:v>
                </c:pt>
                <c:pt idx="6">
                  <c:v>2126.4466089803295</c:v>
                </c:pt>
                <c:pt idx="7">
                  <c:v>2208.7042902542162</c:v>
                </c:pt>
                <c:pt idx="8">
                  <c:v>2418.583798379811</c:v>
                </c:pt>
                <c:pt idx="9">
                  <c:v>2203.8920929018477</c:v>
                </c:pt>
                <c:pt idx="10">
                  <c:v>2203.6676588254118</c:v>
                </c:pt>
                <c:pt idx="11">
                  <c:v>2180.021027479092</c:v>
                </c:pt>
                <c:pt idx="12">
                  <c:v>2219.6884907251265</c:v>
                </c:pt>
                <c:pt idx="13">
                  <c:v>2396.4206877426095</c:v>
                </c:pt>
                <c:pt idx="14">
                  <c:v>2248.402344273235</c:v>
                </c:pt>
                <c:pt idx="15">
                  <c:v>2433.1603485838341</c:v>
                </c:pt>
                <c:pt idx="16">
                  <c:v>2242.1293341841947</c:v>
                </c:pt>
                <c:pt idx="17">
                  <c:v>2207.9207031249998</c:v>
                </c:pt>
                <c:pt idx="18">
                  <c:v>2043.8115774240362</c:v>
                </c:pt>
                <c:pt idx="19">
                  <c:v>2082.6262117566175</c:v>
                </c:pt>
                <c:pt idx="20">
                  <c:v>2271.2132433668758</c:v>
                </c:pt>
                <c:pt idx="21">
                  <c:v>2354.7926049485486</c:v>
                </c:pt>
                <c:pt idx="22">
                  <c:v>2517.6152467777019</c:v>
                </c:pt>
                <c:pt idx="23">
                  <c:v>2216.5572202165831</c:v>
                </c:pt>
                <c:pt idx="24">
                  <c:v>2241.9950863486638</c:v>
                </c:pt>
                <c:pt idx="25">
                  <c:v>2209.2820253708664</c:v>
                </c:pt>
                <c:pt idx="26">
                  <c:v>2281.2282236434703</c:v>
                </c:pt>
                <c:pt idx="27">
                  <c:v>2073.1039202200577</c:v>
                </c:pt>
                <c:pt idx="28">
                  <c:v>2320.4689596361368</c:v>
                </c:pt>
                <c:pt idx="29">
                  <c:v>2515.3444604316546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E0-47E9-96E4-F2C575E547A9}"/>
            </c:ext>
          </c:extLst>
        </c:ser>
        <c:ser>
          <c:idx val="7"/>
          <c:order val="7"/>
          <c:tx>
            <c:v>Август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П4!$N$9:$AQ$9</c:f>
              <c:numCache>
                <c:formatCode>General</c:formatCode>
                <c:ptCount val="30"/>
                <c:pt idx="0">
                  <c:v>2205.2163739147791</c:v>
                </c:pt>
                <c:pt idx="1">
                  <c:v>2243.6877870563462</c:v>
                </c:pt>
                <c:pt idx="2">
                  <c:v>2051.0253611556845</c:v>
                </c:pt>
                <c:pt idx="3">
                  <c:v>2255.6359106932809</c:v>
                </c:pt>
                <c:pt idx="4">
                  <c:v>2127.0343266797527</c:v>
                </c:pt>
                <c:pt idx="5">
                  <c:v>2342.5702018765769</c:v>
                </c:pt>
                <c:pt idx="6">
                  <c:v>2178.5183718778908</c:v>
                </c:pt>
                <c:pt idx="7">
                  <c:v>2224.8421794871797</c:v>
                </c:pt>
                <c:pt idx="8">
                  <c:v>2206.8496750764334</c:v>
                </c:pt>
                <c:pt idx="9">
                  <c:v>2244.213585141882</c:v>
                </c:pt>
                <c:pt idx="10">
                  <c:v>2184.632779048015</c:v>
                </c:pt>
                <c:pt idx="11">
                  <c:v>2188.0782171099786</c:v>
                </c:pt>
                <c:pt idx="12">
                  <c:v>2227.0514806979982</c:v>
                </c:pt>
                <c:pt idx="13">
                  <c:v>2345.5226854965254</c:v>
                </c:pt>
                <c:pt idx="14">
                  <c:v>2113.5324547429109</c:v>
                </c:pt>
                <c:pt idx="15">
                  <c:v>2198.8535430407578</c:v>
                </c:pt>
                <c:pt idx="16">
                  <c:v>2468.4083279535348</c:v>
                </c:pt>
                <c:pt idx="17">
                  <c:v>2560.8723076923261</c:v>
                </c:pt>
                <c:pt idx="18">
                  <c:v>2351.8668838862177</c:v>
                </c:pt>
                <c:pt idx="19">
                  <c:v>2369.6484520123622</c:v>
                </c:pt>
                <c:pt idx="20">
                  <c:v>2427.2926829268072</c:v>
                </c:pt>
                <c:pt idx="21">
                  <c:v>2282.3020466846751</c:v>
                </c:pt>
                <c:pt idx="22">
                  <c:v>1978.5311441765623</c:v>
                </c:pt>
                <c:pt idx="23">
                  <c:v>2161.7555013247802</c:v>
                </c:pt>
                <c:pt idx="24">
                  <c:v>2367.8436409461033</c:v>
                </c:pt>
                <c:pt idx="25">
                  <c:v>2495.3626739426741</c:v>
                </c:pt>
                <c:pt idx="26">
                  <c:v>2558.348185483831</c:v>
                </c:pt>
                <c:pt idx="27">
                  <c:v>2394.9445154419459</c:v>
                </c:pt>
                <c:pt idx="28">
                  <c:v>2377.4928495197223</c:v>
                </c:pt>
                <c:pt idx="29">
                  <c:v>2742.0654075138373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E0-47E9-96E4-F2C575E547A9}"/>
            </c:ext>
          </c:extLst>
        </c:ser>
        <c:ser>
          <c:idx val="8"/>
          <c:order val="8"/>
          <c:tx>
            <c:v>Сентябрь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П4!$N$10:$AQ$10</c:f>
              <c:numCache>
                <c:formatCode>General</c:formatCode>
                <c:ptCount val="30"/>
                <c:pt idx="0">
                  <c:v>2457.7481404958235</c:v>
                </c:pt>
                <c:pt idx="1">
                  <c:v>2496.0593624430649</c:v>
                </c:pt>
                <c:pt idx="2">
                  <c:v>2524.691926945442</c:v>
                </c:pt>
                <c:pt idx="3">
                  <c:v>2401.1019765739316</c:v>
                </c:pt>
                <c:pt idx="4">
                  <c:v>2368.3325511644321</c:v>
                </c:pt>
                <c:pt idx="5">
                  <c:v>2453.7212990670655</c:v>
                </c:pt>
                <c:pt idx="6">
                  <c:v>2393.8534059945505</c:v>
                </c:pt>
                <c:pt idx="7">
                  <c:v>2422.9690763874669</c:v>
                </c:pt>
                <c:pt idx="8">
                  <c:v>2377.0890288713595</c:v>
                </c:pt>
                <c:pt idx="9">
                  <c:v>2291.9642513444182</c:v>
                </c:pt>
                <c:pt idx="10">
                  <c:v>2378.2181414055672</c:v>
                </c:pt>
                <c:pt idx="11">
                  <c:v>2300.2603619588535</c:v>
                </c:pt>
                <c:pt idx="12">
                  <c:v>2258.6421171171492</c:v>
                </c:pt>
                <c:pt idx="13">
                  <c:v>2386.4899559471542</c:v>
                </c:pt>
                <c:pt idx="14">
                  <c:v>2463.4764550264736</c:v>
                </c:pt>
                <c:pt idx="15">
                  <c:v>2591.9036931141054</c:v>
                </c:pt>
                <c:pt idx="16">
                  <c:v>2450.229984623265</c:v>
                </c:pt>
                <c:pt idx="17">
                  <c:v>2497.8560933660938</c:v>
                </c:pt>
                <c:pt idx="18">
                  <c:v>2441.3899896034754</c:v>
                </c:pt>
                <c:pt idx="19">
                  <c:v>1998.5726664728602</c:v>
                </c:pt>
                <c:pt idx="20">
                  <c:v>2259.1838262477158</c:v>
                </c:pt>
                <c:pt idx="21">
                  <c:v>2444.2284162062615</c:v>
                </c:pt>
                <c:pt idx="22">
                  <c:v>2577.6666044776016</c:v>
                </c:pt>
                <c:pt idx="23">
                  <c:v>2475.5445895522257</c:v>
                </c:pt>
                <c:pt idx="24">
                  <c:v>2549.3758163747989</c:v>
                </c:pt>
                <c:pt idx="25">
                  <c:v>2434.3305064063452</c:v>
                </c:pt>
                <c:pt idx="26">
                  <c:v>2505.2412733042643</c:v>
                </c:pt>
                <c:pt idx="27">
                  <c:v>2516.2555845511656</c:v>
                </c:pt>
                <c:pt idx="28">
                  <c:v>2671.6921506182466</c:v>
                </c:pt>
                <c:pt idx="29">
                  <c:v>2596.2650358239712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E0-47E9-96E4-F2C575E547A9}"/>
            </c:ext>
          </c:extLst>
        </c:ser>
        <c:ser>
          <c:idx val="9"/>
          <c:order val="9"/>
          <c:tx>
            <c:v>Октябрь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П4!$N$11:$AQ$11</c:f>
              <c:numCache>
                <c:formatCode>General</c:formatCode>
                <c:ptCount val="30"/>
                <c:pt idx="0">
                  <c:v>2630.7806763285025</c:v>
                </c:pt>
                <c:pt idx="1">
                  <c:v>2518.0102893890876</c:v>
                </c:pt>
                <c:pt idx="2">
                  <c:v>2577.2366432631561</c:v>
                </c:pt>
                <c:pt idx="3">
                  <c:v>2568.2555887909321</c:v>
                </c:pt>
                <c:pt idx="4">
                  <c:v>2506.0574879227365</c:v>
                </c:pt>
                <c:pt idx="5">
                  <c:v>2397.4046724310442</c:v>
                </c:pt>
                <c:pt idx="6">
                  <c:v>2330.0964847543405</c:v>
                </c:pt>
                <c:pt idx="7">
                  <c:v>2597.6907154340838</c:v>
                </c:pt>
                <c:pt idx="8">
                  <c:v>2370.2066677250673</c:v>
                </c:pt>
                <c:pt idx="9">
                  <c:v>2362.1926568573431</c:v>
                </c:pt>
                <c:pt idx="10">
                  <c:v>2374.7302883889779</c:v>
                </c:pt>
                <c:pt idx="11">
                  <c:v>2581.2068713240856</c:v>
                </c:pt>
                <c:pt idx="12">
                  <c:v>2645.4737668820021</c:v>
                </c:pt>
                <c:pt idx="13">
                  <c:v>2611.89414519908</c:v>
                </c:pt>
                <c:pt idx="14">
                  <c:v>2571.3266479663394</c:v>
                </c:pt>
                <c:pt idx="15">
                  <c:v>2566.0194894727224</c:v>
                </c:pt>
                <c:pt idx="16">
                  <c:v>2280.6884879525314</c:v>
                </c:pt>
                <c:pt idx="17">
                  <c:v>2339.3868312431578</c:v>
                </c:pt>
                <c:pt idx="18">
                  <c:v>2419.3385376153351</c:v>
                </c:pt>
                <c:pt idx="19">
                  <c:v>2617.001248972917</c:v>
                </c:pt>
                <c:pt idx="20">
                  <c:v>2712.5732486864931</c:v>
                </c:pt>
                <c:pt idx="21">
                  <c:v>2677.5677330173576</c:v>
                </c:pt>
                <c:pt idx="22">
                  <c:v>2866.3073298429317</c:v>
                </c:pt>
                <c:pt idx="23">
                  <c:v>2670.6318511656632</c:v>
                </c:pt>
                <c:pt idx="24">
                  <c:v>2356.578830670197</c:v>
                </c:pt>
                <c:pt idx="25">
                  <c:v>2426.961268572893</c:v>
                </c:pt>
                <c:pt idx="26">
                  <c:v>2453.7121552604553</c:v>
                </c:pt>
                <c:pt idx="27">
                  <c:v>2535.5086411889383</c:v>
                </c:pt>
                <c:pt idx="28">
                  <c:v>2592.6575987235738</c:v>
                </c:pt>
                <c:pt idx="29">
                  <c:v>2341.9955829410274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E0-47E9-96E4-F2C575E547A9}"/>
            </c:ext>
          </c:extLst>
        </c:ser>
        <c:ser>
          <c:idx val="10"/>
          <c:order val="10"/>
          <c:tx>
            <c:v>Ноябрь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П4!$N$12:$AQ$12</c:f>
              <c:numCache>
                <c:formatCode>General</c:formatCode>
                <c:ptCount val="30"/>
                <c:pt idx="0">
                  <c:v>2518.2133396405457</c:v>
                </c:pt>
                <c:pt idx="1">
                  <c:v>2546.1808011445205</c:v>
                </c:pt>
                <c:pt idx="2">
                  <c:v>2579.0519038701777</c:v>
                </c:pt>
                <c:pt idx="3">
                  <c:v>2680.5898427136631</c:v>
                </c:pt>
                <c:pt idx="4">
                  <c:v>2519.4890510948708</c:v>
                </c:pt>
                <c:pt idx="5">
                  <c:v>2469.8081964378352</c:v>
                </c:pt>
                <c:pt idx="6">
                  <c:v>2306.9374122367803</c:v>
                </c:pt>
                <c:pt idx="7">
                  <c:v>2221.9208344525919</c:v>
                </c:pt>
                <c:pt idx="8">
                  <c:v>2165.9302995502726</c:v>
                </c:pt>
                <c:pt idx="9">
                  <c:v>2201.2402161618825</c:v>
                </c:pt>
                <c:pt idx="10">
                  <c:v>2409.910545636576</c:v>
                </c:pt>
                <c:pt idx="11">
                  <c:v>2494.0709572035121</c:v>
                </c:pt>
                <c:pt idx="12">
                  <c:v>2480.6360350137948</c:v>
                </c:pt>
                <c:pt idx="13">
                  <c:v>2292.515159983247</c:v>
                </c:pt>
                <c:pt idx="14">
                  <c:v>2288.7190538082014</c:v>
                </c:pt>
                <c:pt idx="15">
                  <c:v>2314.1658210583882</c:v>
                </c:pt>
                <c:pt idx="16">
                  <c:v>2487.3674844075399</c:v>
                </c:pt>
                <c:pt idx="17">
                  <c:v>2390.6321493175628</c:v>
                </c:pt>
                <c:pt idx="18">
                  <c:v>2178.5645418326858</c:v>
                </c:pt>
                <c:pt idx="19">
                  <c:v>2436.6430832883789</c:v>
                </c:pt>
                <c:pt idx="20">
                  <c:v>2402.079905508715</c:v>
                </c:pt>
                <c:pt idx="21">
                  <c:v>2330.5704874309326</c:v>
                </c:pt>
                <c:pt idx="22">
                  <c:v>2390.5497504830487</c:v>
                </c:pt>
                <c:pt idx="23">
                  <c:v>2415.5883813747923</c:v>
                </c:pt>
                <c:pt idx="24">
                  <c:v>2326.2899874425616</c:v>
                </c:pt>
                <c:pt idx="25">
                  <c:v>2189.783077974168</c:v>
                </c:pt>
                <c:pt idx="26">
                  <c:v>2307.9227366966411</c:v>
                </c:pt>
                <c:pt idx="27">
                  <c:v>2313.6025163094396</c:v>
                </c:pt>
                <c:pt idx="28">
                  <c:v>2262.2522144812638</c:v>
                </c:pt>
                <c:pt idx="29">
                  <c:v>2176.9037971096318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E0-47E9-96E4-F2C575E547A9}"/>
            </c:ext>
          </c:extLst>
        </c:ser>
        <c:ser>
          <c:idx val="11"/>
          <c:order val="11"/>
          <c:tx>
            <c:v>Декабрь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П4!$N$13:$AQ$13</c:f>
              <c:numCache>
                <c:formatCode>General</c:formatCode>
                <c:ptCount val="30"/>
                <c:pt idx="0">
                  <c:v>2239.0714496248793</c:v>
                </c:pt>
                <c:pt idx="1">
                  <c:v>2207.498046151255</c:v>
                </c:pt>
                <c:pt idx="2">
                  <c:v>2268.2890822784952</c:v>
                </c:pt>
                <c:pt idx="3">
                  <c:v>2253.5274590728022</c:v>
                </c:pt>
                <c:pt idx="4">
                  <c:v>2194.415569184474</c:v>
                </c:pt>
                <c:pt idx="5">
                  <c:v>2210.359702501758</c:v>
                </c:pt>
                <c:pt idx="6">
                  <c:v>2397.5254651486439</c:v>
                </c:pt>
                <c:pt idx="7">
                  <c:v>2242.2856349615117</c:v>
                </c:pt>
                <c:pt idx="8">
                  <c:v>2251.8822422258945</c:v>
                </c:pt>
                <c:pt idx="9">
                  <c:v>2236.3308961160974</c:v>
                </c:pt>
                <c:pt idx="10">
                  <c:v>2183.7168064197367</c:v>
                </c:pt>
                <c:pt idx="11">
                  <c:v>2107.3311026964743</c:v>
                </c:pt>
                <c:pt idx="12">
                  <c:v>2172.0311234316428</c:v>
                </c:pt>
                <c:pt idx="13">
                  <c:v>2133.0830676633109</c:v>
                </c:pt>
                <c:pt idx="14">
                  <c:v>1936.8923854848899</c:v>
                </c:pt>
                <c:pt idx="15">
                  <c:v>1669.2972226899594</c:v>
                </c:pt>
                <c:pt idx="16">
                  <c:v>2046.8341579126059</c:v>
                </c:pt>
                <c:pt idx="17">
                  <c:v>2027.2788984569272</c:v>
                </c:pt>
                <c:pt idx="18">
                  <c:v>2101.2578028567186</c:v>
                </c:pt>
                <c:pt idx="19">
                  <c:v>2084.5616564166708</c:v>
                </c:pt>
                <c:pt idx="20">
                  <c:v>2070.4343380356786</c:v>
                </c:pt>
                <c:pt idx="21">
                  <c:v>2168.2323872655024</c:v>
                </c:pt>
                <c:pt idx="22">
                  <c:v>2133.9910505030384</c:v>
                </c:pt>
                <c:pt idx="23">
                  <c:v>2148.0452704874665</c:v>
                </c:pt>
                <c:pt idx="24">
                  <c:v>2130.7574695721146</c:v>
                </c:pt>
                <c:pt idx="25">
                  <c:v>2062.2043940845301</c:v>
                </c:pt>
                <c:pt idx="26">
                  <c:v>2082.2252547401263</c:v>
                </c:pt>
                <c:pt idx="27">
                  <c:v>2023.502740763189</c:v>
                </c:pt>
                <c:pt idx="28">
                  <c:v>2097.8499332443066</c:v>
                </c:pt>
                <c:pt idx="29">
                  <c:v>2076.2926396848138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E0-47E9-96E4-F2C575E547A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6793487"/>
        <c:axId val="1966776431"/>
        <c:axId val="2043784751"/>
      </c:surfaceChart>
      <c:catAx>
        <c:axId val="196679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76431"/>
        <c:crosses val="autoZero"/>
        <c:auto val="1"/>
        <c:lblAlgn val="ctr"/>
        <c:lblOffset val="100"/>
        <c:noMultiLvlLbl val="0"/>
      </c:catAx>
      <c:valAx>
        <c:axId val="1966776431"/>
        <c:scaling>
          <c:orientation val="minMax"/>
          <c:max val="3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93487"/>
        <c:crosses val="autoZero"/>
        <c:crossBetween val="midCat"/>
        <c:majorUnit val="200"/>
      </c:valAx>
      <c:serAx>
        <c:axId val="20437847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7643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Удельные</a:t>
            </a:r>
            <a:r>
              <a:rPr lang="ru-RU" baseline="0"/>
              <a:t> заказы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Январь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П4!$N$38:$AQ$38</c:f>
              <c:numCache>
                <c:formatCode>General</c:formatCode>
                <c:ptCount val="30"/>
                <c:pt idx="0">
                  <c:v>1.0700741962077494</c:v>
                </c:pt>
                <c:pt idx="1">
                  <c:v>1.1001540832049306</c:v>
                </c:pt>
                <c:pt idx="2">
                  <c:v>1.1126005361930296</c:v>
                </c:pt>
                <c:pt idx="3">
                  <c:v>1.1060159865376524</c:v>
                </c:pt>
                <c:pt idx="4">
                  <c:v>1.1125152874031798</c:v>
                </c:pt>
                <c:pt idx="5">
                  <c:v>1.0939651680842446</c:v>
                </c:pt>
                <c:pt idx="6">
                  <c:v>1.0929032258064517</c:v>
                </c:pt>
                <c:pt idx="7">
                  <c:v>1.1067353698932647</c:v>
                </c:pt>
                <c:pt idx="8">
                  <c:v>1.1066090999667884</c:v>
                </c:pt>
                <c:pt idx="9">
                  <c:v>1.1205808080808082</c:v>
                </c:pt>
                <c:pt idx="10">
                  <c:v>1.1169329073482428</c:v>
                </c:pt>
                <c:pt idx="11">
                  <c:v>1.1034646416706217</c:v>
                </c:pt>
                <c:pt idx="12">
                  <c:v>1.1203622553315804</c:v>
                </c:pt>
                <c:pt idx="13">
                  <c:v>1.0889778325123152</c:v>
                </c:pt>
                <c:pt idx="14">
                  <c:v>1.0901492537313433</c:v>
                </c:pt>
                <c:pt idx="15">
                  <c:v>1.1085752271216485</c:v>
                </c:pt>
                <c:pt idx="16">
                  <c:v>1.1103865859338613</c:v>
                </c:pt>
                <c:pt idx="17">
                  <c:v>1.1285523978685612</c:v>
                </c:pt>
                <c:pt idx="18">
                  <c:v>1.113619810633649</c:v>
                </c:pt>
                <c:pt idx="19">
                  <c:v>1.0924347362813001</c:v>
                </c:pt>
                <c:pt idx="20">
                  <c:v>1.0981520751287488</c:v>
                </c:pt>
                <c:pt idx="21">
                  <c:v>1.1040681173131504</c:v>
                </c:pt>
                <c:pt idx="22">
                  <c:v>1.1004917025199754</c:v>
                </c:pt>
                <c:pt idx="23">
                  <c:v>1.1035849396505135</c:v>
                </c:pt>
                <c:pt idx="24">
                  <c:v>1.1044776119402986</c:v>
                </c:pt>
                <c:pt idx="25">
                  <c:v>1.068080094228504</c:v>
                </c:pt>
                <c:pt idx="26">
                  <c:v>1.0854788877445931</c:v>
                </c:pt>
                <c:pt idx="27">
                  <c:v>1.1221899927483683</c:v>
                </c:pt>
                <c:pt idx="28">
                  <c:v>1.1437931034482758</c:v>
                </c:pt>
                <c:pt idx="29">
                  <c:v>1.108644859813084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9-45F2-9488-A2389BAC0ABA}"/>
            </c:ext>
          </c:extLst>
        </c:ser>
        <c:ser>
          <c:idx val="1"/>
          <c:order val="1"/>
          <c:tx>
            <c:v>Февраль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П4!$N$39:$AQ$39</c:f>
              <c:numCache>
                <c:formatCode>General</c:formatCode>
                <c:ptCount val="30"/>
                <c:pt idx="0">
                  <c:v>1.1057343334139851</c:v>
                </c:pt>
                <c:pt idx="1">
                  <c:v>1.1180866965620329</c:v>
                </c:pt>
                <c:pt idx="2">
                  <c:v>1.1251059022874894</c:v>
                </c:pt>
                <c:pt idx="3">
                  <c:v>1.1248035209053757</c:v>
                </c:pt>
                <c:pt idx="4">
                  <c:v>1.1087524493794905</c:v>
                </c:pt>
                <c:pt idx="5">
                  <c:v>1.1077818495365381</c:v>
                </c:pt>
                <c:pt idx="6">
                  <c:v>1.1126028583802512</c:v>
                </c:pt>
                <c:pt idx="7">
                  <c:v>1.153383096556706</c:v>
                </c:pt>
                <c:pt idx="8">
                  <c:v>1.1179132286398723</c:v>
                </c:pt>
                <c:pt idx="9">
                  <c:v>1.1354359925788498</c:v>
                </c:pt>
                <c:pt idx="10">
                  <c:v>1.1156324177687351</c:v>
                </c:pt>
                <c:pt idx="11">
                  <c:v>1.1088317107093184</c:v>
                </c:pt>
                <c:pt idx="12">
                  <c:v>1.1088456712672521</c:v>
                </c:pt>
                <c:pt idx="13">
                  <c:v>1.1025220422390813</c:v>
                </c:pt>
                <c:pt idx="14">
                  <c:v>1.1029840700022437</c:v>
                </c:pt>
                <c:pt idx="15">
                  <c:v>1.1149570490146539</c:v>
                </c:pt>
                <c:pt idx="16">
                  <c:v>1.1100889297761423</c:v>
                </c:pt>
                <c:pt idx="17">
                  <c:v>1.1117688022284122</c:v>
                </c:pt>
                <c:pt idx="18">
                  <c:v>1.0891484783276975</c:v>
                </c:pt>
                <c:pt idx="19">
                  <c:v>1.1196243203163618</c:v>
                </c:pt>
                <c:pt idx="20">
                  <c:v>1.1056843267108167</c:v>
                </c:pt>
                <c:pt idx="21">
                  <c:v>1.1239467246534385</c:v>
                </c:pt>
                <c:pt idx="22">
                  <c:v>1.1201516477107027</c:v>
                </c:pt>
                <c:pt idx="23">
                  <c:v>1.1004343105320304</c:v>
                </c:pt>
                <c:pt idx="24">
                  <c:v>1.1151428571428572</c:v>
                </c:pt>
                <c:pt idx="25">
                  <c:v>1.104103802051901</c:v>
                </c:pt>
                <c:pt idx="26">
                  <c:v>1.1081599123767798</c:v>
                </c:pt>
                <c:pt idx="27">
                  <c:v>1.1051567239635995</c:v>
                </c:pt>
                <c:pt idx="28">
                  <c:v>1.1284185493460166</c:v>
                </c:pt>
                <c:pt idx="29">
                  <c:v>1.1041499330655957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9-45F2-9488-A2389BAC0ABA}"/>
            </c:ext>
          </c:extLst>
        </c:ser>
        <c:ser>
          <c:idx val="2"/>
          <c:order val="2"/>
          <c:tx>
            <c:v>Март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П4!$N$40:$AQ$40</c:f>
              <c:numCache>
                <c:formatCode>General</c:formatCode>
                <c:ptCount val="30"/>
                <c:pt idx="0">
                  <c:v>1.1219892952720785</c:v>
                </c:pt>
                <c:pt idx="1">
                  <c:v>1.1241457858769932</c:v>
                </c:pt>
                <c:pt idx="2">
                  <c:v>1.1147578089633319</c:v>
                </c:pt>
                <c:pt idx="3">
                  <c:v>1.1282413955681283</c:v>
                </c:pt>
                <c:pt idx="4">
                  <c:v>1.105576739752145</c:v>
                </c:pt>
                <c:pt idx="5">
                  <c:v>1.127022794501479</c:v>
                </c:pt>
                <c:pt idx="6">
                  <c:v>1.1084967320261438</c:v>
                </c:pt>
                <c:pt idx="7">
                  <c:v>1.0996753246753246</c:v>
                </c:pt>
                <c:pt idx="8">
                  <c:v>1.1246905244204366</c:v>
                </c:pt>
                <c:pt idx="9">
                  <c:v>1.1151607188053658</c:v>
                </c:pt>
                <c:pt idx="10">
                  <c:v>1.1198964922369177</c:v>
                </c:pt>
                <c:pt idx="11">
                  <c:v>1.1081957547169812</c:v>
                </c:pt>
                <c:pt idx="12">
                  <c:v>1.1081941129673827</c:v>
                </c:pt>
                <c:pt idx="13">
                  <c:v>1.1189600840336134</c:v>
                </c:pt>
                <c:pt idx="14">
                  <c:v>1.2236854661704362</c:v>
                </c:pt>
                <c:pt idx="15">
                  <c:v>1.089594859896484</c:v>
                </c:pt>
                <c:pt idx="16">
                  <c:v>1.0891108499804152</c:v>
                </c:pt>
                <c:pt idx="17">
                  <c:v>1.0953476482617588</c:v>
                </c:pt>
                <c:pt idx="18">
                  <c:v>1.0876539673446004</c:v>
                </c:pt>
                <c:pt idx="19">
                  <c:v>1.0889540566959921</c:v>
                </c:pt>
                <c:pt idx="20">
                  <c:v>1.1119402985074627</c:v>
                </c:pt>
                <c:pt idx="21">
                  <c:v>1.1385435168738898</c:v>
                </c:pt>
                <c:pt idx="22">
                  <c:v>1.1247810858143608</c:v>
                </c:pt>
                <c:pt idx="23">
                  <c:v>1.1206303724928366</c:v>
                </c:pt>
                <c:pt idx="24">
                  <c:v>1.116745283018868</c:v>
                </c:pt>
                <c:pt idx="25">
                  <c:v>1.108034188034188</c:v>
                </c:pt>
                <c:pt idx="26">
                  <c:v>1.0918918918918918</c:v>
                </c:pt>
                <c:pt idx="27">
                  <c:v>1.1304556354916067</c:v>
                </c:pt>
                <c:pt idx="28">
                  <c:v>1.1202582728006456</c:v>
                </c:pt>
                <c:pt idx="29">
                  <c:v>1.0942587832047985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9-45F2-9488-A2389BAC0ABA}"/>
            </c:ext>
          </c:extLst>
        </c:ser>
        <c:ser>
          <c:idx val="3"/>
          <c:order val="3"/>
          <c:tx>
            <c:v>Апрель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П4!$N$41:$AQ$41</c:f>
              <c:numCache>
                <c:formatCode>General</c:formatCode>
                <c:ptCount val="30"/>
                <c:pt idx="0">
                  <c:v>1.1026137463697967</c:v>
                </c:pt>
                <c:pt idx="1">
                  <c:v>1.1106778644271145</c:v>
                </c:pt>
                <c:pt idx="2">
                  <c:v>1.1081419624217119</c:v>
                </c:pt>
                <c:pt idx="3">
                  <c:v>1.1147210396594218</c:v>
                </c:pt>
                <c:pt idx="4">
                  <c:v>1.1247652827039432</c:v>
                </c:pt>
                <c:pt idx="5">
                  <c:v>1.1261516654854713</c:v>
                </c:pt>
                <c:pt idx="6">
                  <c:v>1.13215859030837</c:v>
                </c:pt>
                <c:pt idx="7">
                  <c:v>1.1572461826948834</c:v>
                </c:pt>
                <c:pt idx="8">
                  <c:v>1.1317114093959733</c:v>
                </c:pt>
                <c:pt idx="9">
                  <c:v>1.1282303716465665</c:v>
                </c:pt>
                <c:pt idx="10">
                  <c:v>1.1275399913532209</c:v>
                </c:pt>
                <c:pt idx="11">
                  <c:v>1.1255787849024834</c:v>
                </c:pt>
                <c:pt idx="12">
                  <c:v>1.1429894424893499</c:v>
                </c:pt>
                <c:pt idx="13">
                  <c:v>1.1470078057241977</c:v>
                </c:pt>
                <c:pt idx="14">
                  <c:v>1.1450817544770309</c:v>
                </c:pt>
                <c:pt idx="15">
                  <c:v>1.1164294954721863</c:v>
                </c:pt>
                <c:pt idx="16">
                  <c:v>1.1064418721690992</c:v>
                </c:pt>
                <c:pt idx="17">
                  <c:v>1.1330139174081679</c:v>
                </c:pt>
                <c:pt idx="18">
                  <c:v>1.2157058758191714</c:v>
                </c:pt>
                <c:pt idx="19">
                  <c:v>1.1190676776186463</c:v>
                </c:pt>
                <c:pt idx="20">
                  <c:v>1.1234309623430963</c:v>
                </c:pt>
                <c:pt idx="21">
                  <c:v>1.1209046100318933</c:v>
                </c:pt>
                <c:pt idx="22">
                  <c:v>1.1172875436554133</c:v>
                </c:pt>
                <c:pt idx="23">
                  <c:v>1.1239704329461457</c:v>
                </c:pt>
                <c:pt idx="24">
                  <c:v>1.1063420884048687</c:v>
                </c:pt>
                <c:pt idx="25">
                  <c:v>1.1309967141292443</c:v>
                </c:pt>
                <c:pt idx="26">
                  <c:v>1.1256072172102707</c:v>
                </c:pt>
                <c:pt idx="27">
                  <c:v>1.1256375838926174</c:v>
                </c:pt>
                <c:pt idx="28">
                  <c:v>1.1217774762550883</c:v>
                </c:pt>
                <c:pt idx="29">
                  <c:v>1.1477299458950836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9-45F2-9488-A2389BAC0ABA}"/>
            </c:ext>
          </c:extLst>
        </c:ser>
        <c:ser>
          <c:idx val="4"/>
          <c:order val="4"/>
          <c:tx>
            <c:v>Май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П4!$N$42:$AQ$42</c:f>
              <c:numCache>
                <c:formatCode>General</c:formatCode>
                <c:ptCount val="30"/>
                <c:pt idx="0">
                  <c:v>1.0942211055276383</c:v>
                </c:pt>
                <c:pt idx="1">
                  <c:v>1.1201445347786811</c:v>
                </c:pt>
                <c:pt idx="2">
                  <c:v>1.1138866505506313</c:v>
                </c:pt>
                <c:pt idx="3">
                  <c:v>1.116050659085035</c:v>
                </c:pt>
                <c:pt idx="4">
                  <c:v>1.1046664909042974</c:v>
                </c:pt>
                <c:pt idx="5">
                  <c:v>1.1095669036845508</c:v>
                </c:pt>
                <c:pt idx="6">
                  <c:v>1.1082171680117388</c:v>
                </c:pt>
                <c:pt idx="7">
                  <c:v>1.1027346637102735</c:v>
                </c:pt>
                <c:pt idx="8">
                  <c:v>1.0953101361573374</c:v>
                </c:pt>
                <c:pt idx="9">
                  <c:v>1.0985148514851486</c:v>
                </c:pt>
                <c:pt idx="10">
                  <c:v>1.1442691903259727</c:v>
                </c:pt>
                <c:pt idx="11">
                  <c:v>1.1157945736434109</c:v>
                </c:pt>
                <c:pt idx="12">
                  <c:v>1.139468196037539</c:v>
                </c:pt>
                <c:pt idx="13">
                  <c:v>1.1119301119301119</c:v>
                </c:pt>
                <c:pt idx="14">
                  <c:v>1.1259743525270305</c:v>
                </c:pt>
                <c:pt idx="15">
                  <c:v>1.1303689687795648</c:v>
                </c:pt>
                <c:pt idx="16">
                  <c:v>1.1509561685564393</c:v>
                </c:pt>
                <c:pt idx="17">
                  <c:v>1.1442934276671011</c:v>
                </c:pt>
                <c:pt idx="18">
                  <c:v>1.142997639653816</c:v>
                </c:pt>
                <c:pt idx="19">
                  <c:v>1.1290635613779718</c:v>
                </c:pt>
                <c:pt idx="20">
                  <c:v>1.1356058721074895</c:v>
                </c:pt>
                <c:pt idx="21">
                  <c:v>1.1132075471698113</c:v>
                </c:pt>
                <c:pt idx="22">
                  <c:v>1.1112728448972991</c:v>
                </c:pt>
                <c:pt idx="23">
                  <c:v>1.1709275040138323</c:v>
                </c:pt>
                <c:pt idx="24">
                  <c:v>1.098369011213048</c:v>
                </c:pt>
                <c:pt idx="25">
                  <c:v>1.1024524409809764</c:v>
                </c:pt>
                <c:pt idx="26">
                  <c:v>1.1232169954476479</c:v>
                </c:pt>
                <c:pt idx="27">
                  <c:v>1.1172062350119905</c:v>
                </c:pt>
                <c:pt idx="28">
                  <c:v>1.109406081273089</c:v>
                </c:pt>
                <c:pt idx="29">
                  <c:v>1.1392925692349876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9-45F2-9488-A2389BAC0ABA}"/>
            </c:ext>
          </c:extLst>
        </c:ser>
        <c:ser>
          <c:idx val="5"/>
          <c:order val="5"/>
          <c:tx>
            <c:v>Июнь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П4!$N$43:$AQ$43</c:f>
              <c:numCache>
                <c:formatCode>General</c:formatCode>
                <c:ptCount val="30"/>
                <c:pt idx="0">
                  <c:v>1.1185261530533368</c:v>
                </c:pt>
                <c:pt idx="1">
                  <c:v>1.1341006423982869</c:v>
                </c:pt>
                <c:pt idx="2">
                  <c:v>1.1465913104909926</c:v>
                </c:pt>
                <c:pt idx="3">
                  <c:v>1.1230588924699678</c:v>
                </c:pt>
                <c:pt idx="4">
                  <c:v>1.1101553166069296</c:v>
                </c:pt>
                <c:pt idx="5">
                  <c:v>1.130978809283552</c:v>
                </c:pt>
                <c:pt idx="6">
                  <c:v>1.1081805069029467</c:v>
                </c:pt>
                <c:pt idx="7">
                  <c:v>1.160575336005659</c:v>
                </c:pt>
                <c:pt idx="8">
                  <c:v>1.1357565141230568</c:v>
                </c:pt>
                <c:pt idx="9">
                  <c:v>1.167404537908135</c:v>
                </c:pt>
                <c:pt idx="10">
                  <c:v>1.120441619270659</c:v>
                </c:pt>
                <c:pt idx="11">
                  <c:v>1.1218580973592109</c:v>
                </c:pt>
                <c:pt idx="12">
                  <c:v>1.1014851485148516</c:v>
                </c:pt>
                <c:pt idx="13">
                  <c:v>1.12585969738652</c:v>
                </c:pt>
                <c:pt idx="14">
                  <c:v>1.1360920557645497</c:v>
                </c:pt>
                <c:pt idx="15">
                  <c:v>1.1309896460390079</c:v>
                </c:pt>
                <c:pt idx="16">
                  <c:v>1.1354200988467875</c:v>
                </c:pt>
                <c:pt idx="17">
                  <c:v>1.1844020797227037</c:v>
                </c:pt>
                <c:pt idx="18">
                  <c:v>1.1231155778894473</c:v>
                </c:pt>
                <c:pt idx="19">
                  <c:v>1.1040748898678414</c:v>
                </c:pt>
                <c:pt idx="20">
                  <c:v>1.1658881454361822</c:v>
                </c:pt>
                <c:pt idx="21">
                  <c:v>1.1064200976971388</c:v>
                </c:pt>
                <c:pt idx="22">
                  <c:v>1.1122544434050514</c:v>
                </c:pt>
                <c:pt idx="23">
                  <c:v>1.1213991769547325</c:v>
                </c:pt>
                <c:pt idx="24">
                  <c:v>1.1025641025641026</c:v>
                </c:pt>
                <c:pt idx="25">
                  <c:v>1.111807077983088</c:v>
                </c:pt>
                <c:pt idx="26">
                  <c:v>1.1141573033707866</c:v>
                </c:pt>
                <c:pt idx="27">
                  <c:v>1.1204627949183303</c:v>
                </c:pt>
                <c:pt idx="28">
                  <c:v>1.1254891729715628</c:v>
                </c:pt>
                <c:pt idx="29">
                  <c:v>1.1011904761904763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9-45F2-9488-A2389BAC0ABA}"/>
            </c:ext>
          </c:extLst>
        </c:ser>
        <c:ser>
          <c:idx val="6"/>
          <c:order val="6"/>
          <c:tx>
            <c:v>Июль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П4!$N$44:$AQ$44</c:f>
              <c:numCache>
                <c:formatCode>General</c:formatCode>
                <c:ptCount val="30"/>
                <c:pt idx="0">
                  <c:v>1.1372804163955759</c:v>
                </c:pt>
                <c:pt idx="1">
                  <c:v>1.1080227416298167</c:v>
                </c:pt>
                <c:pt idx="2">
                  <c:v>1.0993533215755438</c:v>
                </c:pt>
                <c:pt idx="3">
                  <c:v>1.1001254705144292</c:v>
                </c:pt>
                <c:pt idx="4">
                  <c:v>1.1062366611335073</c:v>
                </c:pt>
                <c:pt idx="5">
                  <c:v>1.1331548198636807</c:v>
                </c:pt>
                <c:pt idx="6">
                  <c:v>1.1223097112860891</c:v>
                </c:pt>
                <c:pt idx="7">
                  <c:v>1.1234751562035108</c:v>
                </c:pt>
                <c:pt idx="8">
                  <c:v>1.1029119788219721</c:v>
                </c:pt>
                <c:pt idx="9">
                  <c:v>1.1168755464879043</c:v>
                </c:pt>
                <c:pt idx="10">
                  <c:v>1.1141023355321804</c:v>
                </c:pt>
                <c:pt idx="11">
                  <c:v>1.1111321828181302</c:v>
                </c:pt>
                <c:pt idx="12">
                  <c:v>1.1231060606060606</c:v>
                </c:pt>
                <c:pt idx="13">
                  <c:v>1.1064743786437559</c:v>
                </c:pt>
                <c:pt idx="14">
                  <c:v>1.1108630952380953</c:v>
                </c:pt>
                <c:pt idx="15">
                  <c:v>1.1071674707098553</c:v>
                </c:pt>
                <c:pt idx="16">
                  <c:v>1.0955488231181543</c:v>
                </c:pt>
                <c:pt idx="17">
                  <c:v>1.1209341117597997</c:v>
                </c:pt>
                <c:pt idx="18">
                  <c:v>1.1604580152671755</c:v>
                </c:pt>
                <c:pt idx="19">
                  <c:v>1.0977358490566038</c:v>
                </c:pt>
                <c:pt idx="20">
                  <c:v>1.1048774323982815</c:v>
                </c:pt>
                <c:pt idx="21">
                  <c:v>1.1332703213610587</c:v>
                </c:pt>
                <c:pt idx="22">
                  <c:v>1.1110723017813482</c:v>
                </c:pt>
                <c:pt idx="23">
                  <c:v>1.1127690100430416</c:v>
                </c:pt>
                <c:pt idx="24">
                  <c:v>1.1161083065626434</c:v>
                </c:pt>
                <c:pt idx="25">
                  <c:v>1.1052756653992395</c:v>
                </c:pt>
                <c:pt idx="26">
                  <c:v>1.1206936416184972</c:v>
                </c:pt>
                <c:pt idx="27">
                  <c:v>1.1268406096615862</c:v>
                </c:pt>
                <c:pt idx="28">
                  <c:v>1.1017851550266207</c:v>
                </c:pt>
                <c:pt idx="29">
                  <c:v>1.0844850646455639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9-45F2-9488-A2389BAC0ABA}"/>
            </c:ext>
          </c:extLst>
        </c:ser>
        <c:ser>
          <c:idx val="7"/>
          <c:order val="7"/>
          <c:tx>
            <c:v>Август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П4!$N$45:$AQ$45</c:f>
              <c:numCache>
                <c:formatCode>General</c:formatCode>
                <c:ptCount val="30"/>
                <c:pt idx="0">
                  <c:v>1.1102891728312039</c:v>
                </c:pt>
                <c:pt idx="1">
                  <c:v>1.1098239110287302</c:v>
                </c:pt>
                <c:pt idx="2">
                  <c:v>1.1110828025477708</c:v>
                </c:pt>
                <c:pt idx="3">
                  <c:v>1.108939275475632</c:v>
                </c:pt>
                <c:pt idx="4">
                  <c:v>1.1234996841440303</c:v>
                </c:pt>
                <c:pt idx="5">
                  <c:v>1.1186386768447838</c:v>
                </c:pt>
                <c:pt idx="6">
                  <c:v>1.0943510832152257</c:v>
                </c:pt>
                <c:pt idx="7">
                  <c:v>1.1048158640226629</c:v>
                </c:pt>
                <c:pt idx="8">
                  <c:v>1.1165172855313701</c:v>
                </c:pt>
                <c:pt idx="9">
                  <c:v>1.1144186046511628</c:v>
                </c:pt>
                <c:pt idx="10">
                  <c:v>1.1314675446848541</c:v>
                </c:pt>
                <c:pt idx="11">
                  <c:v>1.1119104716227017</c:v>
                </c:pt>
                <c:pt idx="12">
                  <c:v>1.103911266783421</c:v>
                </c:pt>
                <c:pt idx="13">
                  <c:v>1.101753519387503</c:v>
                </c:pt>
                <c:pt idx="14">
                  <c:v>1.094988899460831</c:v>
                </c:pt>
                <c:pt idx="15">
                  <c:v>1.101527570789866</c:v>
                </c:pt>
                <c:pt idx="16">
                  <c:v>1.4088221919054116</c:v>
                </c:pt>
                <c:pt idx="17">
                  <c:v>1.4954806902218569</c:v>
                </c:pt>
                <c:pt idx="18">
                  <c:v>1.0971725706857329</c:v>
                </c:pt>
                <c:pt idx="19">
                  <c:v>1.0919540229885059</c:v>
                </c:pt>
                <c:pt idx="20">
                  <c:v>1.0979172301866378</c:v>
                </c:pt>
                <c:pt idx="21">
                  <c:v>1.0954233833611267</c:v>
                </c:pt>
                <c:pt idx="22">
                  <c:v>1.1799249303789805</c:v>
                </c:pt>
                <c:pt idx="23">
                  <c:v>1.0875037913254473</c:v>
                </c:pt>
                <c:pt idx="24">
                  <c:v>1.0868099452170248</c:v>
                </c:pt>
                <c:pt idx="25">
                  <c:v>1.0885060885060884</c:v>
                </c:pt>
                <c:pt idx="26">
                  <c:v>1.096651926721415</c:v>
                </c:pt>
                <c:pt idx="27">
                  <c:v>1.0921779587089271</c:v>
                </c:pt>
                <c:pt idx="28">
                  <c:v>1.1013164080865068</c:v>
                </c:pt>
                <c:pt idx="29">
                  <c:v>1.1065424806905952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9-45F2-9488-A2389BAC0ABA}"/>
            </c:ext>
          </c:extLst>
        </c:ser>
        <c:ser>
          <c:idx val="8"/>
          <c:order val="8"/>
          <c:tx>
            <c:v>Сентябрь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П4!$N$46:$AQ$46</c:f>
              <c:numCache>
                <c:formatCode>General</c:formatCode>
                <c:ptCount val="30"/>
                <c:pt idx="0">
                  <c:v>1.1082760876676481</c:v>
                </c:pt>
                <c:pt idx="1">
                  <c:v>1.0944004690706537</c:v>
                </c:pt>
                <c:pt idx="2">
                  <c:v>1.0972988672669184</c:v>
                </c:pt>
                <c:pt idx="3">
                  <c:v>1.0852754237288136</c:v>
                </c:pt>
                <c:pt idx="4">
                  <c:v>1.0954773869346734</c:v>
                </c:pt>
                <c:pt idx="5">
                  <c:v>1.0939726554977856</c:v>
                </c:pt>
                <c:pt idx="6">
                  <c:v>1.1126028583802512</c:v>
                </c:pt>
                <c:pt idx="7">
                  <c:v>1.1022573363431152</c:v>
                </c:pt>
                <c:pt idx="8">
                  <c:v>1.095772217428818</c:v>
                </c:pt>
                <c:pt idx="9">
                  <c:v>1.0961836798014273</c:v>
                </c:pt>
                <c:pt idx="10">
                  <c:v>1.1055464544816289</c:v>
                </c:pt>
                <c:pt idx="11">
                  <c:v>1.1029354207436399</c:v>
                </c:pt>
                <c:pt idx="12">
                  <c:v>1.1244573082489147</c:v>
                </c:pt>
                <c:pt idx="13">
                  <c:v>1.1066692667706708</c:v>
                </c:pt>
                <c:pt idx="14">
                  <c:v>1.1004366812227073</c:v>
                </c:pt>
                <c:pt idx="15">
                  <c:v>1.1053463260468792</c:v>
                </c:pt>
                <c:pt idx="16">
                  <c:v>1.0878171173682742</c:v>
                </c:pt>
                <c:pt idx="17">
                  <c:v>1.0917381974248928</c:v>
                </c:pt>
                <c:pt idx="18">
                  <c:v>1.0871952204101405</c:v>
                </c:pt>
                <c:pt idx="19">
                  <c:v>1.1888684028578014</c:v>
                </c:pt>
                <c:pt idx="20">
                  <c:v>1.0882183908045977</c:v>
                </c:pt>
                <c:pt idx="21">
                  <c:v>1.081242532855436</c:v>
                </c:pt>
                <c:pt idx="22">
                  <c:v>1.0840797457382259</c:v>
                </c:pt>
                <c:pt idx="23">
                  <c:v>1.0970760233918129</c:v>
                </c:pt>
                <c:pt idx="24">
                  <c:v>1.0897369778236203</c:v>
                </c:pt>
                <c:pt idx="25">
                  <c:v>1.0914539400665926</c:v>
                </c:pt>
                <c:pt idx="26">
                  <c:v>1.0977574569997823</c:v>
                </c:pt>
                <c:pt idx="27">
                  <c:v>1.1043227665706052</c:v>
                </c:pt>
                <c:pt idx="28">
                  <c:v>1.0990323244801317</c:v>
                </c:pt>
                <c:pt idx="29">
                  <c:v>1.1077097505668934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9-45F2-9488-A2389BAC0ABA}"/>
            </c:ext>
          </c:extLst>
        </c:ser>
        <c:ser>
          <c:idx val="9"/>
          <c:order val="9"/>
          <c:tx>
            <c:v>Октябрь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П4!$N$47:$AQ$47</c:f>
              <c:numCache>
                <c:formatCode>General</c:formatCode>
                <c:ptCount val="30"/>
                <c:pt idx="0">
                  <c:v>1.0862068965517242</c:v>
                </c:pt>
                <c:pt idx="1">
                  <c:v>1.0744979486072124</c:v>
                </c:pt>
                <c:pt idx="2">
                  <c:v>1.0984208593463092</c:v>
                </c:pt>
                <c:pt idx="3">
                  <c:v>1.0845142564452792</c:v>
                </c:pt>
                <c:pt idx="4">
                  <c:v>1.0997429305912596</c:v>
                </c:pt>
                <c:pt idx="5">
                  <c:v>1.1134975004628773</c:v>
                </c:pt>
                <c:pt idx="6">
                  <c:v>1.1232547993019197</c:v>
                </c:pt>
                <c:pt idx="7">
                  <c:v>1.0950704225352113</c:v>
                </c:pt>
                <c:pt idx="8">
                  <c:v>1.0920596393897364</c:v>
                </c:pt>
                <c:pt idx="9">
                  <c:v>1.0935033394049787</c:v>
                </c:pt>
                <c:pt idx="10">
                  <c:v>1.0987060384870604</c:v>
                </c:pt>
                <c:pt idx="11">
                  <c:v>1.1212803603023966</c:v>
                </c:pt>
                <c:pt idx="12">
                  <c:v>1.1069223269418265</c:v>
                </c:pt>
                <c:pt idx="13">
                  <c:v>1.1086795252225519</c:v>
                </c:pt>
                <c:pt idx="14">
                  <c:v>1.0923615670825126</c:v>
                </c:pt>
                <c:pt idx="15">
                  <c:v>1.0886409736308316</c:v>
                </c:pt>
                <c:pt idx="16">
                  <c:v>1.090228426395939</c:v>
                </c:pt>
                <c:pt idx="17">
                  <c:v>1.1331174671703543</c:v>
                </c:pt>
                <c:pt idx="18">
                  <c:v>1.0861798430899214</c:v>
                </c:pt>
                <c:pt idx="19">
                  <c:v>1.103955007256894</c:v>
                </c:pt>
                <c:pt idx="20">
                  <c:v>1.0883964736716703</c:v>
                </c:pt>
                <c:pt idx="21">
                  <c:v>1.0946822308690014</c:v>
                </c:pt>
                <c:pt idx="22">
                  <c:v>1.0856678846934633</c:v>
                </c:pt>
                <c:pt idx="23">
                  <c:v>1.0900370245708515</c:v>
                </c:pt>
                <c:pt idx="24">
                  <c:v>1.1167519712270024</c:v>
                </c:pt>
                <c:pt idx="25">
                  <c:v>1.1139082058414465</c:v>
                </c:pt>
                <c:pt idx="26">
                  <c:v>1.1230744018354637</c:v>
                </c:pt>
                <c:pt idx="27">
                  <c:v>1.094585173135022</c:v>
                </c:pt>
                <c:pt idx="28">
                  <c:v>1.0938045375218151</c:v>
                </c:pt>
                <c:pt idx="29">
                  <c:v>1.0896197948098973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D9-45F2-9488-A2389BAC0ABA}"/>
            </c:ext>
          </c:extLst>
        </c:ser>
        <c:ser>
          <c:idx val="10"/>
          <c:order val="10"/>
          <c:tx>
            <c:v>Ноябрь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П4!$N$48:$AQ$48</c:f>
              <c:numCache>
                <c:formatCode>General</c:formatCode>
                <c:ptCount val="30"/>
                <c:pt idx="0">
                  <c:v>1.112297053517739</c:v>
                </c:pt>
                <c:pt idx="1">
                  <c:v>1.1039166140240051</c:v>
                </c:pt>
                <c:pt idx="2">
                  <c:v>1.1023567865129882</c:v>
                </c:pt>
                <c:pt idx="3">
                  <c:v>1.091416752843847</c:v>
                </c:pt>
                <c:pt idx="4">
                  <c:v>1.0948164146868251</c:v>
                </c:pt>
                <c:pt idx="5">
                  <c:v>1.0813388182498129</c:v>
                </c:pt>
                <c:pt idx="6">
                  <c:v>1.0917652212001752</c:v>
                </c:pt>
                <c:pt idx="7">
                  <c:v>1.1110116383169204</c:v>
                </c:pt>
                <c:pt idx="8">
                  <c:v>1.1158692866296454</c:v>
                </c:pt>
                <c:pt idx="9">
                  <c:v>1.1040654918828916</c:v>
                </c:pt>
                <c:pt idx="10">
                  <c:v>1.0970162914149735</c:v>
                </c:pt>
                <c:pt idx="11">
                  <c:v>1.0967395198853458</c:v>
                </c:pt>
                <c:pt idx="12">
                  <c:v>1.0887751500176492</c:v>
                </c:pt>
                <c:pt idx="13">
                  <c:v>1.0863691560412871</c:v>
                </c:pt>
                <c:pt idx="14">
                  <c:v>1.0974183426044786</c:v>
                </c:pt>
                <c:pt idx="15">
                  <c:v>1.1077201994258952</c:v>
                </c:pt>
                <c:pt idx="16">
                  <c:v>1.1233068659504903</c:v>
                </c:pt>
                <c:pt idx="17">
                  <c:v>1.1100766703176341</c:v>
                </c:pt>
                <c:pt idx="18">
                  <c:v>1.0922937443336356</c:v>
                </c:pt>
                <c:pt idx="19">
                  <c:v>1.0878669275929549</c:v>
                </c:pt>
                <c:pt idx="20">
                  <c:v>1.0929466051417271</c:v>
                </c:pt>
                <c:pt idx="21">
                  <c:v>1.1136937472152086</c:v>
                </c:pt>
                <c:pt idx="22">
                  <c:v>1.0799721835883171</c:v>
                </c:pt>
                <c:pt idx="23">
                  <c:v>1.0861487648799284</c:v>
                </c:pt>
                <c:pt idx="24">
                  <c:v>1.0775823184483537</c:v>
                </c:pt>
                <c:pt idx="25">
                  <c:v>1.077497371188223</c:v>
                </c:pt>
                <c:pt idx="26">
                  <c:v>1.0779201430274137</c:v>
                </c:pt>
                <c:pt idx="27">
                  <c:v>1.0899724278043825</c:v>
                </c:pt>
                <c:pt idx="28">
                  <c:v>1.0947970580223372</c:v>
                </c:pt>
                <c:pt idx="29">
                  <c:v>1.0778863775198535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D9-45F2-9488-A2389BAC0ABA}"/>
            </c:ext>
          </c:extLst>
        </c:ser>
        <c:ser>
          <c:idx val="11"/>
          <c:order val="11"/>
          <c:tx>
            <c:v>Декабрь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П4!$N$49:$AQ$49</c:f>
              <c:numCache>
                <c:formatCode>General</c:formatCode>
                <c:ptCount val="30"/>
                <c:pt idx="0">
                  <c:v>1.0855148342059338</c:v>
                </c:pt>
                <c:pt idx="1">
                  <c:v>1.078670058139535</c:v>
                </c:pt>
                <c:pt idx="2">
                  <c:v>1.0823602677876383</c:v>
                </c:pt>
                <c:pt idx="3">
                  <c:v>1.0788067675868209</c:v>
                </c:pt>
                <c:pt idx="4">
                  <c:v>1.0921269095182138</c:v>
                </c:pt>
                <c:pt idx="5">
                  <c:v>1.0938193343898575</c:v>
                </c:pt>
                <c:pt idx="6">
                  <c:v>1.0971968312004876</c:v>
                </c:pt>
                <c:pt idx="7">
                  <c:v>1.0978776247459923</c:v>
                </c:pt>
                <c:pt idx="8">
                  <c:v>1.0740833751883476</c:v>
                </c:pt>
                <c:pt idx="9">
                  <c:v>1.0760322255790533</c:v>
                </c:pt>
                <c:pt idx="10">
                  <c:v>1.0927093596059114</c:v>
                </c:pt>
                <c:pt idx="11">
                  <c:v>1.0936808282756159</c:v>
                </c:pt>
                <c:pt idx="12">
                  <c:v>1.1132406444906444</c:v>
                </c:pt>
                <c:pt idx="13">
                  <c:v>1.09462785983203</c:v>
                </c:pt>
                <c:pt idx="14">
                  <c:v>1.1226982158191012</c:v>
                </c:pt>
                <c:pt idx="15">
                  <c:v>1.0728668171557563</c:v>
                </c:pt>
                <c:pt idx="16">
                  <c:v>1.0949907235621521</c:v>
                </c:pt>
                <c:pt idx="17">
                  <c:v>1.0888414407723728</c:v>
                </c:pt>
                <c:pt idx="18">
                  <c:v>1.0914164742109316</c:v>
                </c:pt>
                <c:pt idx="19">
                  <c:v>1.0937219730941703</c:v>
                </c:pt>
                <c:pt idx="20">
                  <c:v>1.0935134617227174</c:v>
                </c:pt>
                <c:pt idx="21">
                  <c:v>1.0998049081014478</c:v>
                </c:pt>
                <c:pt idx="22">
                  <c:v>1.0951731970471323</c:v>
                </c:pt>
                <c:pt idx="23">
                  <c:v>1.087108419704204</c:v>
                </c:pt>
                <c:pt idx="24">
                  <c:v>1.087532023911187</c:v>
                </c:pt>
                <c:pt idx="25">
                  <c:v>1.0878472222222222</c:v>
                </c:pt>
                <c:pt idx="26">
                  <c:v>1.0997163120567377</c:v>
                </c:pt>
                <c:pt idx="27">
                  <c:v>1.0968277694735094</c:v>
                </c:pt>
                <c:pt idx="28">
                  <c:v>1.087759336099585</c:v>
                </c:pt>
                <c:pt idx="29">
                  <c:v>1.0981317600786626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D9-45F2-9488-A2389BAC0A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16659087"/>
        <c:axId val="316639951"/>
        <c:axId val="1953937631"/>
      </c:surfaceChart>
      <c:catAx>
        <c:axId val="316659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639951"/>
        <c:crosses val="autoZero"/>
        <c:auto val="1"/>
        <c:lblAlgn val="ctr"/>
        <c:lblOffset val="100"/>
        <c:noMultiLvlLbl val="0"/>
      </c:catAx>
      <c:valAx>
        <c:axId val="316639951"/>
        <c:scaling>
          <c:orientation val="minMax"/>
          <c:max val="1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659087"/>
        <c:crosses val="autoZero"/>
        <c:crossBetween val="midCat"/>
      </c:valAx>
      <c:serAx>
        <c:axId val="1953937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63995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по всем годам коэффициент сезонности</a:t>
            </a:r>
          </a:p>
        </c:rich>
      </c:tx>
      <c:layout>
        <c:manualLayout>
          <c:xMode val="edge"/>
          <c:yMode val="edge"/>
          <c:x val="0.1946164080179104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П6!$H$2:$H$13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</c:v>
                </c:pt>
              </c:strCache>
            </c:strRef>
          </c:cat>
          <c:val>
            <c:numRef>
              <c:f>П6!$K$2:$K$13</c:f>
              <c:numCache>
                <c:formatCode>General</c:formatCode>
                <c:ptCount val="12"/>
                <c:pt idx="0">
                  <c:v>5.9255173998173954E-2</c:v>
                </c:pt>
                <c:pt idx="1">
                  <c:v>6.063738997634175E-2</c:v>
                </c:pt>
                <c:pt idx="2">
                  <c:v>7.2992842539605113E-2</c:v>
                </c:pt>
                <c:pt idx="3">
                  <c:v>7.8605691756952631E-2</c:v>
                </c:pt>
                <c:pt idx="4">
                  <c:v>7.1090524795128229E-2</c:v>
                </c:pt>
                <c:pt idx="5">
                  <c:v>6.905919348021472E-2</c:v>
                </c:pt>
                <c:pt idx="6">
                  <c:v>6.6759716313021245E-2</c:v>
                </c:pt>
                <c:pt idx="7">
                  <c:v>7.4434758915072979E-2</c:v>
                </c:pt>
                <c:pt idx="8">
                  <c:v>7.6465078358845792E-2</c:v>
                </c:pt>
                <c:pt idx="9">
                  <c:v>9.7174539059556655E-2</c:v>
                </c:pt>
                <c:pt idx="10">
                  <c:v>0.12318316892400447</c:v>
                </c:pt>
                <c:pt idx="11">
                  <c:v>0.15036506337606975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6-435C-ABC6-FF20B799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83775"/>
        <c:axId val="1976679199"/>
      </c:radarChart>
      <c:catAx>
        <c:axId val="19766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679199"/>
        <c:crosses val="autoZero"/>
        <c:auto val="1"/>
        <c:lblAlgn val="ctr"/>
        <c:lblOffset val="100"/>
        <c:noMultiLvlLbl val="0"/>
      </c:catAx>
      <c:valAx>
        <c:axId val="19766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6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14</xdr:row>
      <xdr:rowOff>19050</xdr:rowOff>
    </xdr:from>
    <xdr:to>
      <xdr:col>24</xdr:col>
      <xdr:colOff>219074</xdr:colOff>
      <xdr:row>32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14</xdr:row>
      <xdr:rowOff>19050</xdr:rowOff>
    </xdr:from>
    <xdr:to>
      <xdr:col>35</xdr:col>
      <xdr:colOff>400050</xdr:colOff>
      <xdr:row>33</xdr:row>
      <xdr:rowOff>9525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</xdr:row>
      <xdr:rowOff>57149</xdr:rowOff>
    </xdr:from>
    <xdr:to>
      <xdr:col>19</xdr:col>
      <xdr:colOff>200025</xdr:colOff>
      <xdr:row>20</xdr:row>
      <xdr:rowOff>19049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1.85546875" customWidth="1"/>
  </cols>
  <sheetData>
    <row r="1" spans="1:1" x14ac:dyDescent="0.25">
      <c r="A1" s="1">
        <v>48202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73"/>
  <sheetViews>
    <sheetView topLeftCell="A336" workbookViewId="0">
      <selection activeCell="K2" sqref="J2:K36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8.85546875" bestFit="1" customWidth="1"/>
    <col min="4" max="4" width="19.140625" bestFit="1" customWidth="1"/>
    <col min="5" max="5" width="26.42578125" bestFit="1" customWidth="1"/>
    <col min="7" max="7" width="13.7109375" bestFit="1" customWidth="1"/>
    <col min="8" max="8" width="9.140625" style="6"/>
  </cols>
  <sheetData>
    <row r="1" spans="1:7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6" t="s">
        <v>6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  <c r="AH1">
        <v>21</v>
      </c>
      <c r="AI1">
        <v>22</v>
      </c>
      <c r="AJ1">
        <v>23</v>
      </c>
      <c r="AK1">
        <v>24</v>
      </c>
      <c r="AL1">
        <v>25</v>
      </c>
      <c r="AM1">
        <v>26</v>
      </c>
      <c r="AN1">
        <v>27</v>
      </c>
      <c r="AO1">
        <v>28</v>
      </c>
      <c r="AP1">
        <v>29</v>
      </c>
      <c r="AQ1">
        <v>30</v>
      </c>
      <c r="AR1">
        <v>31</v>
      </c>
      <c r="AS1">
        <v>32</v>
      </c>
      <c r="AT1">
        <v>33</v>
      </c>
      <c r="AU1">
        <v>34</v>
      </c>
      <c r="AV1">
        <v>35</v>
      </c>
      <c r="AW1">
        <v>36</v>
      </c>
      <c r="AX1">
        <v>37</v>
      </c>
      <c r="AY1">
        <v>38</v>
      </c>
      <c r="AZ1">
        <v>39</v>
      </c>
      <c r="BA1">
        <v>40</v>
      </c>
      <c r="BB1">
        <v>41</v>
      </c>
      <c r="BC1">
        <v>42</v>
      </c>
      <c r="BD1">
        <v>43</v>
      </c>
      <c r="BE1">
        <v>44</v>
      </c>
      <c r="BF1">
        <v>45</v>
      </c>
      <c r="BG1">
        <v>46</v>
      </c>
      <c r="BH1">
        <v>47</v>
      </c>
      <c r="BI1">
        <v>48</v>
      </c>
      <c r="BJ1">
        <v>49</v>
      </c>
      <c r="BK1">
        <v>50</v>
      </c>
      <c r="BL1">
        <v>51</v>
      </c>
      <c r="BM1">
        <v>52</v>
      </c>
      <c r="BN1">
        <v>53</v>
      </c>
      <c r="BO1">
        <v>54</v>
      </c>
      <c r="BP1">
        <v>55</v>
      </c>
      <c r="BQ1">
        <v>56</v>
      </c>
      <c r="BR1">
        <v>57</v>
      </c>
      <c r="BS1">
        <v>58</v>
      </c>
      <c r="BT1">
        <v>59</v>
      </c>
      <c r="BU1">
        <v>60</v>
      </c>
    </row>
    <row r="2" spans="1:73" x14ac:dyDescent="0.25">
      <c r="A2">
        <v>2001</v>
      </c>
      <c r="B2">
        <v>1</v>
      </c>
      <c r="C2">
        <v>2690725.1</v>
      </c>
      <c r="D2">
        <v>1298</v>
      </c>
      <c r="E2">
        <v>1213</v>
      </c>
      <c r="G2" s="3">
        <f>C2/D2</f>
        <v>2072.9777349768874</v>
      </c>
      <c r="H2" s="6">
        <f>D2/E2</f>
        <v>1.0700741962077494</v>
      </c>
      <c r="J2" t="s">
        <v>7</v>
      </c>
      <c r="K2" t="str">
        <f>J2&amp;" "&amp;A2</f>
        <v>Январь 2001</v>
      </c>
      <c r="N2">
        <f ca="1">OFFSET($H2,(N$1-1)*12,0)</f>
        <v>1.0700741962077494</v>
      </c>
      <c r="O2">
        <f ca="1">OFFSET($G2,(O$1-1)*12,0)</f>
        <v>2264.9310457516153</v>
      </c>
      <c r="P2">
        <f ca="1">OFFSET($G2,(P$1-1)*12,0)</f>
        <v>2381.3721686746708</v>
      </c>
      <c r="Q2">
        <f ca="1">OFFSET($G2,(Q$1-1)*12,0)</f>
        <v>2276.9594142259107</v>
      </c>
      <c r="R2">
        <f t="shared" ref="R2:BJ7" ca="1" si="0">OFFSET($G2,(R$1-1)*12,0)</f>
        <v>2326.9487724440964</v>
      </c>
      <c r="S2">
        <f t="shared" ca="1" si="0"/>
        <v>2285.0752313957537</v>
      </c>
      <c r="T2">
        <f t="shared" ca="1" si="0"/>
        <v>2227.7451790633413</v>
      </c>
      <c r="U2">
        <f t="shared" ca="1" si="0"/>
        <v>2203.666345194516</v>
      </c>
      <c r="V2">
        <f t="shared" ca="1" si="0"/>
        <v>2269.3491596638387</v>
      </c>
      <c r="W2">
        <f t="shared" ca="1" si="0"/>
        <v>2285.0566009389672</v>
      </c>
      <c r="X2">
        <f t="shared" ca="1" si="0"/>
        <v>2362.2646643783373</v>
      </c>
      <c r="Y2">
        <f t="shared" ca="1" si="0"/>
        <v>2350.3111182795697</v>
      </c>
      <c r="Z2">
        <f t="shared" ca="1" si="0"/>
        <v>2483.8814602346702</v>
      </c>
      <c r="AA2">
        <f t="shared" ca="1" si="0"/>
        <v>2393.8448402600707</v>
      </c>
      <c r="AB2">
        <f t="shared" ca="1" si="0"/>
        <v>2250.6427984665634</v>
      </c>
      <c r="AC2">
        <f t="shared" ca="1" si="0"/>
        <v>2143.6256845892467</v>
      </c>
      <c r="AD2">
        <f t="shared" ca="1" si="0"/>
        <v>2096.3922399328899</v>
      </c>
      <c r="AE2">
        <f t="shared" ca="1" si="0"/>
        <v>2102.5803462522135</v>
      </c>
      <c r="AF2">
        <f t="shared" ca="1" si="0"/>
        <v>2107.1448223239545</v>
      </c>
      <c r="AG2">
        <f t="shared" ca="1" si="0"/>
        <v>2109.5589856132406</v>
      </c>
      <c r="AH2">
        <f t="shared" ca="1" si="0"/>
        <v>2183.1285241378978</v>
      </c>
      <c r="AI2">
        <f t="shared" ca="1" si="0"/>
        <v>2351.5679234504114</v>
      </c>
      <c r="AJ2">
        <f t="shared" ca="1" si="0"/>
        <v>2268.7756492599497</v>
      </c>
      <c r="AK2">
        <f t="shared" ca="1" si="0"/>
        <v>2257.4842311459515</v>
      </c>
      <c r="AL2">
        <f t="shared" ca="1" si="0"/>
        <v>2148.5668991572506</v>
      </c>
      <c r="AM2">
        <f t="shared" ca="1" si="0"/>
        <v>2218.7711954124175</v>
      </c>
      <c r="AN2">
        <f t="shared" ca="1" si="0"/>
        <v>2387.8555186590479</v>
      </c>
      <c r="AO2">
        <f t="shared" ca="1" si="0"/>
        <v>2428.8749273020744</v>
      </c>
      <c r="AP2">
        <f t="shared" ca="1" si="0"/>
        <v>2206.0163400662977</v>
      </c>
      <c r="AQ2">
        <f t="shared" ca="1" si="0"/>
        <v>2081.5816649104472</v>
      </c>
      <c r="AR2">
        <f t="shared" ca="1" si="0"/>
        <v>2217.9660232615465</v>
      </c>
      <c r="AS2">
        <f t="shared" ca="1" si="0"/>
        <v>0</v>
      </c>
      <c r="AT2">
        <f t="shared" ca="1" si="0"/>
        <v>0</v>
      </c>
      <c r="AU2">
        <f t="shared" ca="1" si="0"/>
        <v>0</v>
      </c>
      <c r="AV2">
        <f t="shared" ca="1" si="0"/>
        <v>0</v>
      </c>
      <c r="AW2">
        <f t="shared" ca="1" si="0"/>
        <v>0</v>
      </c>
      <c r="AX2">
        <f t="shared" ca="1" si="0"/>
        <v>0</v>
      </c>
      <c r="AY2">
        <f t="shared" ca="1" si="0"/>
        <v>0</v>
      </c>
      <c r="AZ2">
        <f t="shared" ca="1" si="0"/>
        <v>0</v>
      </c>
      <c r="BA2">
        <f t="shared" ca="1" si="0"/>
        <v>0</v>
      </c>
      <c r="BB2">
        <f t="shared" ca="1" si="0"/>
        <v>0</v>
      </c>
      <c r="BC2">
        <f t="shared" ca="1" si="0"/>
        <v>0</v>
      </c>
      <c r="BD2">
        <f t="shared" ca="1" si="0"/>
        <v>0</v>
      </c>
      <c r="BE2">
        <f t="shared" ca="1" si="0"/>
        <v>0</v>
      </c>
      <c r="BF2">
        <f t="shared" ca="1" si="0"/>
        <v>0</v>
      </c>
      <c r="BG2">
        <f t="shared" ca="1" si="0"/>
        <v>0</v>
      </c>
      <c r="BH2">
        <f t="shared" ca="1" si="0"/>
        <v>0</v>
      </c>
      <c r="BI2">
        <f t="shared" ca="1" si="0"/>
        <v>0</v>
      </c>
      <c r="BJ2">
        <f t="shared" ca="1" si="0"/>
        <v>0</v>
      </c>
    </row>
    <row r="3" spans="1:73" x14ac:dyDescent="0.25">
      <c r="A3">
        <v>2001</v>
      </c>
      <c r="B3">
        <v>2</v>
      </c>
      <c r="C3">
        <v>9974992.2999999505</v>
      </c>
      <c r="D3">
        <v>4570</v>
      </c>
      <c r="E3">
        <v>4133</v>
      </c>
      <c r="G3" s="4">
        <f t="shared" ref="G3:G66" si="1">C3/D3</f>
        <v>2182.7116630196829</v>
      </c>
      <c r="H3" s="6">
        <f t="shared" ref="H3:H66" si="2">D3/E3</f>
        <v>1.1057343334139851</v>
      </c>
      <c r="J3" t="s">
        <v>8</v>
      </c>
      <c r="K3" t="str">
        <f t="shared" ref="K3:K66" si="3">J3&amp;" "&amp;A3</f>
        <v>Февраль 2001</v>
      </c>
      <c r="N3">
        <f t="shared" ref="N3:AC13" ca="1" si="4">OFFSET($G3,(N$1-1)*12,0)</f>
        <v>2182.7116630196829</v>
      </c>
      <c r="O3">
        <f t="shared" ca="1" si="4"/>
        <v>2219.0516577539761</v>
      </c>
      <c r="P3">
        <f t="shared" ca="1" si="4"/>
        <v>2186.4470130521813</v>
      </c>
      <c r="Q3">
        <f t="shared" ca="1" si="4"/>
        <v>2269.5150363331081</v>
      </c>
      <c r="R3">
        <f t="shared" ca="1" si="4"/>
        <v>2371.8175257731546</v>
      </c>
      <c r="S3">
        <f t="shared" ca="1" si="4"/>
        <v>2158.1238373224364</v>
      </c>
      <c r="T3">
        <f t="shared" ca="1" si="4"/>
        <v>2206.6431880108989</v>
      </c>
      <c r="U3">
        <f t="shared" ca="1" si="4"/>
        <v>2188.1972233820252</v>
      </c>
      <c r="V3">
        <f t="shared" ca="1" si="4"/>
        <v>2283.5284999999903</v>
      </c>
      <c r="W3">
        <f t="shared" ca="1" si="4"/>
        <v>2188.5683006535537</v>
      </c>
      <c r="X3">
        <f t="shared" ca="1" si="4"/>
        <v>2335.8882978723009</v>
      </c>
      <c r="Y3">
        <f t="shared" ca="1" si="4"/>
        <v>2259.4709313264066</v>
      </c>
      <c r="Z3">
        <f t="shared" ca="1" si="4"/>
        <v>2274.1229702970013</v>
      </c>
      <c r="AA3">
        <f t="shared" ca="1" si="4"/>
        <v>2220.7042402826855</v>
      </c>
      <c r="AB3">
        <f t="shared" ca="1" si="4"/>
        <v>2254.95844182262</v>
      </c>
      <c r="AC3">
        <f t="shared" ca="1" si="4"/>
        <v>2315.0384772263542</v>
      </c>
      <c r="AD3">
        <f t="shared" ca="1" si="0"/>
        <v>2202.7545856353263</v>
      </c>
      <c r="AE3">
        <f t="shared" ca="1" si="0"/>
        <v>2199.411180707767</v>
      </c>
      <c r="AF3">
        <f t="shared" ca="1" si="0"/>
        <v>2291.3732430143632</v>
      </c>
      <c r="AG3">
        <f t="shared" ca="1" si="0"/>
        <v>2084.8019646799007</v>
      </c>
      <c r="AH3">
        <f t="shared" ca="1" si="0"/>
        <v>2248.2557025205592</v>
      </c>
      <c r="AI3">
        <f t="shared" ca="1" si="0"/>
        <v>2165.6083675936884</v>
      </c>
      <c r="AJ3">
        <f t="shared" ca="1" si="0"/>
        <v>2092.8983077323301</v>
      </c>
      <c r="AK3">
        <f t="shared" ca="1" si="0"/>
        <v>2110.9306364084587</v>
      </c>
      <c r="AL3">
        <f t="shared" ca="1" si="0"/>
        <v>2134.9101460414759</v>
      </c>
      <c r="AM3">
        <f t="shared" ca="1" si="0"/>
        <v>2315.6195135282592</v>
      </c>
      <c r="AN3">
        <f t="shared" ca="1" si="0"/>
        <v>2314.8662713120634</v>
      </c>
      <c r="AO3">
        <f t="shared" ca="1" si="0"/>
        <v>2238.6454711802176</v>
      </c>
      <c r="AP3">
        <f t="shared" ca="1" si="0"/>
        <v>2163.9847207586827</v>
      </c>
      <c r="AQ3">
        <f t="shared" ca="1" si="0"/>
        <v>2324.0580504364598</v>
      </c>
      <c r="AR3">
        <f t="shared" ca="1" si="0"/>
        <v>2096.952964060763</v>
      </c>
      <c r="AS3">
        <f t="shared" ca="1" si="0"/>
        <v>0</v>
      </c>
      <c r="AT3">
        <f t="shared" ca="1" si="0"/>
        <v>0</v>
      </c>
      <c r="AU3">
        <f t="shared" ca="1" si="0"/>
        <v>0</v>
      </c>
      <c r="AV3">
        <f t="shared" ca="1" si="0"/>
        <v>0</v>
      </c>
      <c r="AW3">
        <f t="shared" ca="1" si="0"/>
        <v>0</v>
      </c>
      <c r="AX3">
        <f t="shared" ca="1" si="0"/>
        <v>0</v>
      </c>
      <c r="AY3">
        <f t="shared" ca="1" si="0"/>
        <v>0</v>
      </c>
      <c r="AZ3">
        <f t="shared" ca="1" si="0"/>
        <v>0</v>
      </c>
      <c r="BA3">
        <f t="shared" ca="1" si="0"/>
        <v>0</v>
      </c>
      <c r="BB3">
        <f t="shared" ca="1" si="0"/>
        <v>0</v>
      </c>
      <c r="BC3">
        <f t="shared" ca="1" si="0"/>
        <v>0</v>
      </c>
      <c r="BD3">
        <f t="shared" ca="1" si="0"/>
        <v>0</v>
      </c>
      <c r="BE3">
        <f t="shared" ca="1" si="0"/>
        <v>0</v>
      </c>
      <c r="BF3">
        <f t="shared" ca="1" si="0"/>
        <v>0</v>
      </c>
      <c r="BG3">
        <f t="shared" ca="1" si="0"/>
        <v>0</v>
      </c>
      <c r="BH3">
        <f t="shared" ca="1" si="0"/>
        <v>0</v>
      </c>
      <c r="BI3">
        <f t="shared" ca="1" si="0"/>
        <v>0</v>
      </c>
      <c r="BJ3">
        <f t="shared" ca="1" si="0"/>
        <v>0</v>
      </c>
    </row>
    <row r="4" spans="1:73" x14ac:dyDescent="0.25">
      <c r="A4">
        <v>2001</v>
      </c>
      <c r="B4">
        <v>3</v>
      </c>
      <c r="C4">
        <v>11329431.4</v>
      </c>
      <c r="D4">
        <v>5031</v>
      </c>
      <c r="E4">
        <v>4484</v>
      </c>
      <c r="G4" s="4">
        <f t="shared" si="1"/>
        <v>2251.9243490359772</v>
      </c>
      <c r="H4" s="6">
        <f t="shared" si="2"/>
        <v>1.1219892952720785</v>
      </c>
      <c r="J4" t="s">
        <v>9</v>
      </c>
      <c r="K4" t="str">
        <f t="shared" si="3"/>
        <v>Март 2001</v>
      </c>
      <c r="N4">
        <f t="shared" ca="1" si="4"/>
        <v>2251.9243490359772</v>
      </c>
      <c r="O4">
        <f t="shared" ca="1" si="4"/>
        <v>2308.1524822694832</v>
      </c>
      <c r="P4">
        <f t="shared" ca="1" si="4"/>
        <v>2319.9951472081216</v>
      </c>
      <c r="Q4">
        <f t="shared" ca="1" si="4"/>
        <v>2255.1200585039492</v>
      </c>
      <c r="R4">
        <f t="shared" ca="1" si="0"/>
        <v>2267.3810303944601</v>
      </c>
      <c r="S4">
        <f t="shared" ca="1" si="0"/>
        <v>2187.87912613866</v>
      </c>
      <c r="T4">
        <f t="shared" ca="1" si="0"/>
        <v>2231.6231132075472</v>
      </c>
      <c r="U4">
        <f t="shared" ca="1" si="0"/>
        <v>2168.2383229996781</v>
      </c>
      <c r="V4">
        <f t="shared" ca="1" si="0"/>
        <v>2213.766880128077</v>
      </c>
      <c r="W4">
        <f t="shared" ca="1" si="0"/>
        <v>2314.3660236041537</v>
      </c>
      <c r="X4">
        <f t="shared" ca="1" si="0"/>
        <v>2422.1518613607036</v>
      </c>
      <c r="Y4">
        <f t="shared" ca="1" si="0"/>
        <v>2334.1344506517448</v>
      </c>
      <c r="Z4">
        <f t="shared" ca="1" si="0"/>
        <v>2457.1932998324719</v>
      </c>
      <c r="AA4">
        <f t="shared" ca="1" si="0"/>
        <v>2349.0376906829151</v>
      </c>
      <c r="AB4">
        <f t="shared" ca="1" si="0"/>
        <v>1759.1238555720579</v>
      </c>
      <c r="AC4">
        <f t="shared" ca="1" si="0"/>
        <v>2175.522719082719</v>
      </c>
      <c r="AD4">
        <f t="shared" ca="1" si="0"/>
        <v>2063.2811544686028</v>
      </c>
      <c r="AE4">
        <f t="shared" ca="1" si="0"/>
        <v>2142.1123920653349</v>
      </c>
      <c r="AF4">
        <f t="shared" ca="1" si="0"/>
        <v>2257.0617856202084</v>
      </c>
      <c r="AG4">
        <f t="shared" ca="1" si="0"/>
        <v>2190.7827423698272</v>
      </c>
      <c r="AH4">
        <f t="shared" ca="1" si="0"/>
        <v>2046.6281319910515</v>
      </c>
      <c r="AI4">
        <f t="shared" ca="1" si="0"/>
        <v>2054.6742416363318</v>
      </c>
      <c r="AJ4">
        <f t="shared" ca="1" si="0"/>
        <v>2131.5025885558389</v>
      </c>
      <c r="AK4">
        <f t="shared" ca="1" si="0"/>
        <v>2222.8527742265173</v>
      </c>
      <c r="AL4">
        <f t="shared" ca="1" si="0"/>
        <v>2253.7950633579489</v>
      </c>
      <c r="AM4">
        <f t="shared" ca="1" si="0"/>
        <v>2374.2339092872294</v>
      </c>
      <c r="AN4">
        <f t="shared" ca="1" si="0"/>
        <v>2440.3801980197918</v>
      </c>
      <c r="AO4">
        <f t="shared" ca="1" si="0"/>
        <v>2248.3879719983029</v>
      </c>
      <c r="AP4">
        <f t="shared" ca="1" si="0"/>
        <v>2387.742195004791</v>
      </c>
      <c r="AQ4">
        <f t="shared" ca="1" si="0"/>
        <v>2357.5142129991937</v>
      </c>
      <c r="AR4">
        <f t="shared" ca="1" si="0"/>
        <v>2398.0667540639615</v>
      </c>
      <c r="AS4">
        <f t="shared" ca="1" si="0"/>
        <v>0</v>
      </c>
      <c r="AT4">
        <f t="shared" ca="1" si="0"/>
        <v>0</v>
      </c>
      <c r="AU4">
        <f t="shared" ca="1" si="0"/>
        <v>0</v>
      </c>
      <c r="AV4">
        <f t="shared" ca="1" si="0"/>
        <v>0</v>
      </c>
      <c r="AW4">
        <f t="shared" ca="1" si="0"/>
        <v>0</v>
      </c>
      <c r="AX4">
        <f t="shared" ca="1" si="0"/>
        <v>0</v>
      </c>
      <c r="AY4">
        <f t="shared" ca="1" si="0"/>
        <v>0</v>
      </c>
      <c r="AZ4">
        <f t="shared" ca="1" si="0"/>
        <v>0</v>
      </c>
      <c r="BA4">
        <f t="shared" ca="1" si="0"/>
        <v>0</v>
      </c>
      <c r="BB4">
        <f t="shared" ca="1" si="0"/>
        <v>0</v>
      </c>
      <c r="BC4">
        <f t="shared" ca="1" si="0"/>
        <v>0</v>
      </c>
      <c r="BD4">
        <f t="shared" ca="1" si="0"/>
        <v>0</v>
      </c>
      <c r="BE4">
        <f t="shared" ca="1" si="0"/>
        <v>0</v>
      </c>
      <c r="BF4">
        <f t="shared" ca="1" si="0"/>
        <v>0</v>
      </c>
      <c r="BG4">
        <f t="shared" ca="1" si="0"/>
        <v>0</v>
      </c>
      <c r="BH4">
        <f t="shared" ca="1" si="0"/>
        <v>0</v>
      </c>
      <c r="BI4">
        <f t="shared" ca="1" si="0"/>
        <v>0</v>
      </c>
      <c r="BJ4">
        <f t="shared" ca="1" si="0"/>
        <v>0</v>
      </c>
    </row>
    <row r="5" spans="1:73" x14ac:dyDescent="0.25">
      <c r="A5">
        <v>2001</v>
      </c>
      <c r="B5">
        <v>4</v>
      </c>
      <c r="C5">
        <v>7967360.0999999298</v>
      </c>
      <c r="D5">
        <v>3417</v>
      </c>
      <c r="E5">
        <v>3099</v>
      </c>
      <c r="G5" s="4">
        <f t="shared" si="1"/>
        <v>2331.6827919227185</v>
      </c>
      <c r="H5" s="6">
        <f t="shared" si="2"/>
        <v>1.1026137463697967</v>
      </c>
      <c r="J5" t="s">
        <v>10</v>
      </c>
      <c r="K5" t="str">
        <f t="shared" si="3"/>
        <v>Апрель 2001</v>
      </c>
      <c r="N5">
        <f t="shared" ca="1" si="4"/>
        <v>2331.6827919227185</v>
      </c>
      <c r="O5">
        <f t="shared" ca="1" si="4"/>
        <v>2471.0321361058441</v>
      </c>
      <c r="P5">
        <f t="shared" ca="1" si="4"/>
        <v>2192.0856066314996</v>
      </c>
      <c r="Q5">
        <f t="shared" ca="1" si="4"/>
        <v>2364.66416080402</v>
      </c>
      <c r="R5">
        <f t="shared" ca="1" si="0"/>
        <v>2203.4848265627897</v>
      </c>
      <c r="S5">
        <f t="shared" ca="1" si="0"/>
        <v>2242.200146842878</v>
      </c>
      <c r="T5">
        <f t="shared" ca="1" si="0"/>
        <v>2367.9777186156052</v>
      </c>
      <c r="U5">
        <f t="shared" ca="1" si="0"/>
        <v>2364.5860648147918</v>
      </c>
      <c r="V5">
        <f t="shared" ca="1" si="0"/>
        <v>2328.1579688658016</v>
      </c>
      <c r="W5">
        <f t="shared" ca="1" si="0"/>
        <v>2324.5549301919723</v>
      </c>
      <c r="X5">
        <f t="shared" ca="1" si="0"/>
        <v>2059.0000766871167</v>
      </c>
      <c r="Y5">
        <f t="shared" ca="1" si="0"/>
        <v>2148.2204188481801</v>
      </c>
      <c r="Z5">
        <f t="shared" ca="1" si="0"/>
        <v>2081.6875871009561</v>
      </c>
      <c r="AA5">
        <f t="shared" ca="1" si="0"/>
        <v>2084.7786389413986</v>
      </c>
      <c r="AB5">
        <f t="shared" ca="1" si="0"/>
        <v>2242.336083408878</v>
      </c>
      <c r="AC5">
        <f t="shared" ca="1" si="0"/>
        <v>2235.6633256083142</v>
      </c>
      <c r="AD5">
        <f t="shared" ca="1" si="0"/>
        <v>2244.7678644530292</v>
      </c>
      <c r="AE5">
        <f t="shared" ca="1" si="0"/>
        <v>2325.363491743858</v>
      </c>
      <c r="AF5">
        <f t="shared" ca="1" si="0"/>
        <v>1775.9751484696665</v>
      </c>
      <c r="AG5">
        <f t="shared" ca="1" si="0"/>
        <v>1964.615696361355</v>
      </c>
      <c r="AH5">
        <f t="shared" ca="1" si="0"/>
        <v>2117.036414423565</v>
      </c>
      <c r="AI5">
        <f t="shared" ca="1" si="0"/>
        <v>2298.6013709259933</v>
      </c>
      <c r="AJ5">
        <f t="shared" ca="1" si="0"/>
        <v>2387.1792393852279</v>
      </c>
      <c r="AK5">
        <f t="shared" ca="1" si="0"/>
        <v>2242.3405674558435</v>
      </c>
      <c r="AL5">
        <f t="shared" ca="1" si="0"/>
        <v>2297.0750627292027</v>
      </c>
      <c r="AM5">
        <f t="shared" ca="1" si="0"/>
        <v>2293.4337400736008</v>
      </c>
      <c r="AN5">
        <f t="shared" ca="1" si="0"/>
        <v>2260.9174270447802</v>
      </c>
      <c r="AO5">
        <f t="shared" ca="1" si="0"/>
        <v>2326.6120200333698</v>
      </c>
      <c r="AP5">
        <f t="shared" ca="1" si="0"/>
        <v>2326.1213788932355</v>
      </c>
      <c r="AQ5">
        <f t="shared" ca="1" si="0"/>
        <v>2245.7180774748717</v>
      </c>
      <c r="AR5">
        <f t="shared" ca="1" si="0"/>
        <v>2578.6335962144885</v>
      </c>
      <c r="AS5">
        <f t="shared" ca="1" si="0"/>
        <v>0</v>
      </c>
      <c r="AT5">
        <f t="shared" ca="1" si="0"/>
        <v>0</v>
      </c>
      <c r="AU5">
        <f t="shared" ca="1" si="0"/>
        <v>0</v>
      </c>
      <c r="AV5">
        <f t="shared" ca="1" si="0"/>
        <v>0</v>
      </c>
      <c r="AW5">
        <f t="shared" ca="1" si="0"/>
        <v>0</v>
      </c>
      <c r="AX5">
        <f t="shared" ca="1" si="0"/>
        <v>0</v>
      </c>
      <c r="AY5">
        <f t="shared" ca="1" si="0"/>
        <v>0</v>
      </c>
      <c r="AZ5">
        <f t="shared" ca="1" si="0"/>
        <v>0</v>
      </c>
      <c r="BA5">
        <f t="shared" ca="1" si="0"/>
        <v>0</v>
      </c>
      <c r="BB5">
        <f t="shared" ca="1" si="0"/>
        <v>0</v>
      </c>
      <c r="BC5">
        <f t="shared" ca="1" si="0"/>
        <v>0</v>
      </c>
      <c r="BD5">
        <f t="shared" ca="1" si="0"/>
        <v>0</v>
      </c>
      <c r="BE5">
        <f t="shared" ca="1" si="0"/>
        <v>0</v>
      </c>
      <c r="BF5">
        <f t="shared" ca="1" si="0"/>
        <v>0</v>
      </c>
      <c r="BG5">
        <f t="shared" ca="1" si="0"/>
        <v>0</v>
      </c>
      <c r="BH5">
        <f t="shared" ca="1" si="0"/>
        <v>0</v>
      </c>
      <c r="BI5">
        <f t="shared" ca="1" si="0"/>
        <v>0</v>
      </c>
      <c r="BJ5">
        <f t="shared" ca="1" si="0"/>
        <v>0</v>
      </c>
    </row>
    <row r="6" spans="1:73" x14ac:dyDescent="0.25">
      <c r="A6">
        <v>2001</v>
      </c>
      <c r="B6">
        <v>5</v>
      </c>
      <c r="C6">
        <v>6123253.4999999199</v>
      </c>
      <c r="D6">
        <v>2613</v>
      </c>
      <c r="E6">
        <v>2388</v>
      </c>
      <c r="G6" s="4">
        <f t="shared" si="1"/>
        <v>2343.3805970148946</v>
      </c>
      <c r="H6" s="6">
        <f t="shared" si="2"/>
        <v>1.0942211055276383</v>
      </c>
      <c r="J6" t="s">
        <v>11</v>
      </c>
      <c r="K6" t="str">
        <f t="shared" si="3"/>
        <v>Май 2001</v>
      </c>
      <c r="N6">
        <f t="shared" ca="1" si="4"/>
        <v>2343.3805970148946</v>
      </c>
      <c r="O6">
        <f t="shared" ca="1" si="4"/>
        <v>2270.2051881720135</v>
      </c>
      <c r="P6">
        <f t="shared" ca="1" si="4"/>
        <v>2377.8859898721821</v>
      </c>
      <c r="Q6">
        <f t="shared" ca="1" si="4"/>
        <v>2217.7322834645602</v>
      </c>
      <c r="R6">
        <f t="shared" ca="1" si="0"/>
        <v>2268.3451551312505</v>
      </c>
      <c r="S6">
        <f t="shared" ca="1" si="0"/>
        <v>2241.1298281386457</v>
      </c>
      <c r="T6">
        <f t="shared" ca="1" si="0"/>
        <v>2429.7034756702747</v>
      </c>
      <c r="U6">
        <f t="shared" ca="1" si="0"/>
        <v>2390.6543565683378</v>
      </c>
      <c r="V6">
        <f t="shared" ca="1" si="0"/>
        <v>2340.2873273480559</v>
      </c>
      <c r="W6">
        <f t="shared" ca="1" si="0"/>
        <v>2260.1730283911447</v>
      </c>
      <c r="X6">
        <f t="shared" ca="1" si="0"/>
        <v>2180.1369417386695</v>
      </c>
      <c r="Y6">
        <f t="shared" ca="1" si="0"/>
        <v>2189.2575987841728</v>
      </c>
      <c r="Z6">
        <f t="shared" ca="1" si="0"/>
        <v>2205.1649508121527</v>
      </c>
      <c r="AA6">
        <f t="shared" ca="1" si="0"/>
        <v>2338.1845813896316</v>
      </c>
      <c r="AB6">
        <f t="shared" ca="1" si="0"/>
        <v>2342.0786958463377</v>
      </c>
      <c r="AC6">
        <f t="shared" ca="1" si="0"/>
        <v>2270.1831938399896</v>
      </c>
      <c r="AD6">
        <f t="shared" ca="1" si="0"/>
        <v>2099.6646669607558</v>
      </c>
      <c r="AE6">
        <f t="shared" ca="1" si="0"/>
        <v>2090.4839407744876</v>
      </c>
      <c r="AF6">
        <f t="shared" ca="1" si="0"/>
        <v>2018.0567544312339</v>
      </c>
      <c r="AG6">
        <f t="shared" ca="1" si="0"/>
        <v>2072.198538891259</v>
      </c>
      <c r="AH6">
        <f t="shared" ca="1" si="0"/>
        <v>2279.5070552147236</v>
      </c>
      <c r="AI6">
        <f t="shared" ca="1" si="0"/>
        <v>2191.6823516949153</v>
      </c>
      <c r="AJ6">
        <f t="shared" ca="1" si="0"/>
        <v>2236.5571532528015</v>
      </c>
      <c r="AK6">
        <f t="shared" ca="1" si="0"/>
        <v>1974.695939246978</v>
      </c>
      <c r="AL6">
        <f t="shared" ca="1" si="0"/>
        <v>2236.513642691415</v>
      </c>
      <c r="AM6">
        <f t="shared" ca="1" si="0"/>
        <v>2147.1366320166317</v>
      </c>
      <c r="AN6">
        <f t="shared" ca="1" si="0"/>
        <v>2451.895920021605</v>
      </c>
      <c r="AO6">
        <f t="shared" ca="1" si="0"/>
        <v>2381.6672658974835</v>
      </c>
      <c r="AP6">
        <f t="shared" ca="1" si="0"/>
        <v>2476.5460297131121</v>
      </c>
      <c r="AQ6">
        <f t="shared" ca="1" si="0"/>
        <v>2108.9445006016676</v>
      </c>
      <c r="AR6">
        <f t="shared" ca="1" si="0"/>
        <v>2367.0545973729581</v>
      </c>
      <c r="AS6">
        <f t="shared" ca="1" si="0"/>
        <v>0</v>
      </c>
      <c r="AT6">
        <f t="shared" ca="1" si="0"/>
        <v>0</v>
      </c>
      <c r="AU6">
        <f t="shared" ca="1" si="0"/>
        <v>0</v>
      </c>
      <c r="AV6">
        <f t="shared" ca="1" si="0"/>
        <v>0</v>
      </c>
      <c r="AW6">
        <f t="shared" ca="1" si="0"/>
        <v>0</v>
      </c>
      <c r="AX6">
        <f t="shared" ca="1" si="0"/>
        <v>0</v>
      </c>
      <c r="AY6">
        <f t="shared" ca="1" si="0"/>
        <v>0</v>
      </c>
      <c r="AZ6">
        <f t="shared" ca="1" si="0"/>
        <v>0</v>
      </c>
      <c r="BA6">
        <f t="shared" ca="1" si="0"/>
        <v>0</v>
      </c>
      <c r="BB6">
        <f t="shared" ca="1" si="0"/>
        <v>0</v>
      </c>
      <c r="BC6">
        <f t="shared" ca="1" si="0"/>
        <v>0</v>
      </c>
      <c r="BD6">
        <f t="shared" ca="1" si="0"/>
        <v>0</v>
      </c>
      <c r="BE6">
        <f t="shared" ca="1" si="0"/>
        <v>0</v>
      </c>
      <c r="BF6">
        <f t="shared" ca="1" si="0"/>
        <v>0</v>
      </c>
      <c r="BG6">
        <f t="shared" ca="1" si="0"/>
        <v>0</v>
      </c>
      <c r="BH6">
        <f t="shared" ca="1" si="0"/>
        <v>0</v>
      </c>
      <c r="BI6">
        <f t="shared" ca="1" si="0"/>
        <v>0</v>
      </c>
      <c r="BJ6">
        <f t="shared" ca="1" si="0"/>
        <v>0</v>
      </c>
    </row>
    <row r="7" spans="1:73" x14ac:dyDescent="0.25">
      <c r="A7">
        <v>2001</v>
      </c>
      <c r="B7">
        <v>6</v>
      </c>
      <c r="C7">
        <v>10371805.499999899</v>
      </c>
      <c r="D7">
        <v>4341</v>
      </c>
      <c r="E7">
        <v>3881</v>
      </c>
      <c r="G7" s="4">
        <f t="shared" si="1"/>
        <v>2389.2664132688087</v>
      </c>
      <c r="H7" s="6">
        <f t="shared" si="2"/>
        <v>1.1185261530533368</v>
      </c>
      <c r="J7" t="s">
        <v>12</v>
      </c>
      <c r="K7" t="str">
        <f t="shared" si="3"/>
        <v>Июнь 2001</v>
      </c>
      <c r="N7">
        <f t="shared" ca="1" si="4"/>
        <v>2389.2664132688087</v>
      </c>
      <c r="O7">
        <f t="shared" ca="1" si="4"/>
        <v>2344.4437337738755</v>
      </c>
      <c r="P7">
        <f t="shared" ca="1" si="4"/>
        <v>2360.2973505853111</v>
      </c>
      <c r="Q7">
        <f t="shared" ca="1" si="4"/>
        <v>2342.1377250195355</v>
      </c>
      <c r="R7">
        <f t="shared" ca="1" si="0"/>
        <v>2332.7828454584374</v>
      </c>
      <c r="S7">
        <f t="shared" ca="1" si="0"/>
        <v>2184.0811920056922</v>
      </c>
      <c r="T7">
        <f t="shared" ca="1" si="0"/>
        <v>2181.7672368910376</v>
      </c>
      <c r="U7">
        <f t="shared" ca="1" si="0"/>
        <v>2206.495428687505</v>
      </c>
      <c r="V7">
        <f t="shared" ca="1" si="0"/>
        <v>2043.9796221322345</v>
      </c>
      <c r="W7">
        <f t="shared" ca="1" si="0"/>
        <v>2169.4478312396018</v>
      </c>
      <c r="X7">
        <f t="shared" ca="1" si="0"/>
        <v>2261.6581964765423</v>
      </c>
      <c r="Y7">
        <f t="shared" ca="1" si="0"/>
        <v>2305.4547646057658</v>
      </c>
      <c r="Z7">
        <f t="shared" ca="1" si="0"/>
        <v>2169.9505209397139</v>
      </c>
      <c r="AA7">
        <f t="shared" ca="1" si="0"/>
        <v>2229.1041743025858</v>
      </c>
      <c r="AB7">
        <f t="shared" ca="1" si="0"/>
        <v>2171.7783599532527</v>
      </c>
      <c r="AC7">
        <f t="shared" ca="1" si="0"/>
        <v>2212.3549925484353</v>
      </c>
      <c r="AD7">
        <f t="shared" ca="1" si="0"/>
        <v>2254.1267556587259</v>
      </c>
      <c r="AE7">
        <f t="shared" ca="1" si="0"/>
        <v>2278.1517412934941</v>
      </c>
      <c r="AF7">
        <f t="shared" ca="1" si="0"/>
        <v>2100.4580536912526</v>
      </c>
      <c r="AG7">
        <f t="shared" ca="1" si="0"/>
        <v>2221.299467996675</v>
      </c>
      <c r="AH7">
        <f t="shared" ca="1" si="0"/>
        <v>1926.2006497022417</v>
      </c>
      <c r="AI7">
        <f t="shared" ca="1" si="0"/>
        <v>1934.467549668874</v>
      </c>
      <c r="AJ7">
        <f t="shared" ca="1" si="0"/>
        <v>2180.4964676198483</v>
      </c>
      <c r="AK7">
        <f t="shared" ca="1" si="0"/>
        <v>2258.6944954128071</v>
      </c>
      <c r="AL7">
        <f t="shared" ca="1" si="0"/>
        <v>2377.2180155038513</v>
      </c>
      <c r="AM7">
        <f t="shared" ca="1" si="0"/>
        <v>2420.0798309858815</v>
      </c>
      <c r="AN7">
        <f t="shared" ca="1" si="0"/>
        <v>2188.7929810407222</v>
      </c>
      <c r="AO7">
        <f t="shared" ca="1" si="0"/>
        <v>2174.9300465681108</v>
      </c>
      <c r="AP7">
        <f t="shared" ca="1" si="0"/>
        <v>2224.293973110779</v>
      </c>
      <c r="AQ7">
        <f t="shared" ca="1" si="0"/>
        <v>2354.7060360359969</v>
      </c>
      <c r="AR7">
        <f t="shared" ca="1" si="0"/>
        <v>2270.7390307792994</v>
      </c>
      <c r="AS7">
        <f t="shared" ca="1" si="0"/>
        <v>0</v>
      </c>
      <c r="AT7">
        <f t="shared" ca="1" si="0"/>
        <v>0</v>
      </c>
      <c r="AU7">
        <f t="shared" ca="1" si="0"/>
        <v>0</v>
      </c>
      <c r="AV7">
        <f t="shared" ca="1" si="0"/>
        <v>0</v>
      </c>
      <c r="AW7">
        <f t="shared" ca="1" si="0"/>
        <v>0</v>
      </c>
      <c r="AX7">
        <f t="shared" ca="1" si="0"/>
        <v>0</v>
      </c>
      <c r="AY7">
        <f t="shared" ca="1" si="0"/>
        <v>0</v>
      </c>
      <c r="AZ7">
        <f t="shared" ca="1" si="0"/>
        <v>0</v>
      </c>
      <c r="BA7">
        <f t="shared" ca="1" si="0"/>
        <v>0</v>
      </c>
      <c r="BB7">
        <f t="shared" ca="1" si="0"/>
        <v>0</v>
      </c>
      <c r="BC7">
        <f t="shared" ca="1" si="0"/>
        <v>0</v>
      </c>
      <c r="BD7">
        <f t="shared" ca="1" si="0"/>
        <v>0</v>
      </c>
      <c r="BE7">
        <f t="shared" ca="1" si="0"/>
        <v>0</v>
      </c>
      <c r="BF7">
        <f t="shared" ca="1" si="0"/>
        <v>0</v>
      </c>
      <c r="BG7">
        <f t="shared" ca="1" si="0"/>
        <v>0</v>
      </c>
      <c r="BH7">
        <f t="shared" ref="R7:BJ13" ca="1" si="5">OFFSET($G7,(BH$1-1)*12,0)</f>
        <v>0</v>
      </c>
      <c r="BI7">
        <f t="shared" ca="1" si="5"/>
        <v>0</v>
      </c>
      <c r="BJ7">
        <f t="shared" ca="1" si="5"/>
        <v>0</v>
      </c>
    </row>
    <row r="8" spans="1:73" x14ac:dyDescent="0.25">
      <c r="A8">
        <v>2001</v>
      </c>
      <c r="B8">
        <v>7</v>
      </c>
      <c r="C8">
        <v>7395817.0999999503</v>
      </c>
      <c r="D8">
        <v>3496</v>
      </c>
      <c r="E8">
        <v>3074</v>
      </c>
      <c r="G8" s="4">
        <f t="shared" si="1"/>
        <v>2115.5083237986128</v>
      </c>
      <c r="H8" s="6">
        <f t="shared" si="2"/>
        <v>1.1372804163955759</v>
      </c>
      <c r="J8" t="s">
        <v>13</v>
      </c>
      <c r="K8" t="str">
        <f t="shared" si="3"/>
        <v>Июль 2001</v>
      </c>
      <c r="N8">
        <f t="shared" ca="1" si="4"/>
        <v>2115.5083237986128</v>
      </c>
      <c r="O8">
        <f t="shared" ca="1" si="4"/>
        <v>2258.1551026225543</v>
      </c>
      <c r="P8">
        <f t="shared" ca="1" si="4"/>
        <v>2330.4678877005053</v>
      </c>
      <c r="Q8">
        <f t="shared" ca="1" si="4"/>
        <v>2249.4043339415966</v>
      </c>
      <c r="R8">
        <f t="shared" ca="1" si="5"/>
        <v>2297.6292818863881</v>
      </c>
      <c r="S8">
        <f t="shared" ca="1" si="5"/>
        <v>2174.3081203007305</v>
      </c>
      <c r="T8">
        <f t="shared" ca="1" si="5"/>
        <v>2126.4466089803295</v>
      </c>
      <c r="U8">
        <f t="shared" ca="1" si="5"/>
        <v>2208.7042902542162</v>
      </c>
      <c r="V8">
        <f t="shared" ca="1" si="5"/>
        <v>2418.583798379811</v>
      </c>
      <c r="W8">
        <f t="shared" ca="1" si="5"/>
        <v>2203.8920929018477</v>
      </c>
      <c r="X8">
        <f t="shared" ca="1" si="5"/>
        <v>2203.6676588254118</v>
      </c>
      <c r="Y8">
        <f t="shared" ca="1" si="5"/>
        <v>2180.021027479092</v>
      </c>
      <c r="Z8">
        <f t="shared" ca="1" si="5"/>
        <v>2219.6884907251265</v>
      </c>
      <c r="AA8">
        <f t="shared" ca="1" si="5"/>
        <v>2396.4206877426095</v>
      </c>
      <c r="AB8">
        <f t="shared" ca="1" si="5"/>
        <v>2248.402344273235</v>
      </c>
      <c r="AC8">
        <f t="shared" ca="1" si="5"/>
        <v>2433.1603485838341</v>
      </c>
      <c r="AD8">
        <f t="shared" ca="1" si="5"/>
        <v>2242.1293341841947</v>
      </c>
      <c r="AE8">
        <f t="shared" ca="1" si="5"/>
        <v>2207.9207031249998</v>
      </c>
      <c r="AF8">
        <f t="shared" ca="1" si="5"/>
        <v>2043.8115774240362</v>
      </c>
      <c r="AG8">
        <f t="shared" ca="1" si="5"/>
        <v>2082.6262117566175</v>
      </c>
      <c r="AH8">
        <f t="shared" ca="1" si="5"/>
        <v>2271.2132433668758</v>
      </c>
      <c r="AI8">
        <f t="shared" ca="1" si="5"/>
        <v>2354.7926049485486</v>
      </c>
      <c r="AJ8">
        <f t="shared" ca="1" si="5"/>
        <v>2517.6152467777019</v>
      </c>
      <c r="AK8">
        <f t="shared" ca="1" si="5"/>
        <v>2216.5572202165831</v>
      </c>
      <c r="AL8">
        <f t="shared" ca="1" si="5"/>
        <v>2241.9950863486638</v>
      </c>
      <c r="AM8">
        <f t="shared" ca="1" si="5"/>
        <v>2209.2820253708664</v>
      </c>
      <c r="AN8">
        <f t="shared" ca="1" si="5"/>
        <v>2281.2282236434703</v>
      </c>
      <c r="AO8">
        <f t="shared" ca="1" si="5"/>
        <v>2073.1039202200577</v>
      </c>
      <c r="AP8">
        <f t="shared" ca="1" si="5"/>
        <v>2320.4689596361368</v>
      </c>
      <c r="AQ8">
        <f t="shared" ca="1" si="5"/>
        <v>2515.3444604316546</v>
      </c>
      <c r="AR8">
        <f t="shared" ca="1" si="5"/>
        <v>0</v>
      </c>
      <c r="AS8">
        <f t="shared" ca="1" si="5"/>
        <v>0</v>
      </c>
      <c r="AT8">
        <f t="shared" ca="1" si="5"/>
        <v>0</v>
      </c>
      <c r="AU8">
        <f t="shared" ca="1" si="5"/>
        <v>0</v>
      </c>
      <c r="AV8">
        <f t="shared" ca="1" si="5"/>
        <v>0</v>
      </c>
      <c r="AW8">
        <f t="shared" ca="1" si="5"/>
        <v>0</v>
      </c>
      <c r="AX8">
        <f t="shared" ca="1" si="5"/>
        <v>0</v>
      </c>
      <c r="AY8">
        <f t="shared" ca="1" si="5"/>
        <v>0</v>
      </c>
      <c r="AZ8">
        <f t="shared" ca="1" si="5"/>
        <v>0</v>
      </c>
      <c r="BA8">
        <f t="shared" ca="1" si="5"/>
        <v>0</v>
      </c>
      <c r="BB8">
        <f t="shared" ca="1" si="5"/>
        <v>0</v>
      </c>
      <c r="BC8">
        <f t="shared" ca="1" si="5"/>
        <v>0</v>
      </c>
      <c r="BD8">
        <f t="shared" ca="1" si="5"/>
        <v>0</v>
      </c>
      <c r="BE8">
        <f t="shared" ca="1" si="5"/>
        <v>0</v>
      </c>
      <c r="BF8">
        <f t="shared" ca="1" si="5"/>
        <v>0</v>
      </c>
      <c r="BG8">
        <f t="shared" ca="1" si="5"/>
        <v>0</v>
      </c>
      <c r="BH8">
        <f t="shared" ca="1" si="5"/>
        <v>0</v>
      </c>
      <c r="BI8">
        <f t="shared" ca="1" si="5"/>
        <v>0</v>
      </c>
      <c r="BJ8">
        <f t="shared" ca="1" si="5"/>
        <v>0</v>
      </c>
    </row>
    <row r="9" spans="1:73" x14ac:dyDescent="0.25">
      <c r="A9">
        <v>2001</v>
      </c>
      <c r="B9">
        <v>8</v>
      </c>
      <c r="C9">
        <v>10922436.699999901</v>
      </c>
      <c r="D9">
        <v>4953</v>
      </c>
      <c r="E9">
        <v>4461</v>
      </c>
      <c r="G9" s="4">
        <f t="shared" si="1"/>
        <v>2205.2163739147791</v>
      </c>
      <c r="H9" s="6">
        <f t="shared" si="2"/>
        <v>1.1102891728312039</v>
      </c>
      <c r="J9" t="s">
        <v>14</v>
      </c>
      <c r="K9" t="str">
        <f t="shared" si="3"/>
        <v>Август 2001</v>
      </c>
      <c r="N9">
        <f t="shared" ca="1" si="4"/>
        <v>2205.2163739147791</v>
      </c>
      <c r="O9">
        <f t="shared" ca="1" si="4"/>
        <v>2243.6877870563462</v>
      </c>
      <c r="P9">
        <f t="shared" ca="1" si="4"/>
        <v>2051.0253611556845</v>
      </c>
      <c r="Q9">
        <f t="shared" ca="1" si="4"/>
        <v>2255.6359106932809</v>
      </c>
      <c r="R9">
        <f t="shared" ca="1" si="5"/>
        <v>2127.0343266797527</v>
      </c>
      <c r="S9">
        <f t="shared" ca="1" si="5"/>
        <v>2342.5702018765769</v>
      </c>
      <c r="T9">
        <f t="shared" ca="1" si="5"/>
        <v>2178.5183718778908</v>
      </c>
      <c r="U9">
        <f t="shared" ca="1" si="5"/>
        <v>2224.8421794871797</v>
      </c>
      <c r="V9">
        <f t="shared" ca="1" si="5"/>
        <v>2206.8496750764334</v>
      </c>
      <c r="W9">
        <f t="shared" ca="1" si="5"/>
        <v>2244.213585141882</v>
      </c>
      <c r="X9">
        <f t="shared" ca="1" si="5"/>
        <v>2184.632779048015</v>
      </c>
      <c r="Y9">
        <f t="shared" ca="1" si="5"/>
        <v>2188.0782171099786</v>
      </c>
      <c r="Z9">
        <f t="shared" ca="1" si="5"/>
        <v>2227.0514806979982</v>
      </c>
      <c r="AA9">
        <f t="shared" ca="1" si="5"/>
        <v>2345.5226854965254</v>
      </c>
      <c r="AB9">
        <f t="shared" ca="1" si="5"/>
        <v>2113.5324547429109</v>
      </c>
      <c r="AC9">
        <f t="shared" ca="1" si="5"/>
        <v>2198.8535430407578</v>
      </c>
      <c r="AD9">
        <f t="shared" ca="1" si="5"/>
        <v>2468.4083279535348</v>
      </c>
      <c r="AE9">
        <f t="shared" ca="1" si="5"/>
        <v>2560.8723076923261</v>
      </c>
      <c r="AF9">
        <f t="shared" ca="1" si="5"/>
        <v>2351.8668838862177</v>
      </c>
      <c r="AG9">
        <f t="shared" ca="1" si="5"/>
        <v>2369.6484520123622</v>
      </c>
      <c r="AH9">
        <f t="shared" ca="1" si="5"/>
        <v>2427.2926829268072</v>
      </c>
      <c r="AI9">
        <f t="shared" ca="1" si="5"/>
        <v>2282.3020466846751</v>
      </c>
      <c r="AJ9">
        <f t="shared" ca="1" si="5"/>
        <v>1978.5311441765623</v>
      </c>
      <c r="AK9">
        <f t="shared" ca="1" si="5"/>
        <v>2161.7555013247802</v>
      </c>
      <c r="AL9">
        <f t="shared" ca="1" si="5"/>
        <v>2367.8436409461033</v>
      </c>
      <c r="AM9">
        <f t="shared" ca="1" si="5"/>
        <v>2495.3626739426741</v>
      </c>
      <c r="AN9">
        <f t="shared" ca="1" si="5"/>
        <v>2558.348185483831</v>
      </c>
      <c r="AO9">
        <f t="shared" ca="1" si="5"/>
        <v>2394.9445154419459</v>
      </c>
      <c r="AP9">
        <f t="shared" ca="1" si="5"/>
        <v>2377.4928495197223</v>
      </c>
      <c r="AQ9">
        <f t="shared" ca="1" si="5"/>
        <v>2742.0654075138373</v>
      </c>
      <c r="AR9">
        <f t="shared" ca="1" si="5"/>
        <v>0</v>
      </c>
      <c r="AS9">
        <f t="shared" ca="1" si="5"/>
        <v>0</v>
      </c>
      <c r="AT9">
        <f t="shared" ca="1" si="5"/>
        <v>0</v>
      </c>
      <c r="AU9">
        <f t="shared" ca="1" si="5"/>
        <v>0</v>
      </c>
      <c r="AV9">
        <f t="shared" ca="1" si="5"/>
        <v>0</v>
      </c>
      <c r="AW9">
        <f t="shared" ca="1" si="5"/>
        <v>0</v>
      </c>
      <c r="AX9">
        <f t="shared" ca="1" si="5"/>
        <v>0</v>
      </c>
      <c r="AY9">
        <f t="shared" ca="1" si="5"/>
        <v>0</v>
      </c>
      <c r="AZ9">
        <f t="shared" ca="1" si="5"/>
        <v>0</v>
      </c>
      <c r="BA9">
        <f t="shared" ca="1" si="5"/>
        <v>0</v>
      </c>
      <c r="BB9">
        <f t="shared" ca="1" si="5"/>
        <v>0</v>
      </c>
      <c r="BC9">
        <f t="shared" ca="1" si="5"/>
        <v>0</v>
      </c>
      <c r="BD9">
        <f t="shared" ca="1" si="5"/>
        <v>0</v>
      </c>
      <c r="BE9">
        <f t="shared" ca="1" si="5"/>
        <v>0</v>
      </c>
      <c r="BF9">
        <f t="shared" ca="1" si="5"/>
        <v>0</v>
      </c>
      <c r="BG9">
        <f t="shared" ca="1" si="5"/>
        <v>0</v>
      </c>
      <c r="BH9">
        <f t="shared" ca="1" si="5"/>
        <v>0</v>
      </c>
      <c r="BI9">
        <f t="shared" ca="1" si="5"/>
        <v>0</v>
      </c>
      <c r="BJ9">
        <f t="shared" ca="1" si="5"/>
        <v>0</v>
      </c>
    </row>
    <row r="10" spans="1:73" x14ac:dyDescent="0.25">
      <c r="A10">
        <v>2001</v>
      </c>
      <c r="B10">
        <v>9</v>
      </c>
      <c r="C10">
        <v>8326850.6999998502</v>
      </c>
      <c r="D10">
        <v>3388</v>
      </c>
      <c r="E10">
        <v>3057</v>
      </c>
      <c r="G10" s="4">
        <f t="shared" si="1"/>
        <v>2457.7481404958235</v>
      </c>
      <c r="H10" s="6">
        <f t="shared" si="2"/>
        <v>1.1082760876676481</v>
      </c>
      <c r="J10" t="s">
        <v>15</v>
      </c>
      <c r="K10" t="str">
        <f t="shared" si="3"/>
        <v>Сентябрь 2001</v>
      </c>
      <c r="N10">
        <f t="shared" ca="1" si="4"/>
        <v>2457.7481404958235</v>
      </c>
      <c r="O10">
        <f t="shared" ca="1" si="4"/>
        <v>2496.0593624430649</v>
      </c>
      <c r="P10">
        <f t="shared" ca="1" si="4"/>
        <v>2524.691926945442</v>
      </c>
      <c r="Q10">
        <f t="shared" ca="1" si="4"/>
        <v>2401.1019765739316</v>
      </c>
      <c r="R10">
        <f t="shared" ca="1" si="5"/>
        <v>2368.3325511644321</v>
      </c>
      <c r="S10">
        <f t="shared" ca="1" si="5"/>
        <v>2453.7212990670655</v>
      </c>
      <c r="T10">
        <f t="shared" ca="1" si="5"/>
        <v>2393.8534059945505</v>
      </c>
      <c r="U10">
        <f t="shared" ca="1" si="5"/>
        <v>2422.9690763874669</v>
      </c>
      <c r="V10">
        <f t="shared" ca="1" si="5"/>
        <v>2377.0890288713595</v>
      </c>
      <c r="W10">
        <f t="shared" ca="1" si="5"/>
        <v>2291.9642513444182</v>
      </c>
      <c r="X10">
        <f t="shared" ca="1" si="5"/>
        <v>2378.2181414055672</v>
      </c>
      <c r="Y10">
        <f t="shared" ca="1" si="5"/>
        <v>2300.2603619588535</v>
      </c>
      <c r="Z10">
        <f t="shared" ca="1" si="5"/>
        <v>2258.6421171171492</v>
      </c>
      <c r="AA10">
        <f t="shared" ca="1" si="5"/>
        <v>2386.4899559471542</v>
      </c>
      <c r="AB10">
        <f t="shared" ca="1" si="5"/>
        <v>2463.4764550264736</v>
      </c>
      <c r="AC10">
        <f t="shared" ca="1" si="5"/>
        <v>2591.9036931141054</v>
      </c>
      <c r="AD10">
        <f t="shared" ca="1" si="5"/>
        <v>2450.229984623265</v>
      </c>
      <c r="AE10">
        <f t="shared" ca="1" si="5"/>
        <v>2497.8560933660938</v>
      </c>
      <c r="AF10">
        <f t="shared" ca="1" si="5"/>
        <v>2441.3899896034754</v>
      </c>
      <c r="AG10">
        <f t="shared" ca="1" si="5"/>
        <v>1998.5726664728602</v>
      </c>
      <c r="AH10">
        <f t="shared" ca="1" si="5"/>
        <v>2259.1838262477158</v>
      </c>
      <c r="AI10">
        <f t="shared" ca="1" si="5"/>
        <v>2444.2284162062615</v>
      </c>
      <c r="AJ10">
        <f t="shared" ca="1" si="5"/>
        <v>2577.6666044776016</v>
      </c>
      <c r="AK10">
        <f t="shared" ca="1" si="5"/>
        <v>2475.5445895522257</v>
      </c>
      <c r="AL10">
        <f t="shared" ca="1" si="5"/>
        <v>2549.3758163747989</v>
      </c>
      <c r="AM10">
        <f t="shared" ca="1" si="5"/>
        <v>2434.3305064063452</v>
      </c>
      <c r="AN10">
        <f t="shared" ca="1" si="5"/>
        <v>2505.2412733042643</v>
      </c>
      <c r="AO10">
        <f t="shared" ca="1" si="5"/>
        <v>2516.2555845511656</v>
      </c>
      <c r="AP10">
        <f t="shared" ca="1" si="5"/>
        <v>2671.6921506182466</v>
      </c>
      <c r="AQ10">
        <f t="shared" ca="1" si="5"/>
        <v>2596.2650358239712</v>
      </c>
      <c r="AR10">
        <f t="shared" ca="1" si="5"/>
        <v>0</v>
      </c>
      <c r="AS10">
        <f t="shared" ca="1" si="5"/>
        <v>0</v>
      </c>
      <c r="AT10">
        <f t="shared" ca="1" si="5"/>
        <v>0</v>
      </c>
      <c r="AU10">
        <f t="shared" ca="1" si="5"/>
        <v>0</v>
      </c>
      <c r="AV10">
        <f t="shared" ca="1" si="5"/>
        <v>0</v>
      </c>
      <c r="AW10">
        <f t="shared" ca="1" si="5"/>
        <v>0</v>
      </c>
      <c r="AX10">
        <f t="shared" ca="1" si="5"/>
        <v>0</v>
      </c>
      <c r="AY10">
        <f t="shared" ca="1" si="5"/>
        <v>0</v>
      </c>
      <c r="AZ10">
        <f t="shared" ca="1" si="5"/>
        <v>0</v>
      </c>
      <c r="BA10">
        <f t="shared" ca="1" si="5"/>
        <v>0</v>
      </c>
      <c r="BB10">
        <f t="shared" ca="1" si="5"/>
        <v>0</v>
      </c>
      <c r="BC10">
        <f t="shared" ca="1" si="5"/>
        <v>0</v>
      </c>
      <c r="BD10">
        <f t="shared" ca="1" si="5"/>
        <v>0</v>
      </c>
      <c r="BE10">
        <f t="shared" ca="1" si="5"/>
        <v>0</v>
      </c>
      <c r="BF10">
        <f t="shared" ca="1" si="5"/>
        <v>0</v>
      </c>
      <c r="BG10">
        <f t="shared" ca="1" si="5"/>
        <v>0</v>
      </c>
      <c r="BH10">
        <f t="shared" ca="1" si="5"/>
        <v>0</v>
      </c>
      <c r="BI10">
        <f t="shared" ca="1" si="5"/>
        <v>0</v>
      </c>
      <c r="BJ10">
        <f t="shared" ca="1" si="5"/>
        <v>0</v>
      </c>
    </row>
    <row r="11" spans="1:73" x14ac:dyDescent="0.25">
      <c r="A11">
        <v>2001</v>
      </c>
      <c r="B11">
        <v>10</v>
      </c>
      <c r="C11">
        <v>11436003.6</v>
      </c>
      <c r="D11">
        <v>4347</v>
      </c>
      <c r="E11">
        <v>4002</v>
      </c>
      <c r="G11" s="4">
        <f t="shared" si="1"/>
        <v>2630.7806763285025</v>
      </c>
      <c r="H11" s="6">
        <f t="shared" si="2"/>
        <v>1.0862068965517242</v>
      </c>
      <c r="J11" t="s">
        <v>16</v>
      </c>
      <c r="K11" t="str">
        <f t="shared" si="3"/>
        <v>Октябрь 2001</v>
      </c>
      <c r="N11">
        <f t="shared" ca="1" si="4"/>
        <v>2630.7806763285025</v>
      </c>
      <c r="O11">
        <f t="shared" ca="1" si="4"/>
        <v>2518.0102893890876</v>
      </c>
      <c r="P11">
        <f t="shared" ca="1" si="4"/>
        <v>2577.2366432631561</v>
      </c>
      <c r="Q11">
        <f t="shared" ca="1" si="4"/>
        <v>2568.2555887909321</v>
      </c>
      <c r="R11">
        <f t="shared" ca="1" si="5"/>
        <v>2506.0574879227365</v>
      </c>
      <c r="S11">
        <f t="shared" ca="1" si="5"/>
        <v>2397.4046724310442</v>
      </c>
      <c r="T11">
        <f t="shared" ca="1" si="5"/>
        <v>2330.0964847543405</v>
      </c>
      <c r="U11">
        <f t="shared" ca="1" si="5"/>
        <v>2597.6907154340838</v>
      </c>
      <c r="V11">
        <f t="shared" ca="1" si="5"/>
        <v>2370.2066677250673</v>
      </c>
      <c r="W11">
        <f t="shared" ca="1" si="5"/>
        <v>2362.1926568573431</v>
      </c>
      <c r="X11">
        <f t="shared" ca="1" si="5"/>
        <v>2374.7302883889779</v>
      </c>
      <c r="Y11">
        <f t="shared" ca="1" si="5"/>
        <v>2581.2068713240856</v>
      </c>
      <c r="Z11">
        <f t="shared" ca="1" si="5"/>
        <v>2645.4737668820021</v>
      </c>
      <c r="AA11">
        <f t="shared" ca="1" si="5"/>
        <v>2611.89414519908</v>
      </c>
      <c r="AB11">
        <f t="shared" ca="1" si="5"/>
        <v>2571.3266479663394</v>
      </c>
      <c r="AC11">
        <f t="shared" ca="1" si="5"/>
        <v>2566.0194894727224</v>
      </c>
      <c r="AD11">
        <f t="shared" ca="1" si="5"/>
        <v>2280.6884879525314</v>
      </c>
      <c r="AE11">
        <f t="shared" ca="1" si="5"/>
        <v>2339.3868312431578</v>
      </c>
      <c r="AF11">
        <f t="shared" ca="1" si="5"/>
        <v>2419.3385376153351</v>
      </c>
      <c r="AG11">
        <f t="shared" ca="1" si="5"/>
        <v>2617.001248972917</v>
      </c>
      <c r="AH11">
        <f t="shared" ca="1" si="5"/>
        <v>2712.5732486864931</v>
      </c>
      <c r="AI11">
        <f t="shared" ca="1" si="5"/>
        <v>2677.5677330173576</v>
      </c>
      <c r="AJ11">
        <f t="shared" ca="1" si="5"/>
        <v>2866.3073298429317</v>
      </c>
      <c r="AK11">
        <f t="shared" ca="1" si="5"/>
        <v>2670.6318511656632</v>
      </c>
      <c r="AL11">
        <f t="shared" ca="1" si="5"/>
        <v>2356.578830670197</v>
      </c>
      <c r="AM11">
        <f t="shared" ca="1" si="5"/>
        <v>2426.961268572893</v>
      </c>
      <c r="AN11">
        <f t="shared" ca="1" si="5"/>
        <v>2453.7121552604553</v>
      </c>
      <c r="AO11">
        <f t="shared" ca="1" si="5"/>
        <v>2535.5086411889383</v>
      </c>
      <c r="AP11">
        <f t="shared" ca="1" si="5"/>
        <v>2592.6575987235738</v>
      </c>
      <c r="AQ11">
        <f t="shared" ca="1" si="5"/>
        <v>2341.9955829410274</v>
      </c>
      <c r="AR11">
        <f t="shared" ca="1" si="5"/>
        <v>0</v>
      </c>
      <c r="AS11">
        <f t="shared" ca="1" si="5"/>
        <v>0</v>
      </c>
      <c r="AT11">
        <f t="shared" ca="1" si="5"/>
        <v>0</v>
      </c>
      <c r="AU11">
        <f t="shared" ca="1" si="5"/>
        <v>0</v>
      </c>
      <c r="AV11">
        <f t="shared" ca="1" si="5"/>
        <v>0</v>
      </c>
      <c r="AW11">
        <f t="shared" ca="1" si="5"/>
        <v>0</v>
      </c>
      <c r="AX11">
        <f t="shared" ca="1" si="5"/>
        <v>0</v>
      </c>
      <c r="AY11">
        <f t="shared" ca="1" si="5"/>
        <v>0</v>
      </c>
      <c r="AZ11">
        <f t="shared" ca="1" si="5"/>
        <v>0</v>
      </c>
      <c r="BA11">
        <f t="shared" ca="1" si="5"/>
        <v>0</v>
      </c>
      <c r="BB11">
        <f t="shared" ca="1" si="5"/>
        <v>0</v>
      </c>
      <c r="BC11">
        <f t="shared" ca="1" si="5"/>
        <v>0</v>
      </c>
      <c r="BD11">
        <f t="shared" ca="1" si="5"/>
        <v>0</v>
      </c>
      <c r="BE11">
        <f t="shared" ca="1" si="5"/>
        <v>0</v>
      </c>
      <c r="BF11">
        <f t="shared" ca="1" si="5"/>
        <v>0</v>
      </c>
      <c r="BG11">
        <f t="shared" ca="1" si="5"/>
        <v>0</v>
      </c>
      <c r="BH11">
        <f t="shared" ca="1" si="5"/>
        <v>0</v>
      </c>
      <c r="BI11">
        <f t="shared" ca="1" si="5"/>
        <v>0</v>
      </c>
      <c r="BJ11">
        <f t="shared" ca="1" si="5"/>
        <v>0</v>
      </c>
    </row>
    <row r="12" spans="1:73" x14ac:dyDescent="0.25">
      <c r="A12">
        <v>2001</v>
      </c>
      <c r="B12">
        <v>11</v>
      </c>
      <c r="C12">
        <v>18632260.500000399</v>
      </c>
      <c r="D12">
        <v>7399</v>
      </c>
      <c r="E12">
        <v>6652</v>
      </c>
      <c r="G12" s="4">
        <f t="shared" si="1"/>
        <v>2518.2133396405457</v>
      </c>
      <c r="H12" s="6">
        <f t="shared" si="2"/>
        <v>1.112297053517739</v>
      </c>
      <c r="J12" t="s">
        <v>17</v>
      </c>
      <c r="K12" t="str">
        <f t="shared" si="3"/>
        <v>Ноябрь  2001</v>
      </c>
      <c r="N12">
        <f t="shared" ca="1" si="4"/>
        <v>2518.2133396405457</v>
      </c>
      <c r="O12">
        <f t="shared" ca="1" si="4"/>
        <v>2546.1808011445205</v>
      </c>
      <c r="P12">
        <f t="shared" ca="1" si="4"/>
        <v>2579.0519038701777</v>
      </c>
      <c r="Q12">
        <f t="shared" ca="1" si="4"/>
        <v>2680.5898427136631</v>
      </c>
      <c r="R12">
        <f t="shared" ca="1" si="5"/>
        <v>2519.4890510948708</v>
      </c>
      <c r="S12">
        <f t="shared" ca="1" si="5"/>
        <v>2469.8081964378352</v>
      </c>
      <c r="T12">
        <f t="shared" ca="1" si="5"/>
        <v>2306.9374122367803</v>
      </c>
      <c r="U12">
        <f t="shared" ca="1" si="5"/>
        <v>2221.9208344525919</v>
      </c>
      <c r="V12">
        <f t="shared" ca="1" si="5"/>
        <v>2165.9302995502726</v>
      </c>
      <c r="W12">
        <f t="shared" ca="1" si="5"/>
        <v>2201.2402161618825</v>
      </c>
      <c r="X12">
        <f t="shared" ca="1" si="5"/>
        <v>2409.910545636576</v>
      </c>
      <c r="Y12">
        <f t="shared" ca="1" si="5"/>
        <v>2494.0709572035121</v>
      </c>
      <c r="Z12">
        <f t="shared" ca="1" si="5"/>
        <v>2480.6360350137948</v>
      </c>
      <c r="AA12">
        <f t="shared" ca="1" si="5"/>
        <v>2292.515159983247</v>
      </c>
      <c r="AB12">
        <f t="shared" ca="1" si="5"/>
        <v>2288.7190538082014</v>
      </c>
      <c r="AC12">
        <f t="shared" ca="1" si="5"/>
        <v>2314.1658210583882</v>
      </c>
      <c r="AD12">
        <f t="shared" ca="1" si="5"/>
        <v>2487.3674844075399</v>
      </c>
      <c r="AE12">
        <f t="shared" ca="1" si="5"/>
        <v>2390.6321493175628</v>
      </c>
      <c r="AF12">
        <f t="shared" ca="1" si="5"/>
        <v>2178.5645418326858</v>
      </c>
      <c r="AG12">
        <f t="shared" ca="1" si="5"/>
        <v>2436.6430832883789</v>
      </c>
      <c r="AH12">
        <f t="shared" ca="1" si="5"/>
        <v>2402.079905508715</v>
      </c>
      <c r="AI12">
        <f t="shared" ca="1" si="5"/>
        <v>2330.5704874309326</v>
      </c>
      <c r="AJ12">
        <f t="shared" ca="1" si="5"/>
        <v>2390.5497504830487</v>
      </c>
      <c r="AK12">
        <f t="shared" ca="1" si="5"/>
        <v>2415.5883813747923</v>
      </c>
      <c r="AL12">
        <f t="shared" ca="1" si="5"/>
        <v>2326.2899874425616</v>
      </c>
      <c r="AM12">
        <f t="shared" ca="1" si="5"/>
        <v>2189.783077974168</v>
      </c>
      <c r="AN12">
        <f t="shared" ca="1" si="5"/>
        <v>2307.9227366966411</v>
      </c>
      <c r="AO12">
        <f t="shared" ca="1" si="5"/>
        <v>2313.6025163094396</v>
      </c>
      <c r="AP12">
        <f t="shared" ca="1" si="5"/>
        <v>2262.2522144812638</v>
      </c>
      <c r="AQ12">
        <f t="shared" ca="1" si="5"/>
        <v>2176.9037971096318</v>
      </c>
      <c r="AR12">
        <f t="shared" ca="1" si="5"/>
        <v>0</v>
      </c>
      <c r="AS12">
        <f t="shared" ca="1" si="5"/>
        <v>0</v>
      </c>
      <c r="AT12">
        <f t="shared" ca="1" si="5"/>
        <v>0</v>
      </c>
      <c r="AU12">
        <f t="shared" ca="1" si="5"/>
        <v>0</v>
      </c>
      <c r="AV12">
        <f t="shared" ca="1" si="5"/>
        <v>0</v>
      </c>
      <c r="AW12">
        <f t="shared" ca="1" si="5"/>
        <v>0</v>
      </c>
      <c r="AX12">
        <f t="shared" ca="1" si="5"/>
        <v>0</v>
      </c>
      <c r="AY12">
        <f t="shared" ca="1" si="5"/>
        <v>0</v>
      </c>
      <c r="AZ12">
        <f t="shared" ca="1" si="5"/>
        <v>0</v>
      </c>
      <c r="BA12">
        <f t="shared" ca="1" si="5"/>
        <v>0</v>
      </c>
      <c r="BB12">
        <f t="shared" ca="1" si="5"/>
        <v>0</v>
      </c>
      <c r="BC12">
        <f t="shared" ca="1" si="5"/>
        <v>0</v>
      </c>
      <c r="BD12">
        <f t="shared" ca="1" si="5"/>
        <v>0</v>
      </c>
      <c r="BE12">
        <f t="shared" ca="1" si="5"/>
        <v>0</v>
      </c>
      <c r="BF12">
        <f t="shared" ca="1" si="5"/>
        <v>0</v>
      </c>
      <c r="BG12">
        <f t="shared" ca="1" si="5"/>
        <v>0</v>
      </c>
      <c r="BH12">
        <f t="shared" ca="1" si="5"/>
        <v>0</v>
      </c>
      <c r="BI12">
        <f t="shared" ca="1" si="5"/>
        <v>0</v>
      </c>
      <c r="BJ12">
        <f t="shared" ca="1" si="5"/>
        <v>0</v>
      </c>
    </row>
    <row r="13" spans="1:73" ht="15.75" thickBot="1" x14ac:dyDescent="0.3">
      <c r="A13">
        <v>2001</v>
      </c>
      <c r="B13">
        <v>12</v>
      </c>
      <c r="C13">
        <v>16712429.300000099</v>
      </c>
      <c r="D13">
        <v>7464</v>
      </c>
      <c r="E13">
        <v>6876</v>
      </c>
      <c r="G13" s="5">
        <f t="shared" si="1"/>
        <v>2239.0714496248793</v>
      </c>
      <c r="H13" s="6">
        <f t="shared" si="2"/>
        <v>1.0855148342059338</v>
      </c>
      <c r="J13" t="s">
        <v>18</v>
      </c>
      <c r="K13" t="str">
        <f t="shared" si="3"/>
        <v>Декабрь 2001</v>
      </c>
      <c r="N13">
        <f t="shared" ca="1" si="4"/>
        <v>2239.0714496248793</v>
      </c>
      <c r="O13">
        <f t="shared" ca="1" si="4"/>
        <v>2207.498046151255</v>
      </c>
      <c r="P13">
        <f t="shared" ca="1" si="4"/>
        <v>2268.2890822784952</v>
      </c>
      <c r="Q13">
        <f t="shared" ca="1" si="4"/>
        <v>2253.5274590728022</v>
      </c>
      <c r="R13">
        <f t="shared" ca="1" si="5"/>
        <v>2194.415569184474</v>
      </c>
      <c r="S13">
        <f t="shared" ca="1" si="5"/>
        <v>2210.359702501758</v>
      </c>
      <c r="T13">
        <f t="shared" ca="1" si="5"/>
        <v>2397.5254651486439</v>
      </c>
      <c r="U13">
        <f t="shared" ca="1" si="5"/>
        <v>2242.2856349615117</v>
      </c>
      <c r="V13">
        <f t="shared" ca="1" si="5"/>
        <v>2251.8822422258945</v>
      </c>
      <c r="W13">
        <f t="shared" ca="1" si="5"/>
        <v>2236.3308961160974</v>
      </c>
      <c r="X13">
        <f t="shared" ca="1" si="5"/>
        <v>2183.7168064197367</v>
      </c>
      <c r="Y13">
        <f t="shared" ca="1" si="5"/>
        <v>2107.3311026964743</v>
      </c>
      <c r="Z13">
        <f t="shared" ca="1" si="5"/>
        <v>2172.0311234316428</v>
      </c>
      <c r="AA13">
        <f t="shared" ca="1" si="5"/>
        <v>2133.0830676633109</v>
      </c>
      <c r="AB13">
        <f t="shared" ca="1" si="5"/>
        <v>1936.8923854848899</v>
      </c>
      <c r="AC13">
        <f t="shared" ca="1" si="5"/>
        <v>1669.2972226899594</v>
      </c>
      <c r="AD13">
        <f t="shared" ca="1" si="5"/>
        <v>2046.8341579126059</v>
      </c>
      <c r="AE13">
        <f t="shared" ca="1" si="5"/>
        <v>2027.2788984569272</v>
      </c>
      <c r="AF13">
        <f t="shared" ca="1" si="5"/>
        <v>2101.2578028567186</v>
      </c>
      <c r="AG13">
        <f t="shared" ca="1" si="5"/>
        <v>2084.5616564166708</v>
      </c>
      <c r="AH13">
        <f t="shared" ca="1" si="5"/>
        <v>2070.4343380356786</v>
      </c>
      <c r="AI13">
        <f t="shared" ca="1" si="5"/>
        <v>2168.2323872655024</v>
      </c>
      <c r="AJ13">
        <f t="shared" ca="1" si="5"/>
        <v>2133.9910505030384</v>
      </c>
      <c r="AK13">
        <f t="shared" ca="1" si="5"/>
        <v>2148.0452704874665</v>
      </c>
      <c r="AL13">
        <f t="shared" ca="1" si="5"/>
        <v>2130.7574695721146</v>
      </c>
      <c r="AM13">
        <f t="shared" ca="1" si="5"/>
        <v>2062.2043940845301</v>
      </c>
      <c r="AN13">
        <f t="shared" ca="1" si="5"/>
        <v>2082.2252547401263</v>
      </c>
      <c r="AO13">
        <f t="shared" ca="1" si="5"/>
        <v>2023.502740763189</v>
      </c>
      <c r="AP13">
        <f t="shared" ca="1" si="5"/>
        <v>2097.8499332443066</v>
      </c>
      <c r="AQ13">
        <f t="shared" ca="1" si="5"/>
        <v>2076.2926396848138</v>
      </c>
      <c r="AR13">
        <f t="shared" ca="1" si="5"/>
        <v>0</v>
      </c>
      <c r="AS13">
        <f t="shared" ref="AS13:BJ13" ca="1" si="6">OFFSET($G13,(AS$1-1)*12,0)</f>
        <v>0</v>
      </c>
      <c r="AT13">
        <f t="shared" ca="1" si="6"/>
        <v>0</v>
      </c>
      <c r="AU13">
        <f t="shared" ca="1" si="6"/>
        <v>0</v>
      </c>
      <c r="AV13">
        <f t="shared" ca="1" si="6"/>
        <v>0</v>
      </c>
      <c r="AW13">
        <f t="shared" ca="1" si="6"/>
        <v>0</v>
      </c>
      <c r="AX13">
        <f t="shared" ca="1" si="6"/>
        <v>0</v>
      </c>
      <c r="AY13">
        <f t="shared" ca="1" si="6"/>
        <v>0</v>
      </c>
      <c r="AZ13">
        <f t="shared" ca="1" si="6"/>
        <v>0</v>
      </c>
      <c r="BA13">
        <f t="shared" ca="1" si="6"/>
        <v>0</v>
      </c>
      <c r="BB13">
        <f t="shared" ca="1" si="6"/>
        <v>0</v>
      </c>
      <c r="BC13">
        <f t="shared" ca="1" si="6"/>
        <v>0</v>
      </c>
      <c r="BD13">
        <f t="shared" ca="1" si="6"/>
        <v>0</v>
      </c>
      <c r="BE13">
        <f t="shared" ca="1" si="6"/>
        <v>0</v>
      </c>
      <c r="BF13">
        <f t="shared" ca="1" si="6"/>
        <v>0</v>
      </c>
      <c r="BG13">
        <f t="shared" ca="1" si="6"/>
        <v>0</v>
      </c>
      <c r="BH13">
        <f t="shared" ca="1" si="6"/>
        <v>0</v>
      </c>
      <c r="BI13">
        <f t="shared" ca="1" si="6"/>
        <v>0</v>
      </c>
      <c r="BJ13">
        <f t="shared" ca="1" si="6"/>
        <v>0</v>
      </c>
    </row>
    <row r="14" spans="1:73" x14ac:dyDescent="0.25">
      <c r="A14">
        <v>2002</v>
      </c>
      <c r="B14">
        <v>1</v>
      </c>
      <c r="C14">
        <v>4851482.2999999598</v>
      </c>
      <c r="D14">
        <v>2142</v>
      </c>
      <c r="E14">
        <v>1947</v>
      </c>
      <c r="G14" s="3">
        <f t="shared" si="1"/>
        <v>2264.9310457516153</v>
      </c>
      <c r="H14" s="6">
        <f t="shared" si="2"/>
        <v>1.1001540832049306</v>
      </c>
      <c r="J14" t="s">
        <v>7</v>
      </c>
      <c r="K14" t="str">
        <f t="shared" si="3"/>
        <v>Январь 2002</v>
      </c>
    </row>
    <row r="15" spans="1:73" x14ac:dyDescent="0.25">
      <c r="A15">
        <v>2002</v>
      </c>
      <c r="B15">
        <v>2</v>
      </c>
      <c r="C15">
        <v>8299253.1999998698</v>
      </c>
      <c r="D15">
        <v>3740</v>
      </c>
      <c r="E15">
        <v>3345</v>
      </c>
      <c r="G15" s="4">
        <f t="shared" si="1"/>
        <v>2219.0516577539761</v>
      </c>
      <c r="H15" s="6">
        <f t="shared" si="2"/>
        <v>1.1180866965620329</v>
      </c>
      <c r="J15" t="s">
        <v>8</v>
      </c>
      <c r="K15" t="str">
        <f t="shared" si="3"/>
        <v>Февраль 2002</v>
      </c>
    </row>
    <row r="16" spans="1:73" x14ac:dyDescent="0.25">
      <c r="A16">
        <v>2002</v>
      </c>
      <c r="B16">
        <v>3</v>
      </c>
      <c r="C16">
        <v>11390732.499999899</v>
      </c>
      <c r="D16">
        <v>4935</v>
      </c>
      <c r="E16">
        <v>4390</v>
      </c>
      <c r="G16" s="4">
        <f t="shared" si="1"/>
        <v>2308.1524822694832</v>
      </c>
      <c r="H16" s="6">
        <f t="shared" si="2"/>
        <v>1.1241457858769932</v>
      </c>
      <c r="J16" t="s">
        <v>9</v>
      </c>
      <c r="K16" t="str">
        <f t="shared" si="3"/>
        <v>Март 2002</v>
      </c>
    </row>
    <row r="17" spans="1:11" x14ac:dyDescent="0.25">
      <c r="A17">
        <v>2002</v>
      </c>
      <c r="B17">
        <v>4</v>
      </c>
      <c r="C17">
        <v>9150231.9999999404</v>
      </c>
      <c r="D17">
        <v>3703</v>
      </c>
      <c r="E17">
        <v>3334</v>
      </c>
      <c r="G17" s="4">
        <f t="shared" si="1"/>
        <v>2471.0321361058441</v>
      </c>
      <c r="H17" s="6">
        <f t="shared" si="2"/>
        <v>1.1106778644271145</v>
      </c>
      <c r="J17" t="s">
        <v>10</v>
      </c>
      <c r="K17" t="str">
        <f t="shared" si="3"/>
        <v>Апрель 2002</v>
      </c>
    </row>
    <row r="18" spans="1:11" x14ac:dyDescent="0.25">
      <c r="A18">
        <v>2002</v>
      </c>
      <c r="B18">
        <v>5</v>
      </c>
      <c r="C18">
        <v>8445163.2999998908</v>
      </c>
      <c r="D18">
        <v>3720</v>
      </c>
      <c r="E18">
        <v>3321</v>
      </c>
      <c r="G18" s="4">
        <f t="shared" si="1"/>
        <v>2270.2051881720135</v>
      </c>
      <c r="H18" s="6">
        <f t="shared" si="2"/>
        <v>1.1201445347786811</v>
      </c>
      <c r="J18" t="s">
        <v>11</v>
      </c>
      <c r="K18" t="str">
        <f t="shared" si="3"/>
        <v>Май 2002</v>
      </c>
    </row>
    <row r="19" spans="1:11" x14ac:dyDescent="0.25">
      <c r="A19">
        <v>2002</v>
      </c>
      <c r="B19">
        <v>6</v>
      </c>
      <c r="C19">
        <v>9933408.0999999102</v>
      </c>
      <c r="D19">
        <v>4237</v>
      </c>
      <c r="E19">
        <v>3736</v>
      </c>
      <c r="G19" s="4">
        <f t="shared" si="1"/>
        <v>2344.4437337738755</v>
      </c>
      <c r="H19" s="6">
        <f t="shared" si="2"/>
        <v>1.1341006423982869</v>
      </c>
      <c r="J19" t="s">
        <v>12</v>
      </c>
      <c r="K19" t="str">
        <f t="shared" si="3"/>
        <v>Июнь 2002</v>
      </c>
    </row>
    <row r="20" spans="1:11" x14ac:dyDescent="0.25">
      <c r="A20">
        <v>2002</v>
      </c>
      <c r="B20">
        <v>7</v>
      </c>
      <c r="C20">
        <v>7921608.0999999205</v>
      </c>
      <c r="D20">
        <v>3508</v>
      </c>
      <c r="E20">
        <v>3166</v>
      </c>
      <c r="G20" s="4">
        <f t="shared" si="1"/>
        <v>2258.1551026225543</v>
      </c>
      <c r="H20" s="6">
        <f t="shared" si="2"/>
        <v>1.1080227416298167</v>
      </c>
      <c r="J20" t="s">
        <v>13</v>
      </c>
      <c r="K20" t="str">
        <f t="shared" si="3"/>
        <v>Июль 2002</v>
      </c>
    </row>
    <row r="21" spans="1:11" x14ac:dyDescent="0.25">
      <c r="A21">
        <v>2002</v>
      </c>
      <c r="B21">
        <v>8</v>
      </c>
      <c r="C21">
        <v>10747264.499999899</v>
      </c>
      <c r="D21">
        <v>4790</v>
      </c>
      <c r="E21">
        <v>4316</v>
      </c>
      <c r="G21" s="4">
        <f t="shared" si="1"/>
        <v>2243.6877870563462</v>
      </c>
      <c r="H21" s="6">
        <f t="shared" si="2"/>
        <v>1.1098239110287302</v>
      </c>
      <c r="J21" t="s">
        <v>14</v>
      </c>
      <c r="K21" t="str">
        <f t="shared" si="3"/>
        <v>Август 2002</v>
      </c>
    </row>
    <row r="22" spans="1:11" x14ac:dyDescent="0.25">
      <c r="A22">
        <v>2002</v>
      </c>
      <c r="B22">
        <v>9</v>
      </c>
      <c r="C22">
        <v>9317789.5999999605</v>
      </c>
      <c r="D22">
        <v>3733</v>
      </c>
      <c r="E22">
        <v>3411</v>
      </c>
      <c r="G22" s="4">
        <f t="shared" si="1"/>
        <v>2496.0593624430649</v>
      </c>
      <c r="H22" s="6">
        <f t="shared" si="2"/>
        <v>1.0944004690706537</v>
      </c>
      <c r="J22" t="s">
        <v>15</v>
      </c>
      <c r="K22" t="str">
        <f t="shared" si="3"/>
        <v>Сентябрь 2002</v>
      </c>
    </row>
    <row r="23" spans="1:11" x14ac:dyDescent="0.25">
      <c r="A23">
        <v>2002</v>
      </c>
      <c r="B23">
        <v>10</v>
      </c>
      <c r="C23">
        <v>12529619.2000001</v>
      </c>
      <c r="D23">
        <v>4976</v>
      </c>
      <c r="E23">
        <v>4631</v>
      </c>
      <c r="G23" s="4">
        <f t="shared" si="1"/>
        <v>2518.0102893890876</v>
      </c>
      <c r="H23" s="6">
        <f t="shared" si="2"/>
        <v>1.0744979486072124</v>
      </c>
      <c r="J23" t="s">
        <v>16</v>
      </c>
      <c r="K23" t="str">
        <f t="shared" si="3"/>
        <v>Октябрь 2002</v>
      </c>
    </row>
    <row r="24" spans="1:11" x14ac:dyDescent="0.25">
      <c r="A24">
        <v>2002</v>
      </c>
      <c r="B24">
        <v>11</v>
      </c>
      <c r="C24">
        <v>17797803.800000198</v>
      </c>
      <c r="D24">
        <v>6990</v>
      </c>
      <c r="E24">
        <v>6332</v>
      </c>
      <c r="G24" s="4">
        <f t="shared" si="1"/>
        <v>2546.1808011445205</v>
      </c>
      <c r="H24" s="6">
        <f t="shared" si="2"/>
        <v>1.1039166140240051</v>
      </c>
      <c r="J24" t="s">
        <v>17</v>
      </c>
      <c r="K24" t="str">
        <f t="shared" si="3"/>
        <v>Ноябрь  2002</v>
      </c>
    </row>
    <row r="25" spans="1:11" ht="15.75" thickBot="1" x14ac:dyDescent="0.3">
      <c r="A25">
        <v>2002</v>
      </c>
      <c r="B25">
        <v>12</v>
      </c>
      <c r="C25">
        <v>13105915.9</v>
      </c>
      <c r="D25">
        <v>5937</v>
      </c>
      <c r="E25">
        <v>5504</v>
      </c>
      <c r="G25" s="5">
        <f t="shared" si="1"/>
        <v>2207.498046151255</v>
      </c>
      <c r="H25" s="6">
        <f t="shared" si="2"/>
        <v>1.078670058139535</v>
      </c>
      <c r="J25" t="s">
        <v>18</v>
      </c>
      <c r="K25" t="str">
        <f t="shared" si="3"/>
        <v>Декабрь 2002</v>
      </c>
    </row>
    <row r="26" spans="1:11" x14ac:dyDescent="0.25">
      <c r="A26">
        <v>2003</v>
      </c>
      <c r="B26">
        <v>1</v>
      </c>
      <c r="C26">
        <v>5929616.6999999303</v>
      </c>
      <c r="D26">
        <v>2490</v>
      </c>
      <c r="E26">
        <v>2238</v>
      </c>
      <c r="G26" s="3">
        <f t="shared" si="1"/>
        <v>2381.3721686746708</v>
      </c>
      <c r="H26" s="6">
        <f t="shared" si="2"/>
        <v>1.1126005361930296</v>
      </c>
      <c r="J26" t="s">
        <v>7</v>
      </c>
      <c r="K26" t="str">
        <f t="shared" si="3"/>
        <v>Январь 2003</v>
      </c>
    </row>
    <row r="27" spans="1:11" x14ac:dyDescent="0.25">
      <c r="A27">
        <v>2003</v>
      </c>
      <c r="B27">
        <v>2</v>
      </c>
      <c r="C27">
        <v>8710804.8999998905</v>
      </c>
      <c r="D27">
        <v>3984</v>
      </c>
      <c r="E27">
        <v>3541</v>
      </c>
      <c r="G27" s="4">
        <f t="shared" si="1"/>
        <v>2186.4470130521813</v>
      </c>
      <c r="H27" s="6">
        <f t="shared" si="2"/>
        <v>1.1251059022874894</v>
      </c>
      <c r="J27" t="s">
        <v>8</v>
      </c>
      <c r="K27" t="str">
        <f t="shared" si="3"/>
        <v>Февраль 2003</v>
      </c>
    </row>
    <row r="28" spans="1:11" x14ac:dyDescent="0.25">
      <c r="A28">
        <v>2003</v>
      </c>
      <c r="B28">
        <v>3</v>
      </c>
      <c r="C28">
        <v>11425976.1</v>
      </c>
      <c r="D28">
        <v>4925</v>
      </c>
      <c r="E28">
        <v>4418</v>
      </c>
      <c r="G28" s="4">
        <f t="shared" si="1"/>
        <v>2319.9951472081216</v>
      </c>
      <c r="H28" s="6">
        <f t="shared" si="2"/>
        <v>1.1147578089633319</v>
      </c>
      <c r="J28" t="s">
        <v>9</v>
      </c>
      <c r="K28" t="str">
        <f t="shared" si="3"/>
        <v>Март 2003</v>
      </c>
    </row>
    <row r="29" spans="1:11" x14ac:dyDescent="0.25">
      <c r="A29">
        <v>2003</v>
      </c>
      <c r="B29">
        <v>4</v>
      </c>
      <c r="C29">
        <v>11635590.4</v>
      </c>
      <c r="D29">
        <v>5308</v>
      </c>
      <c r="E29">
        <v>4790</v>
      </c>
      <c r="G29" s="4">
        <f t="shared" si="1"/>
        <v>2192.0856066314996</v>
      </c>
      <c r="H29" s="6">
        <f t="shared" si="2"/>
        <v>1.1081419624217119</v>
      </c>
      <c r="J29" t="s">
        <v>10</v>
      </c>
      <c r="K29" t="str">
        <f t="shared" si="3"/>
        <v>Апрель 2003</v>
      </c>
    </row>
    <row r="30" spans="1:11" x14ac:dyDescent="0.25">
      <c r="A30">
        <v>2003</v>
      </c>
      <c r="B30">
        <v>5</v>
      </c>
      <c r="C30">
        <v>9861093.1999999397</v>
      </c>
      <c r="D30">
        <v>4147</v>
      </c>
      <c r="E30">
        <v>3723</v>
      </c>
      <c r="G30" s="4">
        <f t="shared" si="1"/>
        <v>2377.8859898721821</v>
      </c>
      <c r="H30" s="6">
        <f t="shared" si="2"/>
        <v>1.1138866505506313</v>
      </c>
      <c r="J30" t="s">
        <v>11</v>
      </c>
      <c r="K30" t="str">
        <f t="shared" si="3"/>
        <v>Май 2003</v>
      </c>
    </row>
    <row r="31" spans="1:11" x14ac:dyDescent="0.25">
      <c r="A31">
        <v>2003</v>
      </c>
      <c r="B31">
        <v>6</v>
      </c>
      <c r="C31">
        <v>7661525.1999999201</v>
      </c>
      <c r="D31">
        <v>3246</v>
      </c>
      <c r="E31">
        <v>2831</v>
      </c>
      <c r="G31" s="4">
        <f t="shared" si="1"/>
        <v>2360.2973505853111</v>
      </c>
      <c r="H31" s="6">
        <f t="shared" si="2"/>
        <v>1.1465913104909926</v>
      </c>
      <c r="J31" t="s">
        <v>12</v>
      </c>
      <c r="K31" t="str">
        <f t="shared" si="3"/>
        <v>Июнь 2003</v>
      </c>
    </row>
    <row r="32" spans="1:11" x14ac:dyDescent="0.25">
      <c r="A32">
        <v>2003</v>
      </c>
      <c r="B32">
        <v>7</v>
      </c>
      <c r="C32">
        <v>8715949.8999998905</v>
      </c>
      <c r="D32">
        <v>3740</v>
      </c>
      <c r="E32">
        <v>3402</v>
      </c>
      <c r="G32" s="4">
        <f t="shared" si="1"/>
        <v>2330.4678877005053</v>
      </c>
      <c r="H32" s="6">
        <f t="shared" si="2"/>
        <v>1.0993533215755438</v>
      </c>
      <c r="J32" t="s">
        <v>13</v>
      </c>
      <c r="K32" t="str">
        <f t="shared" si="3"/>
        <v>Июль 2003</v>
      </c>
    </row>
    <row r="33" spans="1:45" x14ac:dyDescent="0.25">
      <c r="A33">
        <v>2003</v>
      </c>
      <c r="B33">
        <v>8</v>
      </c>
      <c r="C33">
        <v>8944521.59999994</v>
      </c>
      <c r="D33">
        <v>4361</v>
      </c>
      <c r="E33">
        <v>3925</v>
      </c>
      <c r="G33" s="4">
        <f t="shared" si="1"/>
        <v>2051.0253611556845</v>
      </c>
      <c r="H33" s="6">
        <f t="shared" si="2"/>
        <v>1.1110828025477708</v>
      </c>
      <c r="J33" t="s">
        <v>14</v>
      </c>
      <c r="K33" t="str">
        <f t="shared" si="3"/>
        <v>Август 2003</v>
      </c>
    </row>
    <row r="34" spans="1:45" x14ac:dyDescent="0.25">
      <c r="A34">
        <v>2003</v>
      </c>
      <c r="B34">
        <v>9</v>
      </c>
      <c r="C34">
        <v>9538286.0999998804</v>
      </c>
      <c r="D34">
        <v>3778</v>
      </c>
      <c r="E34">
        <v>3443</v>
      </c>
      <c r="G34" s="4">
        <f t="shared" si="1"/>
        <v>2524.691926945442</v>
      </c>
      <c r="H34" s="6">
        <f t="shared" si="2"/>
        <v>1.0972988672669184</v>
      </c>
      <c r="J34" t="s">
        <v>15</v>
      </c>
      <c r="K34" t="str">
        <f t="shared" si="3"/>
        <v>Сентябрь 2003</v>
      </c>
    </row>
    <row r="35" spans="1:45" x14ac:dyDescent="0.25">
      <c r="A35">
        <v>2003</v>
      </c>
      <c r="B35">
        <v>10</v>
      </c>
      <c r="C35">
        <v>15417029.600000201</v>
      </c>
      <c r="D35">
        <v>5982</v>
      </c>
      <c r="E35">
        <v>5446</v>
      </c>
      <c r="G35" s="4">
        <f t="shared" si="1"/>
        <v>2577.2366432631561</v>
      </c>
      <c r="H35" s="6">
        <f t="shared" si="2"/>
        <v>1.0984208593463092</v>
      </c>
      <c r="J35" t="s">
        <v>16</v>
      </c>
      <c r="K35" t="str">
        <f t="shared" si="3"/>
        <v>Октябрь 2003</v>
      </c>
    </row>
    <row r="36" spans="1:45" x14ac:dyDescent="0.25">
      <c r="A36">
        <v>2003</v>
      </c>
      <c r="B36">
        <v>11</v>
      </c>
      <c r="C36">
        <v>16526564.6000001</v>
      </c>
      <c r="D36">
        <v>6408</v>
      </c>
      <c r="E36">
        <v>5813</v>
      </c>
      <c r="G36" s="4">
        <f t="shared" si="1"/>
        <v>2579.0519038701777</v>
      </c>
      <c r="H36" s="6">
        <f t="shared" si="2"/>
        <v>1.1023567865129882</v>
      </c>
      <c r="J36" t="s">
        <v>17</v>
      </c>
      <c r="K36" t="str">
        <f t="shared" si="3"/>
        <v>Ноябрь  2003</v>
      </c>
    </row>
    <row r="37" spans="1:45" ht="15.75" thickBot="1" x14ac:dyDescent="0.3">
      <c r="A37">
        <v>2003</v>
      </c>
      <c r="B37">
        <v>12</v>
      </c>
      <c r="C37">
        <v>15769145.7000001</v>
      </c>
      <c r="D37">
        <v>6952</v>
      </c>
      <c r="E37">
        <v>6423</v>
      </c>
      <c r="G37" s="5">
        <f t="shared" si="1"/>
        <v>2268.2890822784952</v>
      </c>
      <c r="H37" s="6">
        <f t="shared" si="2"/>
        <v>1.0823602677876383</v>
      </c>
      <c r="J37" t="s">
        <v>18</v>
      </c>
      <c r="K37" t="str">
        <f t="shared" si="3"/>
        <v>Декабрь 2003</v>
      </c>
      <c r="N37">
        <v>1</v>
      </c>
      <c r="O37">
        <v>2</v>
      </c>
      <c r="P37">
        <v>3</v>
      </c>
      <c r="Q37">
        <v>4</v>
      </c>
      <c r="R37">
        <v>5</v>
      </c>
      <c r="S37">
        <v>6</v>
      </c>
      <c r="T37">
        <v>7</v>
      </c>
      <c r="U37">
        <v>8</v>
      </c>
      <c r="V37">
        <v>9</v>
      </c>
      <c r="W37">
        <v>10</v>
      </c>
      <c r="X37">
        <v>11</v>
      </c>
      <c r="Y37">
        <v>12</v>
      </c>
      <c r="Z37">
        <v>13</v>
      </c>
      <c r="AA37">
        <v>14</v>
      </c>
      <c r="AB37">
        <v>15</v>
      </c>
      <c r="AC37">
        <v>16</v>
      </c>
      <c r="AD37">
        <v>17</v>
      </c>
      <c r="AE37">
        <v>18</v>
      </c>
      <c r="AF37">
        <v>19</v>
      </c>
      <c r="AG37">
        <v>20</v>
      </c>
      <c r="AH37">
        <v>21</v>
      </c>
      <c r="AI37">
        <v>22</v>
      </c>
      <c r="AJ37">
        <v>23</v>
      </c>
      <c r="AK37">
        <v>24</v>
      </c>
      <c r="AL37">
        <v>25</v>
      </c>
      <c r="AM37">
        <v>26</v>
      </c>
      <c r="AN37">
        <v>27</v>
      </c>
      <c r="AO37">
        <v>28</v>
      </c>
      <c r="AP37">
        <v>29</v>
      </c>
      <c r="AQ37">
        <v>30</v>
      </c>
      <c r="AR37">
        <v>31</v>
      </c>
      <c r="AS37">
        <v>32</v>
      </c>
    </row>
    <row r="38" spans="1:45" x14ac:dyDescent="0.25">
      <c r="A38">
        <v>2004</v>
      </c>
      <c r="B38">
        <v>1</v>
      </c>
      <c r="C38">
        <v>5986126.2999999197</v>
      </c>
      <c r="D38">
        <v>2629</v>
      </c>
      <c r="E38">
        <v>2377</v>
      </c>
      <c r="G38" s="3">
        <f t="shared" si="1"/>
        <v>2276.9594142259107</v>
      </c>
      <c r="H38" s="6">
        <f t="shared" si="2"/>
        <v>1.1060159865376524</v>
      </c>
      <c r="J38" t="s">
        <v>7</v>
      </c>
      <c r="K38" t="str">
        <f t="shared" si="3"/>
        <v>Январь 2004</v>
      </c>
      <c r="N38">
        <f ca="1">OFFSET($H2,(N$37-1)*12,0)</f>
        <v>1.0700741962077494</v>
      </c>
      <c r="O38">
        <f ca="1">OFFSET($H2,(O$37-1)*12,0)</f>
        <v>1.1001540832049306</v>
      </c>
      <c r="P38">
        <f ca="1">OFFSET($H2,(P$37-1)*12,0)</f>
        <v>1.1126005361930296</v>
      </c>
      <c r="Q38">
        <f ca="1">OFFSET($H2,(Q$37-1)*12,0)</f>
        <v>1.1060159865376524</v>
      </c>
      <c r="R38">
        <f ca="1">OFFSET($H2,(R$37-1)*12,0)</f>
        <v>1.1125152874031798</v>
      </c>
      <c r="S38">
        <f ca="1">OFFSET($H2,(S$37-1)*12,0)</f>
        <v>1.0939651680842446</v>
      </c>
      <c r="T38">
        <f ca="1">OFFSET($H2,(T$37-1)*12,0)</f>
        <v>1.0929032258064517</v>
      </c>
      <c r="U38">
        <f ca="1">OFFSET($H2,(U$37-1)*12,0)</f>
        <v>1.1067353698932647</v>
      </c>
      <c r="V38">
        <f ca="1">OFFSET($H2,(V$37-1)*12,0)</f>
        <v>1.1066090999667884</v>
      </c>
      <c r="W38">
        <f ca="1">OFFSET($H2,(W$37-1)*12,0)</f>
        <v>1.1205808080808082</v>
      </c>
      <c r="X38">
        <f ca="1">OFFSET($H2,(X$37-1)*12,0)</f>
        <v>1.1169329073482428</v>
      </c>
      <c r="Y38">
        <f ca="1">OFFSET($H2,(Y$37-1)*12,0)</f>
        <v>1.1034646416706217</v>
      </c>
      <c r="Z38">
        <f ca="1">OFFSET($H2,(Z$37-1)*12,0)</f>
        <v>1.1203622553315804</v>
      </c>
      <c r="AA38">
        <f ca="1">OFFSET($H2,(AA$37-1)*12,0)</f>
        <v>1.0889778325123152</v>
      </c>
      <c r="AB38">
        <f ca="1">OFFSET($H2,(AB$37-1)*12,0)</f>
        <v>1.0901492537313433</v>
      </c>
      <c r="AC38">
        <f ca="1">OFFSET($H2,(AC$37-1)*12,0)</f>
        <v>1.1085752271216485</v>
      </c>
      <c r="AD38">
        <f ca="1">OFFSET($H2,(AD$37-1)*12,0)</f>
        <v>1.1103865859338613</v>
      </c>
      <c r="AE38">
        <f ca="1">OFFSET($H2,(AE$37-1)*12,0)</f>
        <v>1.1285523978685612</v>
      </c>
      <c r="AF38">
        <f ca="1">OFFSET($H2,(AF$37-1)*12,0)</f>
        <v>1.113619810633649</v>
      </c>
      <c r="AG38">
        <f ca="1">OFFSET($H2,(AG$37-1)*12,0)</f>
        <v>1.0924347362813001</v>
      </c>
      <c r="AH38">
        <f ca="1">OFFSET($H2,(AH$37-1)*12,0)</f>
        <v>1.0981520751287488</v>
      </c>
      <c r="AI38">
        <f ca="1">OFFSET($H2,(AI$37-1)*12,0)</f>
        <v>1.1040681173131504</v>
      </c>
      <c r="AJ38">
        <f ca="1">OFFSET($H2,(AJ$37-1)*12,0)</f>
        <v>1.1004917025199754</v>
      </c>
      <c r="AK38">
        <f ca="1">OFFSET($H2,(AK$37-1)*12,0)</f>
        <v>1.1035849396505135</v>
      </c>
      <c r="AL38">
        <f ca="1">OFFSET($H2,(AL$37-1)*12,0)</f>
        <v>1.1044776119402986</v>
      </c>
      <c r="AM38">
        <f ca="1">OFFSET($H2,(AM$37-1)*12,0)</f>
        <v>1.068080094228504</v>
      </c>
      <c r="AN38">
        <f ca="1">OFFSET($H2,(AN$37-1)*12,0)</f>
        <v>1.0854788877445931</v>
      </c>
      <c r="AO38">
        <f ca="1">OFFSET($H2,(AO$37-1)*12,0)</f>
        <v>1.1221899927483683</v>
      </c>
      <c r="AP38">
        <f ca="1">OFFSET($H2,(AP$37-1)*12,0)</f>
        <v>1.1437931034482758</v>
      </c>
      <c r="AQ38">
        <f ca="1">OFFSET($H2,(AQ$37-1)*12,0)</f>
        <v>1.108644859813084</v>
      </c>
      <c r="AR38">
        <f ca="1">OFFSET($H2,(AR$37-1)*12,0)</f>
        <v>1.117533185840708</v>
      </c>
      <c r="AS38">
        <f ca="1">OFFSET($H2,(AS$37-1)*12,0)</f>
        <v>0</v>
      </c>
    </row>
    <row r="39" spans="1:45" x14ac:dyDescent="0.25">
      <c r="A39">
        <v>2004</v>
      </c>
      <c r="B39">
        <v>2</v>
      </c>
      <c r="C39">
        <v>8120324.7999998601</v>
      </c>
      <c r="D39">
        <v>3578</v>
      </c>
      <c r="E39">
        <v>3181</v>
      </c>
      <c r="G39" s="4">
        <f t="shared" si="1"/>
        <v>2269.5150363331081</v>
      </c>
      <c r="H39" s="6">
        <f t="shared" si="2"/>
        <v>1.1248035209053757</v>
      </c>
      <c r="J39" t="s">
        <v>8</v>
      </c>
      <c r="K39" t="str">
        <f t="shared" si="3"/>
        <v>Февраль 2004</v>
      </c>
      <c r="N39">
        <f ca="1">OFFSET($H3,(N$37-1)*12,0)</f>
        <v>1.1057343334139851</v>
      </c>
      <c r="O39">
        <f ca="1">OFFSET($H3,(O$37-1)*12,0)</f>
        <v>1.1180866965620329</v>
      </c>
      <c r="P39">
        <f ca="1">OFFSET($H3,(P$37-1)*12,0)</f>
        <v>1.1251059022874894</v>
      </c>
      <c r="Q39">
        <f ca="1">OFFSET($H3,(Q$37-1)*12,0)</f>
        <v>1.1248035209053757</v>
      </c>
      <c r="R39">
        <f ca="1">OFFSET($H3,(R$37-1)*12,0)</f>
        <v>1.1087524493794905</v>
      </c>
      <c r="S39">
        <f ca="1">OFFSET($H3,(S$37-1)*12,0)</f>
        <v>1.1077818495365381</v>
      </c>
      <c r="T39">
        <f ca="1">OFFSET($H3,(T$37-1)*12,0)</f>
        <v>1.1126028583802512</v>
      </c>
      <c r="U39">
        <f ca="1">OFFSET($H3,(U$37-1)*12,0)</f>
        <v>1.153383096556706</v>
      </c>
      <c r="V39">
        <f ca="1">OFFSET($H3,(V$37-1)*12,0)</f>
        <v>1.1179132286398723</v>
      </c>
      <c r="W39">
        <f ca="1">OFFSET($H3,(W$37-1)*12,0)</f>
        <v>1.1354359925788498</v>
      </c>
      <c r="X39">
        <f ca="1">OFFSET($H3,(X$37-1)*12,0)</f>
        <v>1.1156324177687351</v>
      </c>
      <c r="Y39">
        <f ca="1">OFFSET($H3,(Y$37-1)*12,0)</f>
        <v>1.1088317107093184</v>
      </c>
      <c r="Z39">
        <f ca="1">OFFSET($H3,(Z$37-1)*12,0)</f>
        <v>1.1088456712672521</v>
      </c>
      <c r="AA39">
        <f ca="1">OFFSET($H3,(AA$37-1)*12,0)</f>
        <v>1.1025220422390813</v>
      </c>
      <c r="AB39">
        <f ca="1">OFFSET($H3,(AB$37-1)*12,0)</f>
        <v>1.1029840700022437</v>
      </c>
      <c r="AC39">
        <f ca="1">OFFSET($H3,(AC$37-1)*12,0)</f>
        <v>1.1149570490146539</v>
      </c>
      <c r="AD39">
        <f ca="1">OFFSET($H3,(AD$37-1)*12,0)</f>
        <v>1.1100889297761423</v>
      </c>
      <c r="AE39">
        <f ca="1">OFFSET($H3,(AE$37-1)*12,0)</f>
        <v>1.1117688022284122</v>
      </c>
      <c r="AF39">
        <f ca="1">OFFSET($H3,(AF$37-1)*12,0)</f>
        <v>1.0891484783276975</v>
      </c>
      <c r="AG39">
        <f ca="1">OFFSET($H3,(AG$37-1)*12,0)</f>
        <v>1.1196243203163618</v>
      </c>
      <c r="AH39">
        <f ca="1">OFFSET($H3,(AH$37-1)*12,0)</f>
        <v>1.1056843267108167</v>
      </c>
      <c r="AI39">
        <f ca="1">OFFSET($H3,(AI$37-1)*12,0)</f>
        <v>1.1239467246534385</v>
      </c>
      <c r="AJ39">
        <f ca="1">OFFSET($H3,(AJ$37-1)*12,0)</f>
        <v>1.1201516477107027</v>
      </c>
      <c r="AK39">
        <f ca="1">OFFSET($H3,(AK$37-1)*12,0)</f>
        <v>1.1004343105320304</v>
      </c>
      <c r="AL39">
        <f ca="1">OFFSET($H3,(AL$37-1)*12,0)</f>
        <v>1.1151428571428572</v>
      </c>
      <c r="AM39">
        <f ca="1">OFFSET($H3,(AM$37-1)*12,0)</f>
        <v>1.104103802051901</v>
      </c>
      <c r="AN39">
        <f ca="1">OFFSET($H3,(AN$37-1)*12,0)</f>
        <v>1.1081599123767798</v>
      </c>
      <c r="AO39">
        <f ca="1">OFFSET($H3,(AO$37-1)*12,0)</f>
        <v>1.1051567239635995</v>
      </c>
      <c r="AP39">
        <f ca="1">OFFSET($H3,(AP$37-1)*12,0)</f>
        <v>1.1284185493460166</v>
      </c>
      <c r="AQ39">
        <f ca="1">OFFSET($H3,(AQ$37-1)*12,0)</f>
        <v>1.1041499330655957</v>
      </c>
      <c r="AR39">
        <f ca="1">OFFSET($H3,(AR$37-1)*12,0)</f>
        <v>1.1686512232084867</v>
      </c>
      <c r="AS39">
        <f ca="1">OFFSET($H3,(AS$37-1)*12,0)</f>
        <v>0</v>
      </c>
    </row>
    <row r="40" spans="1:45" x14ac:dyDescent="0.25">
      <c r="A40">
        <v>2004</v>
      </c>
      <c r="B40">
        <v>3</v>
      </c>
      <c r="C40">
        <v>10793004.599999901</v>
      </c>
      <c r="D40">
        <v>4786</v>
      </c>
      <c r="E40">
        <v>4242</v>
      </c>
      <c r="G40" s="4">
        <f t="shared" si="1"/>
        <v>2255.1200585039492</v>
      </c>
      <c r="H40" s="6">
        <f t="shared" si="2"/>
        <v>1.1282413955681283</v>
      </c>
      <c r="J40" t="s">
        <v>9</v>
      </c>
      <c r="K40" t="str">
        <f t="shared" si="3"/>
        <v>Март 2004</v>
      </c>
      <c r="N40">
        <f ca="1">OFFSET($H4,(N$37-1)*12,0)</f>
        <v>1.1219892952720785</v>
      </c>
      <c r="O40">
        <f ca="1">OFFSET($H4,(O$37-1)*12,0)</f>
        <v>1.1241457858769932</v>
      </c>
      <c r="P40">
        <f ca="1">OFFSET($H4,(P$37-1)*12,0)</f>
        <v>1.1147578089633319</v>
      </c>
      <c r="Q40">
        <f ca="1">OFFSET($H4,(Q$37-1)*12,0)</f>
        <v>1.1282413955681283</v>
      </c>
      <c r="R40">
        <f ca="1">OFFSET($H4,(R$37-1)*12,0)</f>
        <v>1.105576739752145</v>
      </c>
      <c r="S40">
        <f ca="1">OFFSET($H4,(S$37-1)*12,0)</f>
        <v>1.127022794501479</v>
      </c>
      <c r="T40">
        <f ca="1">OFFSET($H4,(T$37-1)*12,0)</f>
        <v>1.1084967320261438</v>
      </c>
      <c r="U40">
        <f ca="1">OFFSET($H4,(U$37-1)*12,0)</f>
        <v>1.0996753246753246</v>
      </c>
      <c r="V40">
        <f ca="1">OFFSET($H4,(V$37-1)*12,0)</f>
        <v>1.1246905244204366</v>
      </c>
      <c r="W40">
        <f ca="1">OFFSET($H4,(W$37-1)*12,0)</f>
        <v>1.1151607188053658</v>
      </c>
      <c r="X40">
        <f ca="1">OFFSET($H4,(X$37-1)*12,0)</f>
        <v>1.1198964922369177</v>
      </c>
      <c r="Y40">
        <f ca="1">OFFSET($H4,(Y$37-1)*12,0)</f>
        <v>1.1081957547169812</v>
      </c>
      <c r="Z40">
        <f ca="1">OFFSET($H4,(Z$37-1)*12,0)</f>
        <v>1.1081941129673827</v>
      </c>
      <c r="AA40">
        <f ca="1">OFFSET($H4,(AA$37-1)*12,0)</f>
        <v>1.1189600840336134</v>
      </c>
      <c r="AB40">
        <f ca="1">OFFSET($H4,(AB$37-1)*12,0)</f>
        <v>1.2236854661704362</v>
      </c>
      <c r="AC40">
        <f ca="1">OFFSET($H4,(AC$37-1)*12,0)</f>
        <v>1.089594859896484</v>
      </c>
      <c r="AD40">
        <f ca="1">OFFSET($H4,(AD$37-1)*12,0)</f>
        <v>1.0891108499804152</v>
      </c>
      <c r="AE40">
        <f ca="1">OFFSET($H4,(AE$37-1)*12,0)</f>
        <v>1.0953476482617588</v>
      </c>
      <c r="AF40">
        <f ca="1">OFFSET($H4,(AF$37-1)*12,0)</f>
        <v>1.0876539673446004</v>
      </c>
      <c r="AG40">
        <f ca="1">OFFSET($H4,(AG$37-1)*12,0)</f>
        <v>1.0889540566959921</v>
      </c>
      <c r="AH40">
        <f ca="1">OFFSET($H4,(AH$37-1)*12,0)</f>
        <v>1.1119402985074627</v>
      </c>
      <c r="AI40">
        <f ca="1">OFFSET($H4,(AI$37-1)*12,0)</f>
        <v>1.1385435168738898</v>
      </c>
      <c r="AJ40">
        <f ca="1">OFFSET($H4,(AJ$37-1)*12,0)</f>
        <v>1.1247810858143608</v>
      </c>
      <c r="AK40">
        <f ca="1">OFFSET($H4,(AK$37-1)*12,0)</f>
        <v>1.1206303724928366</v>
      </c>
      <c r="AL40">
        <f ca="1">OFFSET($H4,(AL$37-1)*12,0)</f>
        <v>1.116745283018868</v>
      </c>
      <c r="AM40">
        <f ca="1">OFFSET($H4,(AM$37-1)*12,0)</f>
        <v>1.108034188034188</v>
      </c>
      <c r="AN40">
        <f ca="1">OFFSET($H4,(AN$37-1)*12,0)</f>
        <v>1.0918918918918918</v>
      </c>
      <c r="AO40">
        <f ca="1">OFFSET($H4,(AO$37-1)*12,0)</f>
        <v>1.1304556354916067</v>
      </c>
      <c r="AP40">
        <f ca="1">OFFSET($H4,(AP$37-1)*12,0)</f>
        <v>1.1202582728006456</v>
      </c>
      <c r="AQ40">
        <f ca="1">OFFSET($H4,(AQ$37-1)*12,0)</f>
        <v>1.0942587832047985</v>
      </c>
      <c r="AR40">
        <f ca="1">OFFSET($H4,(AR$37-1)*12,0)</f>
        <v>1.1077548649433633</v>
      </c>
      <c r="AS40">
        <f ca="1">OFFSET($H4,(AS$37-1)*12,0)</f>
        <v>0</v>
      </c>
    </row>
    <row r="41" spans="1:45" x14ac:dyDescent="0.25">
      <c r="A41">
        <v>2004</v>
      </c>
      <c r="B41">
        <v>4</v>
      </c>
      <c r="C41">
        <v>11764204.199999999</v>
      </c>
      <c r="D41">
        <v>4975</v>
      </c>
      <c r="E41">
        <v>4463</v>
      </c>
      <c r="G41" s="4">
        <f t="shared" si="1"/>
        <v>2364.66416080402</v>
      </c>
      <c r="H41" s="6">
        <f t="shared" si="2"/>
        <v>1.1147210396594218</v>
      </c>
      <c r="J41" t="s">
        <v>10</v>
      </c>
      <c r="K41" t="str">
        <f t="shared" si="3"/>
        <v>Апрель 2004</v>
      </c>
      <c r="N41">
        <f ca="1">OFFSET($H5,(N$37-1)*12,0)</f>
        <v>1.1026137463697967</v>
      </c>
      <c r="O41">
        <f ca="1">OFFSET($H5,(O$37-1)*12,0)</f>
        <v>1.1106778644271145</v>
      </c>
      <c r="P41">
        <f ca="1">OFFSET($H5,(P$37-1)*12,0)</f>
        <v>1.1081419624217119</v>
      </c>
      <c r="Q41">
        <f ca="1">OFFSET($H5,(Q$37-1)*12,0)</f>
        <v>1.1147210396594218</v>
      </c>
      <c r="R41">
        <f ca="1">OFFSET($H5,(R$37-1)*12,0)</f>
        <v>1.1247652827039432</v>
      </c>
      <c r="S41">
        <f ca="1">OFFSET($H5,(S$37-1)*12,0)</f>
        <v>1.1261516654854713</v>
      </c>
      <c r="T41">
        <f ca="1">OFFSET($H5,(T$37-1)*12,0)</f>
        <v>1.13215859030837</v>
      </c>
      <c r="U41">
        <f ca="1">OFFSET($H5,(U$37-1)*12,0)</f>
        <v>1.1572461826948834</v>
      </c>
      <c r="V41">
        <f ca="1">OFFSET($H5,(V$37-1)*12,0)</f>
        <v>1.1317114093959733</v>
      </c>
      <c r="W41">
        <f ca="1">OFFSET($H5,(W$37-1)*12,0)</f>
        <v>1.1282303716465665</v>
      </c>
      <c r="X41">
        <f ca="1">OFFSET($H5,(X$37-1)*12,0)</f>
        <v>1.1275399913532209</v>
      </c>
      <c r="Y41">
        <f ca="1">OFFSET($H5,(Y$37-1)*12,0)</f>
        <v>1.1255787849024834</v>
      </c>
      <c r="Z41">
        <f ca="1">OFFSET($H5,(Z$37-1)*12,0)</f>
        <v>1.1429894424893499</v>
      </c>
      <c r="AA41">
        <f ca="1">OFFSET($H5,(AA$37-1)*12,0)</f>
        <v>1.1470078057241977</v>
      </c>
      <c r="AB41">
        <f ca="1">OFFSET($H5,(AB$37-1)*12,0)</f>
        <v>1.1450817544770309</v>
      </c>
      <c r="AC41">
        <f ca="1">OFFSET($H5,(AC$37-1)*12,0)</f>
        <v>1.1164294954721863</v>
      </c>
      <c r="AD41">
        <f ca="1">OFFSET($H5,(AD$37-1)*12,0)</f>
        <v>1.1064418721690992</v>
      </c>
      <c r="AE41">
        <f ca="1">OFFSET($H5,(AE$37-1)*12,0)</f>
        <v>1.1330139174081679</v>
      </c>
      <c r="AF41">
        <f ca="1">OFFSET($H5,(AF$37-1)*12,0)</f>
        <v>1.2157058758191714</v>
      </c>
      <c r="AG41">
        <f ca="1">OFFSET($H5,(AG$37-1)*12,0)</f>
        <v>1.1190676776186463</v>
      </c>
      <c r="AH41">
        <f ca="1">OFFSET($H5,(AH$37-1)*12,0)</f>
        <v>1.1234309623430963</v>
      </c>
      <c r="AI41">
        <f ca="1">OFFSET($H5,(AI$37-1)*12,0)</f>
        <v>1.1209046100318933</v>
      </c>
      <c r="AJ41">
        <f ca="1">OFFSET($H5,(AJ$37-1)*12,0)</f>
        <v>1.1172875436554133</v>
      </c>
      <c r="AK41">
        <f ca="1">OFFSET($H5,(AK$37-1)*12,0)</f>
        <v>1.1239704329461457</v>
      </c>
      <c r="AL41">
        <f ca="1">OFFSET($H5,(AL$37-1)*12,0)</f>
        <v>1.1063420884048687</v>
      </c>
      <c r="AM41">
        <f ca="1">OFFSET($H5,(AM$37-1)*12,0)</f>
        <v>1.1309967141292443</v>
      </c>
      <c r="AN41">
        <f ca="1">OFFSET($H5,(AN$37-1)*12,0)</f>
        <v>1.1256072172102707</v>
      </c>
      <c r="AO41">
        <f ca="1">OFFSET($H5,(AO$37-1)*12,0)</f>
        <v>1.1256375838926174</v>
      </c>
      <c r="AP41">
        <f ca="1">OFFSET($H5,(AP$37-1)*12,0)</f>
        <v>1.1217774762550883</v>
      </c>
      <c r="AQ41">
        <f ca="1">OFFSET($H5,(AQ$37-1)*12,0)</f>
        <v>1.1477299458950836</v>
      </c>
      <c r="AR41">
        <f ca="1">OFFSET($H5,(AR$37-1)*12,0)</f>
        <v>1.0853509415505014</v>
      </c>
      <c r="AS41">
        <f ca="1">OFFSET($H5,(AS$37-1)*12,0)</f>
        <v>0</v>
      </c>
    </row>
    <row r="42" spans="1:45" x14ac:dyDescent="0.25">
      <c r="A42">
        <v>2004</v>
      </c>
      <c r="B42">
        <v>5</v>
      </c>
      <c r="C42">
        <v>9576167.9999999702</v>
      </c>
      <c r="D42">
        <v>4318</v>
      </c>
      <c r="E42">
        <v>3869</v>
      </c>
      <c r="G42" s="4">
        <f t="shared" si="1"/>
        <v>2217.7322834645602</v>
      </c>
      <c r="H42" s="6">
        <f t="shared" si="2"/>
        <v>1.116050659085035</v>
      </c>
      <c r="J42" t="s">
        <v>11</v>
      </c>
      <c r="K42" t="str">
        <f t="shared" si="3"/>
        <v>Май 2004</v>
      </c>
      <c r="N42">
        <f ca="1">OFFSET($H6,(N$37-1)*12,0)</f>
        <v>1.0942211055276383</v>
      </c>
      <c r="O42">
        <f ca="1">OFFSET($H6,(O$37-1)*12,0)</f>
        <v>1.1201445347786811</v>
      </c>
      <c r="P42">
        <f ca="1">OFFSET($H6,(P$37-1)*12,0)</f>
        <v>1.1138866505506313</v>
      </c>
      <c r="Q42">
        <f ca="1">OFFSET($H6,(Q$37-1)*12,0)</f>
        <v>1.116050659085035</v>
      </c>
      <c r="R42">
        <f ca="1">OFFSET($H6,(R$37-1)*12,0)</f>
        <v>1.1046664909042974</v>
      </c>
      <c r="S42">
        <f ca="1">OFFSET($H6,(S$37-1)*12,0)</f>
        <v>1.1095669036845508</v>
      </c>
      <c r="T42">
        <f ca="1">OFFSET($H6,(T$37-1)*12,0)</f>
        <v>1.1082171680117388</v>
      </c>
      <c r="U42">
        <f ca="1">OFFSET($H6,(U$37-1)*12,0)</f>
        <v>1.1027346637102735</v>
      </c>
      <c r="V42">
        <f ca="1">OFFSET($H6,(V$37-1)*12,0)</f>
        <v>1.0953101361573374</v>
      </c>
      <c r="W42">
        <f ca="1">OFFSET($H6,(W$37-1)*12,0)</f>
        <v>1.0985148514851486</v>
      </c>
      <c r="X42">
        <f ca="1">OFFSET($H6,(X$37-1)*12,0)</f>
        <v>1.1442691903259727</v>
      </c>
      <c r="Y42">
        <f ca="1">OFFSET($H6,(Y$37-1)*12,0)</f>
        <v>1.1157945736434109</v>
      </c>
      <c r="Z42">
        <f ca="1">OFFSET($H6,(Z$37-1)*12,0)</f>
        <v>1.139468196037539</v>
      </c>
      <c r="AA42">
        <f ca="1">OFFSET($H6,(AA$37-1)*12,0)</f>
        <v>1.1119301119301119</v>
      </c>
      <c r="AB42">
        <f ca="1">OFFSET($H6,(AB$37-1)*12,0)</f>
        <v>1.1259743525270305</v>
      </c>
      <c r="AC42">
        <f ca="1">OFFSET($H6,(AC$37-1)*12,0)</f>
        <v>1.1303689687795648</v>
      </c>
      <c r="AD42">
        <f ca="1">OFFSET($H6,(AD$37-1)*12,0)</f>
        <v>1.1509561685564393</v>
      </c>
      <c r="AE42">
        <f ca="1">OFFSET($H6,(AE$37-1)*12,0)</f>
        <v>1.1442934276671011</v>
      </c>
      <c r="AF42">
        <f ca="1">OFFSET($H6,(AF$37-1)*12,0)</f>
        <v>1.142997639653816</v>
      </c>
      <c r="AG42">
        <f ca="1">OFFSET($H6,(AG$37-1)*12,0)</f>
        <v>1.1290635613779718</v>
      </c>
      <c r="AH42">
        <f ca="1">OFFSET($H6,(AH$37-1)*12,0)</f>
        <v>1.1356058721074895</v>
      </c>
      <c r="AI42">
        <f ca="1">OFFSET($H6,(AI$37-1)*12,0)</f>
        <v>1.1132075471698113</v>
      </c>
      <c r="AJ42">
        <f ca="1">OFFSET($H6,(AJ$37-1)*12,0)</f>
        <v>1.1112728448972991</v>
      </c>
      <c r="AK42">
        <f ca="1">OFFSET($H6,(AK$37-1)*12,0)</f>
        <v>1.1709275040138323</v>
      </c>
      <c r="AL42">
        <f ca="1">OFFSET($H6,(AL$37-1)*12,0)</f>
        <v>1.098369011213048</v>
      </c>
      <c r="AM42">
        <f ca="1">OFFSET($H6,(AM$37-1)*12,0)</f>
        <v>1.1024524409809764</v>
      </c>
      <c r="AN42">
        <f ca="1">OFFSET($H6,(AN$37-1)*12,0)</f>
        <v>1.1232169954476479</v>
      </c>
      <c r="AO42">
        <f ca="1">OFFSET($H6,(AO$37-1)*12,0)</f>
        <v>1.1172062350119905</v>
      </c>
      <c r="AP42">
        <f ca="1">OFFSET($H6,(AP$37-1)*12,0)</f>
        <v>1.109406081273089</v>
      </c>
      <c r="AQ42">
        <f ca="1">OFFSET($H6,(AQ$37-1)*12,0)</f>
        <v>1.1392925692349876</v>
      </c>
      <c r="AR42">
        <f ca="1">OFFSET($H6,(AR$37-1)*12,0)</f>
        <v>1.100911662999057</v>
      </c>
      <c r="AS42">
        <f ca="1">OFFSET($H6,(AS$37-1)*12,0)</f>
        <v>0</v>
      </c>
    </row>
    <row r="43" spans="1:45" x14ac:dyDescent="0.25">
      <c r="A43">
        <v>2004</v>
      </c>
      <c r="B43">
        <v>6</v>
      </c>
      <c r="C43">
        <v>8977413.8999998793</v>
      </c>
      <c r="D43">
        <v>3833</v>
      </c>
      <c r="E43">
        <v>3413</v>
      </c>
      <c r="G43" s="4">
        <f t="shared" si="1"/>
        <v>2342.1377250195355</v>
      </c>
      <c r="H43" s="6">
        <f t="shared" si="2"/>
        <v>1.1230588924699678</v>
      </c>
      <c r="J43" t="s">
        <v>12</v>
      </c>
      <c r="K43" t="str">
        <f t="shared" si="3"/>
        <v>Июнь 2004</v>
      </c>
      <c r="N43">
        <f ca="1">OFFSET($H7,(N$37-1)*12,0)</f>
        <v>1.1185261530533368</v>
      </c>
      <c r="O43">
        <f ca="1">OFFSET($H7,(O$37-1)*12,0)</f>
        <v>1.1341006423982869</v>
      </c>
      <c r="P43">
        <f ca="1">OFFSET($H7,(P$37-1)*12,0)</f>
        <v>1.1465913104909926</v>
      </c>
      <c r="Q43">
        <f ca="1">OFFSET($H7,(Q$37-1)*12,0)</f>
        <v>1.1230588924699678</v>
      </c>
      <c r="R43">
        <f ca="1">OFFSET($H7,(R$37-1)*12,0)</f>
        <v>1.1101553166069296</v>
      </c>
      <c r="S43">
        <f ca="1">OFFSET($H7,(S$37-1)*12,0)</f>
        <v>1.130978809283552</v>
      </c>
      <c r="T43">
        <f ca="1">OFFSET($H7,(T$37-1)*12,0)</f>
        <v>1.1081805069029467</v>
      </c>
      <c r="U43">
        <f ca="1">OFFSET($H7,(U$37-1)*12,0)</f>
        <v>1.160575336005659</v>
      </c>
      <c r="V43">
        <f ca="1">OFFSET($H7,(V$37-1)*12,0)</f>
        <v>1.1357565141230568</v>
      </c>
      <c r="W43">
        <f ca="1">OFFSET($H7,(W$37-1)*12,0)</f>
        <v>1.167404537908135</v>
      </c>
      <c r="X43">
        <f ca="1">OFFSET($H7,(X$37-1)*12,0)</f>
        <v>1.120441619270659</v>
      </c>
      <c r="Y43">
        <f ca="1">OFFSET($H7,(Y$37-1)*12,0)</f>
        <v>1.1218580973592109</v>
      </c>
      <c r="Z43">
        <f ca="1">OFFSET($H7,(Z$37-1)*12,0)</f>
        <v>1.1014851485148516</v>
      </c>
      <c r="AA43">
        <f ca="1">OFFSET($H7,(AA$37-1)*12,0)</f>
        <v>1.12585969738652</v>
      </c>
      <c r="AB43">
        <f ca="1">OFFSET($H7,(AB$37-1)*12,0)</f>
        <v>1.1360920557645497</v>
      </c>
      <c r="AC43">
        <f ca="1">OFFSET($H7,(AC$37-1)*12,0)</f>
        <v>1.1309896460390079</v>
      </c>
      <c r="AD43">
        <f ca="1">OFFSET($H7,(AD$37-1)*12,0)</f>
        <v>1.1354200988467875</v>
      </c>
      <c r="AE43">
        <f ca="1">OFFSET($H7,(AE$37-1)*12,0)</f>
        <v>1.1844020797227037</v>
      </c>
      <c r="AF43">
        <f ca="1">OFFSET($H7,(AF$37-1)*12,0)</f>
        <v>1.1231155778894473</v>
      </c>
      <c r="AG43">
        <f ca="1">OFFSET($H7,(AG$37-1)*12,0)</f>
        <v>1.1040748898678414</v>
      </c>
      <c r="AH43">
        <f ca="1">OFFSET($H7,(AH$37-1)*12,0)</f>
        <v>1.1658881454361822</v>
      </c>
      <c r="AI43">
        <f ca="1">OFFSET($H7,(AI$37-1)*12,0)</f>
        <v>1.1064200976971388</v>
      </c>
      <c r="AJ43">
        <f ca="1">OFFSET($H7,(AJ$37-1)*12,0)</f>
        <v>1.1122544434050514</v>
      </c>
      <c r="AK43">
        <f ca="1">OFFSET($H7,(AK$37-1)*12,0)</f>
        <v>1.1213991769547325</v>
      </c>
      <c r="AL43">
        <f ca="1">OFFSET($H7,(AL$37-1)*12,0)</f>
        <v>1.1025641025641026</v>
      </c>
      <c r="AM43">
        <f ca="1">OFFSET($H7,(AM$37-1)*12,0)</f>
        <v>1.111807077983088</v>
      </c>
      <c r="AN43">
        <f ca="1">OFFSET($H7,(AN$37-1)*12,0)</f>
        <v>1.1141573033707866</v>
      </c>
      <c r="AO43">
        <f ca="1">OFFSET($H7,(AO$37-1)*12,0)</f>
        <v>1.1204627949183303</v>
      </c>
      <c r="AP43">
        <f ca="1">OFFSET($H7,(AP$37-1)*12,0)</f>
        <v>1.1254891729715628</v>
      </c>
      <c r="AQ43">
        <f ca="1">OFFSET($H7,(AQ$37-1)*12,0)</f>
        <v>1.1011904761904763</v>
      </c>
      <c r="AR43">
        <f ca="1">OFFSET($H7,(AR$37-1)*12,0)</f>
        <v>1.0516528925619835</v>
      </c>
      <c r="AS43">
        <f ca="1">OFFSET($H7,(AS$37-1)*12,0)</f>
        <v>0</v>
      </c>
    </row>
    <row r="44" spans="1:45" x14ac:dyDescent="0.25">
      <c r="A44">
        <v>2004</v>
      </c>
      <c r="B44">
        <v>7</v>
      </c>
      <c r="C44">
        <v>9861388.5999999605</v>
      </c>
      <c r="D44">
        <v>4384</v>
      </c>
      <c r="E44">
        <v>3985</v>
      </c>
      <c r="G44" s="4">
        <f t="shared" si="1"/>
        <v>2249.4043339415966</v>
      </c>
      <c r="H44" s="6">
        <f t="shared" si="2"/>
        <v>1.1001254705144292</v>
      </c>
      <c r="J44" t="s">
        <v>13</v>
      </c>
      <c r="K44" t="str">
        <f t="shared" si="3"/>
        <v>Июль 2004</v>
      </c>
      <c r="N44">
        <f ca="1">OFFSET($H8,(N$37-1)*12,0)</f>
        <v>1.1372804163955759</v>
      </c>
      <c r="O44">
        <f ca="1">OFFSET($H8,(O$37-1)*12,0)</f>
        <v>1.1080227416298167</v>
      </c>
      <c r="P44">
        <f ca="1">OFFSET($H8,(P$37-1)*12,0)</f>
        <v>1.0993533215755438</v>
      </c>
      <c r="Q44">
        <f ca="1">OFFSET($H8,(Q$37-1)*12,0)</f>
        <v>1.1001254705144292</v>
      </c>
      <c r="R44">
        <f ca="1">OFFSET($H8,(R$37-1)*12,0)</f>
        <v>1.1062366611335073</v>
      </c>
      <c r="S44">
        <f ca="1">OFFSET($H8,(S$37-1)*12,0)</f>
        <v>1.1331548198636807</v>
      </c>
      <c r="T44">
        <f ca="1">OFFSET($H8,(T$37-1)*12,0)</f>
        <v>1.1223097112860891</v>
      </c>
      <c r="U44">
        <f ca="1">OFFSET($H8,(U$37-1)*12,0)</f>
        <v>1.1234751562035108</v>
      </c>
      <c r="V44">
        <f ca="1">OFFSET($H8,(V$37-1)*12,0)</f>
        <v>1.1029119788219721</v>
      </c>
      <c r="W44">
        <f ca="1">OFFSET($H8,(W$37-1)*12,0)</f>
        <v>1.1168755464879043</v>
      </c>
      <c r="X44">
        <f ca="1">OFFSET($H8,(X$37-1)*12,0)</f>
        <v>1.1141023355321804</v>
      </c>
      <c r="Y44">
        <f ca="1">OFFSET($H8,(Y$37-1)*12,0)</f>
        <v>1.1111321828181302</v>
      </c>
      <c r="Z44">
        <f ca="1">OFFSET($H8,(Z$37-1)*12,0)</f>
        <v>1.1231060606060606</v>
      </c>
      <c r="AA44">
        <f ca="1">OFFSET($H8,(AA$37-1)*12,0)</f>
        <v>1.1064743786437559</v>
      </c>
      <c r="AB44">
        <f ca="1">OFFSET($H8,(AB$37-1)*12,0)</f>
        <v>1.1108630952380953</v>
      </c>
      <c r="AC44">
        <f ca="1">OFFSET($H8,(AC$37-1)*12,0)</f>
        <v>1.1071674707098553</v>
      </c>
      <c r="AD44">
        <f ca="1">OFFSET($H8,(AD$37-1)*12,0)</f>
        <v>1.0955488231181543</v>
      </c>
      <c r="AE44">
        <f ca="1">OFFSET($H8,(AE$37-1)*12,0)</f>
        <v>1.1209341117597997</v>
      </c>
      <c r="AF44">
        <f ca="1">OFFSET($H8,(AF$37-1)*12,0)</f>
        <v>1.1604580152671755</v>
      </c>
      <c r="AG44">
        <f ca="1">OFFSET($H8,(AG$37-1)*12,0)</f>
        <v>1.0977358490566038</v>
      </c>
      <c r="AH44">
        <f ca="1">OFFSET($H8,(AH$37-1)*12,0)</f>
        <v>1.1048774323982815</v>
      </c>
      <c r="AI44">
        <f ca="1">OFFSET($H8,(AI$37-1)*12,0)</f>
        <v>1.1332703213610587</v>
      </c>
      <c r="AJ44">
        <f ca="1">OFFSET($H8,(AJ$37-1)*12,0)</f>
        <v>1.1110723017813482</v>
      </c>
      <c r="AK44">
        <f ca="1">OFFSET($H8,(AK$37-1)*12,0)</f>
        <v>1.1127690100430416</v>
      </c>
      <c r="AL44">
        <f ca="1">OFFSET($H8,(AL$37-1)*12,0)</f>
        <v>1.1161083065626434</v>
      </c>
      <c r="AM44">
        <f ca="1">OFFSET($H8,(AM$37-1)*12,0)</f>
        <v>1.1052756653992395</v>
      </c>
      <c r="AN44">
        <f ca="1">OFFSET($H8,(AN$37-1)*12,0)</f>
        <v>1.1206936416184972</v>
      </c>
      <c r="AO44">
        <f ca="1">OFFSET($H8,(AO$37-1)*12,0)</f>
        <v>1.1268406096615862</v>
      </c>
      <c r="AP44">
        <f ca="1">OFFSET($H8,(AP$37-1)*12,0)</f>
        <v>1.1017851550266207</v>
      </c>
      <c r="AQ44">
        <f ca="1">OFFSET($H8,(AQ$37-1)*12,0)</f>
        <v>1.0844850646455639</v>
      </c>
      <c r="AR44">
        <f ca="1">OFFSET($H8,(AR$37-1)*12,0)</f>
        <v>0</v>
      </c>
      <c r="AS44">
        <f ca="1">OFFSET($H8,(AS$37-1)*12,0)</f>
        <v>0</v>
      </c>
    </row>
    <row r="45" spans="1:45" x14ac:dyDescent="0.25">
      <c r="A45">
        <v>2004</v>
      </c>
      <c r="B45">
        <v>8</v>
      </c>
      <c r="C45">
        <v>9597730.7999999095</v>
      </c>
      <c r="D45">
        <v>4255</v>
      </c>
      <c r="E45">
        <v>3837</v>
      </c>
      <c r="G45" s="4">
        <f t="shared" si="1"/>
        <v>2255.6359106932809</v>
      </c>
      <c r="H45" s="6">
        <f t="shared" si="2"/>
        <v>1.108939275475632</v>
      </c>
      <c r="J45" t="s">
        <v>14</v>
      </c>
      <c r="K45" t="str">
        <f t="shared" si="3"/>
        <v>Август 2004</v>
      </c>
      <c r="N45">
        <f ca="1">OFFSET($H9,(N$37-1)*12,0)</f>
        <v>1.1102891728312039</v>
      </c>
      <c r="O45">
        <f ca="1">OFFSET($H9,(O$37-1)*12,0)</f>
        <v>1.1098239110287302</v>
      </c>
      <c r="P45">
        <f ca="1">OFFSET($H9,(P$37-1)*12,0)</f>
        <v>1.1110828025477708</v>
      </c>
      <c r="Q45">
        <f ca="1">OFFSET($H9,(Q$37-1)*12,0)</f>
        <v>1.108939275475632</v>
      </c>
      <c r="R45">
        <f ca="1">OFFSET($H9,(R$37-1)*12,0)</f>
        <v>1.1234996841440303</v>
      </c>
      <c r="S45">
        <f ca="1">OFFSET($H9,(S$37-1)*12,0)</f>
        <v>1.1186386768447838</v>
      </c>
      <c r="T45">
        <f ca="1">OFFSET($H9,(T$37-1)*12,0)</f>
        <v>1.0943510832152257</v>
      </c>
      <c r="U45">
        <f ca="1">OFFSET($H9,(U$37-1)*12,0)</f>
        <v>1.1048158640226629</v>
      </c>
      <c r="V45">
        <f ca="1">OFFSET($H9,(V$37-1)*12,0)</f>
        <v>1.1165172855313701</v>
      </c>
      <c r="W45">
        <f ca="1">OFFSET($H9,(W$37-1)*12,0)</f>
        <v>1.1144186046511628</v>
      </c>
      <c r="X45">
        <f ca="1">OFFSET($H9,(X$37-1)*12,0)</f>
        <v>1.1314675446848541</v>
      </c>
      <c r="Y45">
        <f ca="1">OFFSET($H9,(Y$37-1)*12,0)</f>
        <v>1.1119104716227017</v>
      </c>
      <c r="Z45">
        <f ca="1">OFFSET($H9,(Z$37-1)*12,0)</f>
        <v>1.103911266783421</v>
      </c>
      <c r="AA45">
        <f ca="1">OFFSET($H9,(AA$37-1)*12,0)</f>
        <v>1.101753519387503</v>
      </c>
      <c r="AB45">
        <f ca="1">OFFSET($H9,(AB$37-1)*12,0)</f>
        <v>1.094988899460831</v>
      </c>
      <c r="AC45">
        <f ca="1">OFFSET($H9,(AC$37-1)*12,0)</f>
        <v>1.101527570789866</v>
      </c>
      <c r="AD45">
        <f ca="1">OFFSET($H9,(AD$37-1)*12,0)</f>
        <v>1.4088221919054116</v>
      </c>
      <c r="AE45">
        <f ca="1">OFFSET($H9,(AE$37-1)*12,0)</f>
        <v>1.4954806902218569</v>
      </c>
      <c r="AF45">
        <f ca="1">OFFSET($H9,(AF$37-1)*12,0)</f>
        <v>1.0971725706857329</v>
      </c>
      <c r="AG45">
        <f ca="1">OFFSET($H9,(AG$37-1)*12,0)</f>
        <v>1.0919540229885059</v>
      </c>
      <c r="AH45">
        <f ca="1">OFFSET($H9,(AH$37-1)*12,0)</f>
        <v>1.0979172301866378</v>
      </c>
      <c r="AI45">
        <f ca="1">OFFSET($H9,(AI$37-1)*12,0)</f>
        <v>1.0954233833611267</v>
      </c>
      <c r="AJ45">
        <f ca="1">OFFSET($H9,(AJ$37-1)*12,0)</f>
        <v>1.1799249303789805</v>
      </c>
      <c r="AK45">
        <f ca="1">OFFSET($H9,(AK$37-1)*12,0)</f>
        <v>1.0875037913254473</v>
      </c>
      <c r="AL45">
        <f ca="1">OFFSET($H9,(AL$37-1)*12,0)</f>
        <v>1.0868099452170248</v>
      </c>
      <c r="AM45">
        <f ca="1">OFFSET($H9,(AM$37-1)*12,0)</f>
        <v>1.0885060885060884</v>
      </c>
      <c r="AN45">
        <f ca="1">OFFSET($H9,(AN$37-1)*12,0)</f>
        <v>1.096651926721415</v>
      </c>
      <c r="AO45">
        <f ca="1">OFFSET($H9,(AO$37-1)*12,0)</f>
        <v>1.0921779587089271</v>
      </c>
      <c r="AP45">
        <f ca="1">OFFSET($H9,(AP$37-1)*12,0)</f>
        <v>1.1013164080865068</v>
      </c>
      <c r="AQ45">
        <f ca="1">OFFSET($H9,(AQ$37-1)*12,0)</f>
        <v>1.1065424806905952</v>
      </c>
      <c r="AR45">
        <f ca="1">OFFSET($H9,(AR$37-1)*12,0)</f>
        <v>0</v>
      </c>
      <c r="AS45">
        <f ca="1">OFFSET($H9,(AS$37-1)*12,0)</f>
        <v>0</v>
      </c>
    </row>
    <row r="46" spans="1:45" x14ac:dyDescent="0.25">
      <c r="A46">
        <v>2004</v>
      </c>
      <c r="B46">
        <v>9</v>
      </c>
      <c r="C46">
        <v>9839715.8999999706</v>
      </c>
      <c r="D46">
        <v>4098</v>
      </c>
      <c r="E46">
        <v>3776</v>
      </c>
      <c r="G46" s="4">
        <f t="shared" si="1"/>
        <v>2401.1019765739316</v>
      </c>
      <c r="H46" s="6">
        <f t="shared" si="2"/>
        <v>1.0852754237288136</v>
      </c>
      <c r="J46" t="s">
        <v>15</v>
      </c>
      <c r="K46" t="str">
        <f t="shared" si="3"/>
        <v>Сентябрь 2004</v>
      </c>
      <c r="N46">
        <f ca="1">OFFSET($H10,(N$37-1)*12,0)</f>
        <v>1.1082760876676481</v>
      </c>
      <c r="O46">
        <f ca="1">OFFSET($H10,(O$37-1)*12,0)</f>
        <v>1.0944004690706537</v>
      </c>
      <c r="P46">
        <f ca="1">OFFSET($H10,(P$37-1)*12,0)</f>
        <v>1.0972988672669184</v>
      </c>
      <c r="Q46">
        <f ca="1">OFFSET($H10,(Q$37-1)*12,0)</f>
        <v>1.0852754237288136</v>
      </c>
      <c r="R46">
        <f ca="1">OFFSET($H10,(R$37-1)*12,0)</f>
        <v>1.0954773869346734</v>
      </c>
      <c r="S46">
        <f ca="1">OFFSET($H10,(S$37-1)*12,0)</f>
        <v>1.0939726554977856</v>
      </c>
      <c r="T46">
        <f ca="1">OFFSET($H10,(T$37-1)*12,0)</f>
        <v>1.1126028583802512</v>
      </c>
      <c r="U46">
        <f ca="1">OFFSET($H10,(U$37-1)*12,0)</f>
        <v>1.1022573363431152</v>
      </c>
      <c r="V46">
        <f ca="1">OFFSET($H10,(V$37-1)*12,0)</f>
        <v>1.095772217428818</v>
      </c>
      <c r="W46">
        <f ca="1">OFFSET($H10,(W$37-1)*12,0)</f>
        <v>1.0961836798014273</v>
      </c>
      <c r="X46">
        <f ca="1">OFFSET($H10,(X$37-1)*12,0)</f>
        <v>1.1055464544816289</v>
      </c>
      <c r="Y46">
        <f ca="1">OFFSET($H10,(Y$37-1)*12,0)</f>
        <v>1.1029354207436399</v>
      </c>
      <c r="Z46">
        <f ca="1">OFFSET($H10,(Z$37-1)*12,0)</f>
        <v>1.1244573082489147</v>
      </c>
      <c r="AA46">
        <f ca="1">OFFSET($H10,(AA$37-1)*12,0)</f>
        <v>1.1066692667706708</v>
      </c>
      <c r="AB46">
        <f ca="1">OFFSET($H10,(AB$37-1)*12,0)</f>
        <v>1.1004366812227073</v>
      </c>
      <c r="AC46">
        <f ca="1">OFFSET($H10,(AC$37-1)*12,0)</f>
        <v>1.1053463260468792</v>
      </c>
      <c r="AD46">
        <f ca="1">OFFSET($H10,(AD$37-1)*12,0)</f>
        <v>1.0878171173682742</v>
      </c>
      <c r="AE46">
        <f ca="1">OFFSET($H10,(AE$37-1)*12,0)</f>
        <v>1.0917381974248928</v>
      </c>
      <c r="AF46">
        <f ca="1">OFFSET($H10,(AF$37-1)*12,0)</f>
        <v>1.0871952204101405</v>
      </c>
      <c r="AG46">
        <f ca="1">OFFSET($H10,(AG$37-1)*12,0)</f>
        <v>1.1888684028578014</v>
      </c>
      <c r="AH46">
        <f ca="1">OFFSET($H10,(AH$37-1)*12,0)</f>
        <v>1.0882183908045977</v>
      </c>
      <c r="AI46">
        <f ca="1">OFFSET($H10,(AI$37-1)*12,0)</f>
        <v>1.081242532855436</v>
      </c>
      <c r="AJ46">
        <f ca="1">OFFSET($H10,(AJ$37-1)*12,0)</f>
        <v>1.0840797457382259</v>
      </c>
      <c r="AK46">
        <f ca="1">OFFSET($H10,(AK$37-1)*12,0)</f>
        <v>1.0970760233918129</v>
      </c>
      <c r="AL46">
        <f ca="1">OFFSET($H10,(AL$37-1)*12,0)</f>
        <v>1.0897369778236203</v>
      </c>
      <c r="AM46">
        <f ca="1">OFFSET($H10,(AM$37-1)*12,0)</f>
        <v>1.0914539400665926</v>
      </c>
      <c r="AN46">
        <f ca="1">OFFSET($H10,(AN$37-1)*12,0)</f>
        <v>1.0977574569997823</v>
      </c>
      <c r="AO46">
        <f ca="1">OFFSET($H10,(AO$37-1)*12,0)</f>
        <v>1.1043227665706052</v>
      </c>
      <c r="AP46">
        <f ca="1">OFFSET($H10,(AP$37-1)*12,0)</f>
        <v>1.0990323244801317</v>
      </c>
      <c r="AQ46">
        <f ca="1">OFFSET($H10,(AQ$37-1)*12,0)</f>
        <v>1.1077097505668934</v>
      </c>
      <c r="AR46">
        <f ca="1">OFFSET($H10,(AR$37-1)*12,0)</f>
        <v>0</v>
      </c>
      <c r="AS46">
        <f ca="1">OFFSET($H10,(AS$37-1)*12,0)</f>
        <v>0</v>
      </c>
    </row>
    <row r="47" spans="1:45" x14ac:dyDescent="0.25">
      <c r="A47">
        <v>2004</v>
      </c>
      <c r="B47">
        <v>10</v>
      </c>
      <c r="C47">
        <v>16313559.5</v>
      </c>
      <c r="D47">
        <v>6352</v>
      </c>
      <c r="E47">
        <v>5857</v>
      </c>
      <c r="G47" s="4">
        <f t="shared" si="1"/>
        <v>2568.2555887909321</v>
      </c>
      <c r="H47" s="6">
        <f t="shared" si="2"/>
        <v>1.0845142564452792</v>
      </c>
      <c r="J47" t="s">
        <v>16</v>
      </c>
      <c r="K47" t="str">
        <f t="shared" si="3"/>
        <v>Октябрь 2004</v>
      </c>
      <c r="N47">
        <f ca="1">OFFSET($H11,(N$37-1)*12,0)</f>
        <v>1.0862068965517242</v>
      </c>
      <c r="O47">
        <f ca="1">OFFSET($H11,(O$37-1)*12,0)</f>
        <v>1.0744979486072124</v>
      </c>
      <c r="P47">
        <f ca="1">OFFSET($H11,(P$37-1)*12,0)</f>
        <v>1.0984208593463092</v>
      </c>
      <c r="Q47">
        <f ca="1">OFFSET($H11,(Q$37-1)*12,0)</f>
        <v>1.0845142564452792</v>
      </c>
      <c r="R47">
        <f ca="1">OFFSET($H11,(R$37-1)*12,0)</f>
        <v>1.0997429305912596</v>
      </c>
      <c r="S47">
        <f ca="1">OFFSET($H11,(S$37-1)*12,0)</f>
        <v>1.1134975004628773</v>
      </c>
      <c r="T47">
        <f ca="1">OFFSET($H11,(T$37-1)*12,0)</f>
        <v>1.1232547993019197</v>
      </c>
      <c r="U47">
        <f ca="1">OFFSET($H11,(U$37-1)*12,0)</f>
        <v>1.0950704225352113</v>
      </c>
      <c r="V47">
        <f ca="1">OFFSET($H11,(V$37-1)*12,0)</f>
        <v>1.0920596393897364</v>
      </c>
      <c r="W47">
        <f ca="1">OFFSET($H11,(W$37-1)*12,0)</f>
        <v>1.0935033394049787</v>
      </c>
      <c r="X47">
        <f ca="1">OFFSET($H11,(X$37-1)*12,0)</f>
        <v>1.0987060384870604</v>
      </c>
      <c r="Y47">
        <f ca="1">OFFSET($H11,(Y$37-1)*12,0)</f>
        <v>1.1212803603023966</v>
      </c>
      <c r="Z47">
        <f ca="1">OFFSET($H11,(Z$37-1)*12,0)</f>
        <v>1.1069223269418265</v>
      </c>
      <c r="AA47">
        <f ca="1">OFFSET($H11,(AA$37-1)*12,0)</f>
        <v>1.1086795252225519</v>
      </c>
      <c r="AB47">
        <f ca="1">OFFSET($H11,(AB$37-1)*12,0)</f>
        <v>1.0923615670825126</v>
      </c>
      <c r="AC47">
        <f ca="1">OFFSET($H11,(AC$37-1)*12,0)</f>
        <v>1.0886409736308316</v>
      </c>
      <c r="AD47">
        <f ca="1">OFFSET($H11,(AD$37-1)*12,0)</f>
        <v>1.090228426395939</v>
      </c>
      <c r="AE47">
        <f ca="1">OFFSET($H11,(AE$37-1)*12,0)</f>
        <v>1.1331174671703543</v>
      </c>
      <c r="AF47">
        <f ca="1">OFFSET($H11,(AF$37-1)*12,0)</f>
        <v>1.0861798430899214</v>
      </c>
      <c r="AG47">
        <f ca="1">OFFSET($H11,(AG$37-1)*12,0)</f>
        <v>1.103955007256894</v>
      </c>
      <c r="AH47">
        <f ca="1">OFFSET($H11,(AH$37-1)*12,0)</f>
        <v>1.0883964736716703</v>
      </c>
      <c r="AI47">
        <f ca="1">OFFSET($H11,(AI$37-1)*12,0)</f>
        <v>1.0946822308690014</v>
      </c>
      <c r="AJ47">
        <f ca="1">OFFSET($H11,(AJ$37-1)*12,0)</f>
        <v>1.0856678846934633</v>
      </c>
      <c r="AK47">
        <f ca="1">OFFSET($H11,(AK$37-1)*12,0)</f>
        <v>1.0900370245708515</v>
      </c>
      <c r="AL47">
        <f ca="1">OFFSET($H11,(AL$37-1)*12,0)</f>
        <v>1.1167519712270024</v>
      </c>
      <c r="AM47">
        <f ca="1">OFFSET($H11,(AM$37-1)*12,0)</f>
        <v>1.1139082058414465</v>
      </c>
      <c r="AN47">
        <f ca="1">OFFSET($H11,(AN$37-1)*12,0)</f>
        <v>1.1230744018354637</v>
      </c>
      <c r="AO47">
        <f ca="1">OFFSET($H11,(AO$37-1)*12,0)</f>
        <v>1.094585173135022</v>
      </c>
      <c r="AP47">
        <f ca="1">OFFSET($H11,(AP$37-1)*12,0)</f>
        <v>1.0938045375218151</v>
      </c>
      <c r="AQ47">
        <f ca="1">OFFSET($H11,(AQ$37-1)*12,0)</f>
        <v>1.0896197948098973</v>
      </c>
      <c r="AR47">
        <f ca="1">OFFSET($H11,(AR$37-1)*12,0)</f>
        <v>0</v>
      </c>
      <c r="AS47">
        <f ca="1">OFFSET($H11,(AS$37-1)*12,0)</f>
        <v>0</v>
      </c>
    </row>
    <row r="48" spans="1:45" x14ac:dyDescent="0.25">
      <c r="A48">
        <v>2004</v>
      </c>
      <c r="B48">
        <v>11</v>
      </c>
      <c r="C48">
        <v>14145472.6</v>
      </c>
      <c r="D48">
        <v>5277</v>
      </c>
      <c r="E48">
        <v>4835</v>
      </c>
      <c r="G48" s="4">
        <f t="shared" si="1"/>
        <v>2680.5898427136631</v>
      </c>
      <c r="H48" s="6">
        <f t="shared" si="2"/>
        <v>1.091416752843847</v>
      </c>
      <c r="J48" t="s">
        <v>17</v>
      </c>
      <c r="K48" t="str">
        <f t="shared" si="3"/>
        <v>Ноябрь  2004</v>
      </c>
      <c r="N48">
        <f ca="1">OFFSET($H12,(N$37-1)*12,0)</f>
        <v>1.112297053517739</v>
      </c>
      <c r="O48">
        <f ca="1">OFFSET($H12,(O$37-1)*12,0)</f>
        <v>1.1039166140240051</v>
      </c>
      <c r="P48">
        <f ca="1">OFFSET($H12,(P$37-1)*12,0)</f>
        <v>1.1023567865129882</v>
      </c>
      <c r="Q48">
        <f ca="1">OFFSET($H12,(Q$37-1)*12,0)</f>
        <v>1.091416752843847</v>
      </c>
      <c r="R48">
        <f ca="1">OFFSET($H12,(R$37-1)*12,0)</f>
        <v>1.0948164146868251</v>
      </c>
      <c r="S48">
        <f ca="1">OFFSET($H12,(S$37-1)*12,0)</f>
        <v>1.0813388182498129</v>
      </c>
      <c r="T48">
        <f ca="1">OFFSET($H12,(T$37-1)*12,0)</f>
        <v>1.0917652212001752</v>
      </c>
      <c r="U48">
        <f ca="1">OFFSET($H12,(U$37-1)*12,0)</f>
        <v>1.1110116383169204</v>
      </c>
      <c r="V48">
        <f ca="1">OFFSET($H12,(V$37-1)*12,0)</f>
        <v>1.1158692866296454</v>
      </c>
      <c r="W48">
        <f ca="1">OFFSET($H12,(W$37-1)*12,0)</f>
        <v>1.1040654918828916</v>
      </c>
      <c r="X48">
        <f ca="1">OFFSET($H12,(X$37-1)*12,0)</f>
        <v>1.0970162914149735</v>
      </c>
      <c r="Y48">
        <f ca="1">OFFSET($H12,(Y$37-1)*12,0)</f>
        <v>1.0967395198853458</v>
      </c>
      <c r="Z48">
        <f ca="1">OFFSET($H12,(Z$37-1)*12,0)</f>
        <v>1.0887751500176492</v>
      </c>
      <c r="AA48">
        <f ca="1">OFFSET($H12,(AA$37-1)*12,0)</f>
        <v>1.0863691560412871</v>
      </c>
      <c r="AB48">
        <f ca="1">OFFSET($H12,(AB$37-1)*12,0)</f>
        <v>1.0974183426044786</v>
      </c>
      <c r="AC48">
        <f ca="1">OFFSET($H12,(AC$37-1)*12,0)</f>
        <v>1.1077201994258952</v>
      </c>
      <c r="AD48">
        <f ca="1">OFFSET($H12,(AD$37-1)*12,0)</f>
        <v>1.1233068659504903</v>
      </c>
      <c r="AE48">
        <f ca="1">OFFSET($H12,(AE$37-1)*12,0)</f>
        <v>1.1100766703176341</v>
      </c>
      <c r="AF48">
        <f ca="1">OFFSET($H12,(AF$37-1)*12,0)</f>
        <v>1.0922937443336356</v>
      </c>
      <c r="AG48">
        <f ca="1">OFFSET($H12,(AG$37-1)*12,0)</f>
        <v>1.0878669275929549</v>
      </c>
      <c r="AH48">
        <f ca="1">OFFSET($H12,(AH$37-1)*12,0)</f>
        <v>1.0929466051417271</v>
      </c>
      <c r="AI48">
        <f ca="1">OFFSET($H12,(AI$37-1)*12,0)</f>
        <v>1.1136937472152086</v>
      </c>
      <c r="AJ48">
        <f ca="1">OFFSET($H12,(AJ$37-1)*12,0)</f>
        <v>1.0799721835883171</v>
      </c>
      <c r="AK48">
        <f ca="1">OFFSET($H12,(AK$37-1)*12,0)</f>
        <v>1.0861487648799284</v>
      </c>
      <c r="AL48">
        <f ca="1">OFFSET($H12,(AL$37-1)*12,0)</f>
        <v>1.0775823184483537</v>
      </c>
      <c r="AM48">
        <f ca="1">OFFSET($H12,(AM$37-1)*12,0)</f>
        <v>1.077497371188223</v>
      </c>
      <c r="AN48">
        <f ca="1">OFFSET($H12,(AN$37-1)*12,0)</f>
        <v>1.0779201430274137</v>
      </c>
      <c r="AO48">
        <f ca="1">OFFSET($H12,(AO$37-1)*12,0)</f>
        <v>1.0899724278043825</v>
      </c>
      <c r="AP48">
        <f ca="1">OFFSET($H12,(AP$37-1)*12,0)</f>
        <v>1.0947970580223372</v>
      </c>
      <c r="AQ48">
        <f ca="1">OFFSET($H12,(AQ$37-1)*12,0)</f>
        <v>1.0778863775198535</v>
      </c>
      <c r="AR48">
        <f ca="1">OFFSET($H12,(AR$37-1)*12,0)</f>
        <v>0</v>
      </c>
      <c r="AS48">
        <f ca="1">OFFSET($H12,(AS$37-1)*12,0)</f>
        <v>0</v>
      </c>
    </row>
    <row r="49" spans="1:45" ht="15.75" thickBot="1" x14ac:dyDescent="0.3">
      <c r="A49">
        <v>2004</v>
      </c>
      <c r="B49">
        <v>12</v>
      </c>
      <c r="C49">
        <v>16380891.100000201</v>
      </c>
      <c r="D49">
        <v>7269</v>
      </c>
      <c r="E49">
        <v>6738</v>
      </c>
      <c r="G49" s="5">
        <f t="shared" si="1"/>
        <v>2253.5274590728022</v>
      </c>
      <c r="H49" s="6">
        <f t="shared" si="2"/>
        <v>1.0788067675868209</v>
      </c>
      <c r="J49" t="s">
        <v>18</v>
      </c>
      <c r="K49" t="str">
        <f t="shared" si="3"/>
        <v>Декабрь 2004</v>
      </c>
      <c r="N49">
        <f ca="1">OFFSET($H13,(N$37-1)*12,0)</f>
        <v>1.0855148342059338</v>
      </c>
      <c r="O49">
        <f ca="1">OFFSET($H13,(O$37-1)*12,0)</f>
        <v>1.078670058139535</v>
      </c>
      <c r="P49">
        <f ca="1">OFFSET($H13,(P$37-1)*12,0)</f>
        <v>1.0823602677876383</v>
      </c>
      <c r="Q49">
        <f ca="1">OFFSET($H13,(Q$37-1)*12,0)</f>
        <v>1.0788067675868209</v>
      </c>
      <c r="R49">
        <f ca="1">OFFSET($H13,(R$37-1)*12,0)</f>
        <v>1.0921269095182138</v>
      </c>
      <c r="S49">
        <f ca="1">OFFSET($H13,(S$37-1)*12,0)</f>
        <v>1.0938193343898575</v>
      </c>
      <c r="T49">
        <f ca="1">OFFSET($H13,(T$37-1)*12,0)</f>
        <v>1.0971968312004876</v>
      </c>
      <c r="U49">
        <f ca="1">OFFSET($H13,(U$37-1)*12,0)</f>
        <v>1.0978776247459923</v>
      </c>
      <c r="V49">
        <f ca="1">OFFSET($H13,(V$37-1)*12,0)</f>
        <v>1.0740833751883476</v>
      </c>
      <c r="W49">
        <f ca="1">OFFSET($H13,(W$37-1)*12,0)</f>
        <v>1.0760322255790533</v>
      </c>
      <c r="X49">
        <f ca="1">OFFSET($H13,(X$37-1)*12,0)</f>
        <v>1.0927093596059114</v>
      </c>
      <c r="Y49">
        <f ca="1">OFFSET($H13,(Y$37-1)*12,0)</f>
        <v>1.0936808282756159</v>
      </c>
      <c r="Z49">
        <f ca="1">OFFSET($H13,(Z$37-1)*12,0)</f>
        <v>1.1132406444906444</v>
      </c>
      <c r="AA49">
        <f ca="1">OFFSET($H13,(AA$37-1)*12,0)</f>
        <v>1.09462785983203</v>
      </c>
      <c r="AB49">
        <f ca="1">OFFSET($H13,(AB$37-1)*12,0)</f>
        <v>1.1226982158191012</v>
      </c>
      <c r="AC49">
        <f ca="1">OFFSET($H13,(AC$37-1)*12,0)</f>
        <v>1.0728668171557563</v>
      </c>
      <c r="AD49">
        <f ca="1">OFFSET($H13,(AD$37-1)*12,0)</f>
        <v>1.0949907235621521</v>
      </c>
      <c r="AE49">
        <f ca="1">OFFSET($H13,(AE$37-1)*12,0)</f>
        <v>1.0888414407723728</v>
      </c>
      <c r="AF49">
        <f ca="1">OFFSET($H13,(AF$37-1)*12,0)</f>
        <v>1.0914164742109316</v>
      </c>
      <c r="AG49">
        <f ca="1">OFFSET($H13,(AG$37-1)*12,0)</f>
        <v>1.0937219730941703</v>
      </c>
      <c r="AH49">
        <f ca="1">OFFSET($H13,(AH$37-1)*12,0)</f>
        <v>1.0935134617227174</v>
      </c>
      <c r="AI49">
        <f ca="1">OFFSET($H13,(AI$37-1)*12,0)</f>
        <v>1.0998049081014478</v>
      </c>
      <c r="AJ49">
        <f ca="1">OFFSET($H13,(AJ$37-1)*12,0)</f>
        <v>1.0951731970471323</v>
      </c>
      <c r="AK49">
        <f ca="1">OFFSET($H13,(AK$37-1)*12,0)</f>
        <v>1.087108419704204</v>
      </c>
      <c r="AL49">
        <f ca="1">OFFSET($H13,(AL$37-1)*12,0)</f>
        <v>1.087532023911187</v>
      </c>
      <c r="AM49">
        <f ca="1">OFFSET($H13,(AM$37-1)*12,0)</f>
        <v>1.0878472222222222</v>
      </c>
      <c r="AN49">
        <f ca="1">OFFSET($H13,(AN$37-1)*12,0)</f>
        <v>1.0997163120567377</v>
      </c>
      <c r="AO49">
        <f ca="1">OFFSET($H13,(AO$37-1)*12,0)</f>
        <v>1.0968277694735094</v>
      </c>
      <c r="AP49">
        <f ca="1">OFFSET($H13,(AP$37-1)*12,0)</f>
        <v>1.087759336099585</v>
      </c>
      <c r="AQ49">
        <f ca="1">OFFSET($H13,(AQ$37-1)*12,0)</f>
        <v>1.0981317600786626</v>
      </c>
      <c r="AR49">
        <f ca="1">OFFSET($H13,(AR$37-1)*12,0)</f>
        <v>0</v>
      </c>
      <c r="AS49">
        <f ca="1">OFFSET($H13,(AS$37-1)*12,0)</f>
        <v>0</v>
      </c>
    </row>
    <row r="50" spans="1:45" x14ac:dyDescent="0.25">
      <c r="A50">
        <v>2005</v>
      </c>
      <c r="B50">
        <v>1</v>
      </c>
      <c r="C50">
        <v>6350243.1999999397</v>
      </c>
      <c r="D50">
        <v>2729</v>
      </c>
      <c r="E50">
        <v>2453</v>
      </c>
      <c r="G50" s="3">
        <f t="shared" si="1"/>
        <v>2326.9487724440964</v>
      </c>
      <c r="H50" s="6">
        <f t="shared" si="2"/>
        <v>1.1125152874031798</v>
      </c>
      <c r="J50" t="s">
        <v>7</v>
      </c>
      <c r="K50" t="str">
        <f t="shared" si="3"/>
        <v>Январь 2005</v>
      </c>
    </row>
    <row r="51" spans="1:45" x14ac:dyDescent="0.25">
      <c r="A51">
        <v>2005</v>
      </c>
      <c r="B51">
        <v>2</v>
      </c>
      <c r="C51">
        <v>8052320.4999998603</v>
      </c>
      <c r="D51">
        <v>3395</v>
      </c>
      <c r="E51">
        <v>3062</v>
      </c>
      <c r="G51" s="4">
        <f t="shared" si="1"/>
        <v>2371.8175257731546</v>
      </c>
      <c r="H51" s="6">
        <f t="shared" si="2"/>
        <v>1.1087524493794905</v>
      </c>
      <c r="J51" t="s">
        <v>8</v>
      </c>
      <c r="K51" t="str">
        <f t="shared" si="3"/>
        <v>Февраль 2005</v>
      </c>
    </row>
    <row r="52" spans="1:45" x14ac:dyDescent="0.25">
      <c r="A52">
        <v>2005</v>
      </c>
      <c r="B52">
        <v>3</v>
      </c>
      <c r="C52">
        <v>10518380.599999901</v>
      </c>
      <c r="D52">
        <v>4639</v>
      </c>
      <c r="E52">
        <v>4196</v>
      </c>
      <c r="G52" s="4">
        <f t="shared" si="1"/>
        <v>2267.3810303944601</v>
      </c>
      <c r="H52" s="6">
        <f t="shared" si="2"/>
        <v>1.105576739752145</v>
      </c>
      <c r="J52" t="s">
        <v>9</v>
      </c>
      <c r="K52" t="str">
        <f t="shared" si="3"/>
        <v>Март 2005</v>
      </c>
    </row>
    <row r="53" spans="1:45" x14ac:dyDescent="0.25">
      <c r="A53">
        <v>2005</v>
      </c>
      <c r="B53">
        <v>4</v>
      </c>
      <c r="C53">
        <v>11878986.699999999</v>
      </c>
      <c r="D53">
        <v>5391</v>
      </c>
      <c r="E53">
        <v>4793</v>
      </c>
      <c r="G53" s="4">
        <f t="shared" si="1"/>
        <v>2203.4848265627897</v>
      </c>
      <c r="H53" s="6">
        <f t="shared" si="2"/>
        <v>1.1247652827039432</v>
      </c>
      <c r="J53" t="s">
        <v>10</v>
      </c>
      <c r="K53" t="str">
        <f t="shared" si="3"/>
        <v>Апрель 2005</v>
      </c>
    </row>
    <row r="54" spans="1:45" x14ac:dyDescent="0.25">
      <c r="A54">
        <v>2005</v>
      </c>
      <c r="B54">
        <v>5</v>
      </c>
      <c r="C54">
        <v>9504366.1999999397</v>
      </c>
      <c r="D54">
        <v>4190</v>
      </c>
      <c r="E54">
        <v>3793</v>
      </c>
      <c r="G54" s="4">
        <f t="shared" si="1"/>
        <v>2268.3451551312505</v>
      </c>
      <c r="H54" s="6">
        <f t="shared" si="2"/>
        <v>1.1046664909042974</v>
      </c>
      <c r="J54" t="s">
        <v>11</v>
      </c>
      <c r="K54" t="str">
        <f t="shared" si="3"/>
        <v>Май 2005</v>
      </c>
    </row>
    <row r="55" spans="1:45" x14ac:dyDescent="0.25">
      <c r="A55">
        <v>2005</v>
      </c>
      <c r="B55">
        <v>6</v>
      </c>
      <c r="C55">
        <v>10838109.099999901</v>
      </c>
      <c r="D55">
        <v>4646</v>
      </c>
      <c r="E55">
        <v>4185</v>
      </c>
      <c r="G55" s="4">
        <f t="shared" si="1"/>
        <v>2332.7828454584374</v>
      </c>
      <c r="H55" s="6">
        <f t="shared" si="2"/>
        <v>1.1101553166069296</v>
      </c>
      <c r="J55" t="s">
        <v>12</v>
      </c>
      <c r="K55" t="str">
        <f t="shared" si="3"/>
        <v>Июнь 2005</v>
      </c>
    </row>
    <row r="56" spans="1:45" x14ac:dyDescent="0.25">
      <c r="A56">
        <v>2005</v>
      </c>
      <c r="B56">
        <v>7</v>
      </c>
      <c r="C56">
        <v>10718440.6</v>
      </c>
      <c r="D56">
        <v>4665</v>
      </c>
      <c r="E56">
        <v>4217</v>
      </c>
      <c r="G56" s="4">
        <f t="shared" si="1"/>
        <v>2297.6292818863881</v>
      </c>
      <c r="H56" s="6">
        <f t="shared" si="2"/>
        <v>1.1062366611335073</v>
      </c>
      <c r="J56" t="s">
        <v>13</v>
      </c>
      <c r="K56" t="str">
        <f t="shared" si="3"/>
        <v>Июль 2005</v>
      </c>
    </row>
    <row r="57" spans="1:45" x14ac:dyDescent="0.25">
      <c r="A57">
        <v>2005</v>
      </c>
      <c r="B57">
        <v>8</v>
      </c>
      <c r="C57">
        <v>7565861.0999998804</v>
      </c>
      <c r="D57">
        <v>3557</v>
      </c>
      <c r="E57">
        <v>3166</v>
      </c>
      <c r="G57" s="4">
        <f t="shared" si="1"/>
        <v>2127.0343266797527</v>
      </c>
      <c r="H57" s="6">
        <f t="shared" si="2"/>
        <v>1.1234996841440303</v>
      </c>
      <c r="J57" t="s">
        <v>14</v>
      </c>
      <c r="K57" t="str">
        <f t="shared" si="3"/>
        <v>Август 2005</v>
      </c>
    </row>
    <row r="58" spans="1:45" x14ac:dyDescent="0.25">
      <c r="A58">
        <v>2005</v>
      </c>
      <c r="B58">
        <v>9</v>
      </c>
      <c r="C58">
        <v>13423708.9</v>
      </c>
      <c r="D58">
        <v>5668</v>
      </c>
      <c r="E58">
        <v>5174</v>
      </c>
      <c r="G58" s="4">
        <f t="shared" si="1"/>
        <v>2368.3325511644321</v>
      </c>
      <c r="H58" s="6">
        <f t="shared" si="2"/>
        <v>1.0954773869346734</v>
      </c>
      <c r="J58" t="s">
        <v>15</v>
      </c>
      <c r="K58" t="str">
        <f t="shared" si="3"/>
        <v>Сентябрь 2005</v>
      </c>
    </row>
    <row r="59" spans="1:45" x14ac:dyDescent="0.25">
      <c r="A59">
        <v>2005</v>
      </c>
      <c r="B59">
        <v>10</v>
      </c>
      <c r="C59">
        <v>16081370.9000002</v>
      </c>
      <c r="D59">
        <v>6417</v>
      </c>
      <c r="E59">
        <v>5835</v>
      </c>
      <c r="G59" s="4">
        <f t="shared" si="1"/>
        <v>2506.0574879227365</v>
      </c>
      <c r="H59" s="6">
        <f t="shared" si="2"/>
        <v>1.0997429305912596</v>
      </c>
      <c r="J59" t="s">
        <v>16</v>
      </c>
      <c r="K59" t="str">
        <f t="shared" si="3"/>
        <v>Октябрь 2005</v>
      </c>
    </row>
    <row r="60" spans="1:45" x14ac:dyDescent="0.25">
      <c r="A60">
        <v>2005</v>
      </c>
      <c r="B60">
        <v>11</v>
      </c>
      <c r="C60">
        <v>12771289.999999899</v>
      </c>
      <c r="D60">
        <v>5069</v>
      </c>
      <c r="E60">
        <v>4630</v>
      </c>
      <c r="G60" s="4">
        <f t="shared" si="1"/>
        <v>2519.4890510948708</v>
      </c>
      <c r="H60" s="6">
        <f t="shared" si="2"/>
        <v>1.0948164146868251</v>
      </c>
      <c r="J60" t="s">
        <v>17</v>
      </c>
      <c r="K60" t="str">
        <f t="shared" si="3"/>
        <v>Ноябрь  2005</v>
      </c>
    </row>
    <row r="61" spans="1:45" ht="15.75" thickBot="1" x14ac:dyDescent="0.3">
      <c r="A61">
        <v>2005</v>
      </c>
      <c r="B61">
        <v>12</v>
      </c>
      <c r="C61">
        <v>20394898.3000005</v>
      </c>
      <c r="D61">
        <v>9294</v>
      </c>
      <c r="E61">
        <v>8510</v>
      </c>
      <c r="G61" s="5">
        <f t="shared" si="1"/>
        <v>2194.415569184474</v>
      </c>
      <c r="H61" s="6">
        <f t="shared" si="2"/>
        <v>1.0921269095182138</v>
      </c>
      <c r="J61" t="s">
        <v>18</v>
      </c>
      <c r="K61" t="str">
        <f t="shared" si="3"/>
        <v>Декабрь 2005</v>
      </c>
    </row>
    <row r="62" spans="1:45" x14ac:dyDescent="0.25">
      <c r="A62">
        <v>2006</v>
      </c>
      <c r="B62">
        <v>1</v>
      </c>
      <c r="C62">
        <v>6171988.1999999303</v>
      </c>
      <c r="D62">
        <v>2701</v>
      </c>
      <c r="E62">
        <v>2469</v>
      </c>
      <c r="G62" s="3">
        <f t="shared" si="1"/>
        <v>2285.0752313957537</v>
      </c>
      <c r="H62" s="6">
        <f t="shared" si="2"/>
        <v>1.0939651680842446</v>
      </c>
      <c r="J62" t="s">
        <v>7</v>
      </c>
      <c r="K62" t="str">
        <f t="shared" si="3"/>
        <v>Январь 2006</v>
      </c>
    </row>
    <row r="63" spans="1:45" x14ac:dyDescent="0.25">
      <c r="A63">
        <v>2006</v>
      </c>
      <c r="B63">
        <v>2</v>
      </c>
      <c r="C63">
        <v>11090598.4</v>
      </c>
      <c r="D63">
        <v>5139</v>
      </c>
      <c r="E63">
        <v>4639</v>
      </c>
      <c r="G63" s="4">
        <f t="shared" si="1"/>
        <v>2158.1238373224364</v>
      </c>
      <c r="H63" s="6">
        <f t="shared" si="2"/>
        <v>1.1077818495365381</v>
      </c>
      <c r="J63" t="s">
        <v>8</v>
      </c>
      <c r="K63" t="str">
        <f t="shared" si="3"/>
        <v>Февраль 2006</v>
      </c>
    </row>
    <row r="64" spans="1:45" x14ac:dyDescent="0.25">
      <c r="A64">
        <v>2006</v>
      </c>
      <c r="B64">
        <v>3</v>
      </c>
      <c r="C64">
        <v>14170893.1000001</v>
      </c>
      <c r="D64">
        <v>6477</v>
      </c>
      <c r="E64">
        <v>5747</v>
      </c>
      <c r="G64" s="4">
        <f t="shared" si="1"/>
        <v>2187.87912613866</v>
      </c>
      <c r="H64" s="6">
        <f t="shared" si="2"/>
        <v>1.127022794501479</v>
      </c>
      <c r="J64" t="s">
        <v>9</v>
      </c>
      <c r="K64" t="str">
        <f t="shared" si="3"/>
        <v>Март 2006</v>
      </c>
    </row>
    <row r="65" spans="1:11" x14ac:dyDescent="0.25">
      <c r="A65">
        <v>2006</v>
      </c>
      <c r="B65">
        <v>4</v>
      </c>
      <c r="C65">
        <v>10688568.1</v>
      </c>
      <c r="D65">
        <v>4767</v>
      </c>
      <c r="E65">
        <v>4233</v>
      </c>
      <c r="G65" s="4">
        <f t="shared" si="1"/>
        <v>2242.200146842878</v>
      </c>
      <c r="H65" s="6">
        <f t="shared" si="2"/>
        <v>1.1261516654854713</v>
      </c>
      <c r="J65" t="s">
        <v>10</v>
      </c>
      <c r="K65" t="str">
        <f t="shared" si="3"/>
        <v>Апрель 2006</v>
      </c>
    </row>
    <row r="66" spans="1:11" x14ac:dyDescent="0.25">
      <c r="A66">
        <v>2006</v>
      </c>
      <c r="B66">
        <v>5</v>
      </c>
      <c r="C66">
        <v>7693798.6999999704</v>
      </c>
      <c r="D66">
        <v>3433</v>
      </c>
      <c r="E66">
        <v>3094</v>
      </c>
      <c r="G66" s="4">
        <f t="shared" si="1"/>
        <v>2241.1298281386457</v>
      </c>
      <c r="H66" s="6">
        <f t="shared" si="2"/>
        <v>1.1095669036845508</v>
      </c>
      <c r="J66" t="s">
        <v>11</v>
      </c>
      <c r="K66" t="str">
        <f t="shared" si="3"/>
        <v>Май 2006</v>
      </c>
    </row>
    <row r="67" spans="1:11" x14ac:dyDescent="0.25">
      <c r="A67">
        <v>2006</v>
      </c>
      <c r="B67">
        <v>6</v>
      </c>
      <c r="C67">
        <v>12239590.999999899</v>
      </c>
      <c r="D67">
        <v>5604</v>
      </c>
      <c r="E67">
        <v>4955</v>
      </c>
      <c r="G67" s="4">
        <f t="shared" ref="G67:G130" si="7">C67/D67</f>
        <v>2184.0811920056922</v>
      </c>
      <c r="H67" s="6">
        <f t="shared" ref="H67:H130" si="8">D67/E67</f>
        <v>1.130978809283552</v>
      </c>
      <c r="J67" t="s">
        <v>12</v>
      </c>
      <c r="K67" t="str">
        <f t="shared" ref="K67:K130" si="9">J67&amp;" "&amp;A67</f>
        <v>Июнь 2006</v>
      </c>
    </row>
    <row r="68" spans="1:11" x14ac:dyDescent="0.25">
      <c r="A68">
        <v>2006</v>
      </c>
      <c r="B68">
        <v>7</v>
      </c>
      <c r="C68">
        <v>10121404.2999999</v>
      </c>
      <c r="D68">
        <v>4655</v>
      </c>
      <c r="E68">
        <v>4108</v>
      </c>
      <c r="G68" s="4">
        <f t="shared" si="7"/>
        <v>2174.3081203007305</v>
      </c>
      <c r="H68" s="6">
        <f t="shared" si="8"/>
        <v>1.1331548198636807</v>
      </c>
      <c r="J68" t="s">
        <v>13</v>
      </c>
      <c r="K68" t="str">
        <f t="shared" si="9"/>
        <v>Июль 2006</v>
      </c>
    </row>
    <row r="69" spans="1:11" x14ac:dyDescent="0.25">
      <c r="A69">
        <v>2006</v>
      </c>
      <c r="B69">
        <v>8</v>
      </c>
      <c r="C69">
        <v>8238819.3999999203</v>
      </c>
      <c r="D69">
        <v>3517</v>
      </c>
      <c r="E69">
        <v>3144</v>
      </c>
      <c r="G69" s="4">
        <f t="shared" si="7"/>
        <v>2342.5702018765769</v>
      </c>
      <c r="H69" s="6">
        <f t="shared" si="8"/>
        <v>1.1186386768447838</v>
      </c>
      <c r="J69" t="s">
        <v>14</v>
      </c>
      <c r="K69" t="str">
        <f t="shared" si="9"/>
        <v>Август 2006</v>
      </c>
    </row>
    <row r="70" spans="1:11" x14ac:dyDescent="0.25">
      <c r="A70">
        <v>2006</v>
      </c>
      <c r="B70">
        <v>9</v>
      </c>
      <c r="C70">
        <v>13939590.699999999</v>
      </c>
      <c r="D70">
        <v>5681</v>
      </c>
      <c r="E70">
        <v>5193</v>
      </c>
      <c r="G70" s="4">
        <f t="shared" si="7"/>
        <v>2453.7212990670655</v>
      </c>
      <c r="H70" s="6">
        <f t="shared" si="8"/>
        <v>1.0939726554977856</v>
      </c>
      <c r="J70" t="s">
        <v>15</v>
      </c>
      <c r="K70" t="str">
        <f t="shared" si="9"/>
        <v>Сентябрь 2006</v>
      </c>
    </row>
    <row r="71" spans="1:11" x14ac:dyDescent="0.25">
      <c r="A71">
        <v>2006</v>
      </c>
      <c r="B71">
        <v>10</v>
      </c>
      <c r="C71">
        <v>14417991.700000299</v>
      </c>
      <c r="D71">
        <v>6014</v>
      </c>
      <c r="E71">
        <v>5401</v>
      </c>
      <c r="G71" s="4">
        <f t="shared" si="7"/>
        <v>2397.4046724310442</v>
      </c>
      <c r="H71" s="6">
        <f t="shared" si="8"/>
        <v>1.1134975004628773</v>
      </c>
      <c r="J71" t="s">
        <v>16</v>
      </c>
      <c r="K71" t="str">
        <f t="shared" si="9"/>
        <v>Октябрь 2006</v>
      </c>
    </row>
    <row r="72" spans="1:11" x14ac:dyDescent="0.25">
      <c r="A72">
        <v>2006</v>
      </c>
      <c r="B72">
        <v>11</v>
      </c>
      <c r="C72">
        <v>14282900.800000001</v>
      </c>
      <c r="D72">
        <v>5783</v>
      </c>
      <c r="E72">
        <v>5348</v>
      </c>
      <c r="G72" s="4">
        <f t="shared" si="7"/>
        <v>2469.8081964378352</v>
      </c>
      <c r="H72" s="6">
        <f t="shared" si="8"/>
        <v>1.0813388182498129</v>
      </c>
      <c r="J72" t="s">
        <v>17</v>
      </c>
      <c r="K72" t="str">
        <f t="shared" si="9"/>
        <v>Ноябрь  2006</v>
      </c>
    </row>
    <row r="73" spans="1:11" ht="15.75" thickBot="1" x14ac:dyDescent="0.3">
      <c r="A73">
        <v>2006</v>
      </c>
      <c r="B73">
        <v>12</v>
      </c>
      <c r="C73">
        <v>22883854.0000007</v>
      </c>
      <c r="D73">
        <v>10353</v>
      </c>
      <c r="E73">
        <v>9465</v>
      </c>
      <c r="G73" s="5">
        <f t="shared" si="7"/>
        <v>2210.359702501758</v>
      </c>
      <c r="H73" s="6">
        <f t="shared" si="8"/>
        <v>1.0938193343898575</v>
      </c>
      <c r="J73" t="s">
        <v>18</v>
      </c>
      <c r="K73" t="str">
        <f t="shared" si="9"/>
        <v>Декабрь 2006</v>
      </c>
    </row>
    <row r="74" spans="1:11" x14ac:dyDescent="0.25">
      <c r="A74">
        <v>2007</v>
      </c>
      <c r="B74">
        <v>1</v>
      </c>
      <c r="C74">
        <v>5660700.4999999497</v>
      </c>
      <c r="D74">
        <v>2541</v>
      </c>
      <c r="E74">
        <v>2325</v>
      </c>
      <c r="G74" s="3">
        <f t="shared" si="7"/>
        <v>2227.7451790633413</v>
      </c>
      <c r="H74" s="6">
        <f t="shared" si="8"/>
        <v>1.0929032258064517</v>
      </c>
      <c r="J74" t="s">
        <v>7</v>
      </c>
      <c r="K74" t="str">
        <f t="shared" si="9"/>
        <v>Январь 2007</v>
      </c>
    </row>
    <row r="75" spans="1:11" x14ac:dyDescent="0.25">
      <c r="A75">
        <v>2007</v>
      </c>
      <c r="B75">
        <v>2</v>
      </c>
      <c r="C75">
        <v>11337732.699999999</v>
      </c>
      <c r="D75">
        <v>5138</v>
      </c>
      <c r="E75">
        <v>4618</v>
      </c>
      <c r="G75" s="4">
        <f t="shared" si="7"/>
        <v>2206.6431880108989</v>
      </c>
      <c r="H75" s="6">
        <f t="shared" si="8"/>
        <v>1.1126028583802512</v>
      </c>
      <c r="J75" t="s">
        <v>8</v>
      </c>
      <c r="K75" t="str">
        <f t="shared" si="9"/>
        <v>Февраль 2007</v>
      </c>
    </row>
    <row r="76" spans="1:11" x14ac:dyDescent="0.25">
      <c r="A76">
        <v>2007</v>
      </c>
      <c r="B76">
        <v>3</v>
      </c>
      <c r="C76">
        <v>11354498.4</v>
      </c>
      <c r="D76">
        <v>5088</v>
      </c>
      <c r="E76">
        <v>4590</v>
      </c>
      <c r="G76" s="4">
        <f t="shared" si="7"/>
        <v>2231.6231132075472</v>
      </c>
      <c r="H76" s="6">
        <f t="shared" si="8"/>
        <v>1.1084967320261438</v>
      </c>
      <c r="J76" t="s">
        <v>9</v>
      </c>
      <c r="K76" t="str">
        <f t="shared" si="9"/>
        <v>Март 2007</v>
      </c>
    </row>
    <row r="77" spans="1:11" x14ac:dyDescent="0.25">
      <c r="A77">
        <v>2007</v>
      </c>
      <c r="B77">
        <v>4</v>
      </c>
      <c r="C77">
        <v>11562835.199999999</v>
      </c>
      <c r="D77">
        <v>4883</v>
      </c>
      <c r="E77">
        <v>4313</v>
      </c>
      <c r="G77" s="4">
        <f t="shared" si="7"/>
        <v>2367.9777186156052</v>
      </c>
      <c r="H77" s="6">
        <f t="shared" si="8"/>
        <v>1.13215859030837</v>
      </c>
      <c r="J77" t="s">
        <v>10</v>
      </c>
      <c r="K77" t="str">
        <f t="shared" si="9"/>
        <v>Апрель 2007</v>
      </c>
    </row>
    <row r="78" spans="1:11" x14ac:dyDescent="0.25">
      <c r="A78">
        <v>2007</v>
      </c>
      <c r="B78">
        <v>5</v>
      </c>
      <c r="C78">
        <v>7340134.1999998996</v>
      </c>
      <c r="D78">
        <v>3021</v>
      </c>
      <c r="E78">
        <v>2726</v>
      </c>
      <c r="G78" s="4">
        <f t="shared" si="7"/>
        <v>2429.7034756702747</v>
      </c>
      <c r="H78" s="6">
        <f t="shared" si="8"/>
        <v>1.1082171680117388</v>
      </c>
      <c r="J78" t="s">
        <v>11</v>
      </c>
      <c r="K78" t="str">
        <f t="shared" si="9"/>
        <v>Май 2007</v>
      </c>
    </row>
    <row r="79" spans="1:11" x14ac:dyDescent="0.25">
      <c r="A79">
        <v>2007</v>
      </c>
      <c r="B79">
        <v>6</v>
      </c>
      <c r="C79">
        <v>11733544.199999999</v>
      </c>
      <c r="D79">
        <v>5378</v>
      </c>
      <c r="E79">
        <v>4853</v>
      </c>
      <c r="G79" s="4">
        <f t="shared" si="7"/>
        <v>2181.7672368910376</v>
      </c>
      <c r="H79" s="6">
        <f t="shared" si="8"/>
        <v>1.1081805069029467</v>
      </c>
      <c r="J79" t="s">
        <v>12</v>
      </c>
      <c r="K79" t="str">
        <f t="shared" si="9"/>
        <v>Июнь 2007</v>
      </c>
    </row>
    <row r="80" spans="1:11" x14ac:dyDescent="0.25">
      <c r="A80">
        <v>2007</v>
      </c>
      <c r="B80">
        <v>7</v>
      </c>
      <c r="C80">
        <v>9092685.6999998894</v>
      </c>
      <c r="D80">
        <v>4276</v>
      </c>
      <c r="E80">
        <v>3810</v>
      </c>
      <c r="G80" s="4">
        <f t="shared" si="7"/>
        <v>2126.4466089803295</v>
      </c>
      <c r="H80" s="6">
        <f t="shared" si="8"/>
        <v>1.1223097112860891</v>
      </c>
      <c r="J80" t="s">
        <v>13</v>
      </c>
      <c r="K80" t="str">
        <f t="shared" si="9"/>
        <v>Июль 2007</v>
      </c>
    </row>
    <row r="81" spans="1:11" x14ac:dyDescent="0.25">
      <c r="A81">
        <v>2007</v>
      </c>
      <c r="B81">
        <v>8</v>
      </c>
      <c r="C81">
        <v>11774891.800000001</v>
      </c>
      <c r="D81">
        <v>5405</v>
      </c>
      <c r="E81">
        <v>4939</v>
      </c>
      <c r="G81" s="4">
        <f t="shared" si="7"/>
        <v>2178.5183718778908</v>
      </c>
      <c r="H81" s="6">
        <f t="shared" si="8"/>
        <v>1.0943510832152257</v>
      </c>
      <c r="J81" t="s">
        <v>14</v>
      </c>
      <c r="K81" t="str">
        <f t="shared" si="9"/>
        <v>Август 2007</v>
      </c>
    </row>
    <row r="82" spans="1:11" x14ac:dyDescent="0.25">
      <c r="A82">
        <v>2007</v>
      </c>
      <c r="B82">
        <v>9</v>
      </c>
      <c r="C82">
        <v>12299618.800000001</v>
      </c>
      <c r="D82">
        <v>5138</v>
      </c>
      <c r="E82">
        <v>4618</v>
      </c>
      <c r="G82" s="4">
        <f t="shared" si="7"/>
        <v>2393.8534059945505</v>
      </c>
      <c r="H82" s="6">
        <f t="shared" si="8"/>
        <v>1.1126028583802512</v>
      </c>
      <c r="J82" t="s">
        <v>15</v>
      </c>
      <c r="K82" t="str">
        <f t="shared" si="9"/>
        <v>Сентябрь 2007</v>
      </c>
    </row>
    <row r="83" spans="1:11" x14ac:dyDescent="0.25">
      <c r="A83">
        <v>2007</v>
      </c>
      <c r="B83">
        <v>10</v>
      </c>
      <c r="C83">
        <v>11997666.800000099</v>
      </c>
      <c r="D83">
        <v>5149</v>
      </c>
      <c r="E83">
        <v>4584</v>
      </c>
      <c r="G83" s="4">
        <f t="shared" si="7"/>
        <v>2330.0964847543405</v>
      </c>
      <c r="H83" s="6">
        <f t="shared" si="8"/>
        <v>1.1232547993019197</v>
      </c>
      <c r="J83" t="s">
        <v>16</v>
      </c>
      <c r="K83" t="str">
        <f t="shared" si="9"/>
        <v>Октябрь 2007</v>
      </c>
    </row>
    <row r="84" spans="1:11" x14ac:dyDescent="0.25">
      <c r="A84">
        <v>2007</v>
      </c>
      <c r="B84">
        <v>11</v>
      </c>
      <c r="C84">
        <v>23000166.0000007</v>
      </c>
      <c r="D84">
        <v>9970</v>
      </c>
      <c r="E84">
        <v>9132</v>
      </c>
      <c r="G84" s="4">
        <f t="shared" si="7"/>
        <v>2306.9374122367803</v>
      </c>
      <c r="H84" s="6">
        <f t="shared" si="8"/>
        <v>1.0917652212001752</v>
      </c>
      <c r="J84" t="s">
        <v>17</v>
      </c>
      <c r="K84" t="str">
        <f t="shared" si="9"/>
        <v>Ноябрь  2007</v>
      </c>
    </row>
    <row r="85" spans="1:11" ht="15.75" thickBot="1" x14ac:dyDescent="0.3">
      <c r="A85">
        <v>2007</v>
      </c>
      <c r="B85">
        <v>12</v>
      </c>
      <c r="C85">
        <v>25900467.600000799</v>
      </c>
      <c r="D85">
        <v>10803</v>
      </c>
      <c r="E85">
        <v>9846</v>
      </c>
      <c r="G85" s="5">
        <f t="shared" si="7"/>
        <v>2397.5254651486439</v>
      </c>
      <c r="H85" s="6">
        <f t="shared" si="8"/>
        <v>1.0971968312004876</v>
      </c>
      <c r="J85" t="s">
        <v>18</v>
      </c>
      <c r="K85" t="str">
        <f t="shared" si="9"/>
        <v>Декабрь 2007</v>
      </c>
    </row>
    <row r="86" spans="1:11" x14ac:dyDescent="0.25">
      <c r="A86">
        <v>2008</v>
      </c>
      <c r="B86">
        <v>1</v>
      </c>
      <c r="C86">
        <v>6626424.6999999098</v>
      </c>
      <c r="D86">
        <v>3007</v>
      </c>
      <c r="E86">
        <v>2717</v>
      </c>
      <c r="G86" s="3">
        <f t="shared" si="7"/>
        <v>2203.666345194516</v>
      </c>
      <c r="H86" s="6">
        <f t="shared" si="8"/>
        <v>1.1067353698932647</v>
      </c>
      <c r="J86" t="s">
        <v>7</v>
      </c>
      <c r="K86" t="str">
        <f t="shared" si="9"/>
        <v>Январь 2008</v>
      </c>
    </row>
    <row r="87" spans="1:11" x14ac:dyDescent="0.25">
      <c r="A87">
        <v>2008</v>
      </c>
      <c r="B87">
        <v>2</v>
      </c>
      <c r="C87">
        <v>10481464.699999901</v>
      </c>
      <c r="D87">
        <v>4790</v>
      </c>
      <c r="E87">
        <v>4153</v>
      </c>
      <c r="G87" s="4">
        <f t="shared" si="7"/>
        <v>2188.1972233820252</v>
      </c>
      <c r="H87" s="6">
        <f t="shared" si="8"/>
        <v>1.153383096556706</v>
      </c>
      <c r="J87" t="s">
        <v>8</v>
      </c>
      <c r="K87" t="str">
        <f t="shared" si="9"/>
        <v>Февраль 2008</v>
      </c>
    </row>
    <row r="88" spans="1:11" x14ac:dyDescent="0.25">
      <c r="A88">
        <v>2008</v>
      </c>
      <c r="B88">
        <v>3</v>
      </c>
      <c r="C88">
        <v>7343823.1999999098</v>
      </c>
      <c r="D88">
        <v>3387</v>
      </c>
      <c r="E88">
        <v>3080</v>
      </c>
      <c r="G88" s="4">
        <f t="shared" si="7"/>
        <v>2168.2383229996781</v>
      </c>
      <c r="H88" s="6">
        <f t="shared" si="8"/>
        <v>1.0996753246753246</v>
      </c>
      <c r="J88" t="s">
        <v>9</v>
      </c>
      <c r="K88" t="str">
        <f t="shared" si="9"/>
        <v>Март 2008</v>
      </c>
    </row>
    <row r="89" spans="1:11" x14ac:dyDescent="0.25">
      <c r="A89">
        <v>2008</v>
      </c>
      <c r="B89">
        <v>4</v>
      </c>
      <c r="C89">
        <v>10215011.7999999</v>
      </c>
      <c r="D89">
        <v>4320</v>
      </c>
      <c r="E89">
        <v>3733</v>
      </c>
      <c r="G89" s="4">
        <f t="shared" si="7"/>
        <v>2364.5860648147918</v>
      </c>
      <c r="H89" s="6">
        <f t="shared" si="8"/>
        <v>1.1572461826948834</v>
      </c>
      <c r="J89" t="s">
        <v>10</v>
      </c>
      <c r="K89" t="str">
        <f t="shared" si="9"/>
        <v>Апрель 2008</v>
      </c>
    </row>
    <row r="90" spans="1:11" x14ac:dyDescent="0.25">
      <c r="A90">
        <v>2008</v>
      </c>
      <c r="B90">
        <v>5</v>
      </c>
      <c r="C90">
        <v>7133712.5999999205</v>
      </c>
      <c r="D90">
        <v>2984</v>
      </c>
      <c r="E90">
        <v>2706</v>
      </c>
      <c r="G90" s="4">
        <f t="shared" si="7"/>
        <v>2390.6543565683378</v>
      </c>
      <c r="H90" s="6">
        <f t="shared" si="8"/>
        <v>1.1027346637102735</v>
      </c>
      <c r="J90" t="s">
        <v>11</v>
      </c>
      <c r="K90" t="str">
        <f t="shared" si="9"/>
        <v>Май 2008</v>
      </c>
    </row>
    <row r="91" spans="1:11" x14ac:dyDescent="0.25">
      <c r="A91">
        <v>2008</v>
      </c>
      <c r="B91">
        <v>6</v>
      </c>
      <c r="C91">
        <v>10860370.499999899</v>
      </c>
      <c r="D91">
        <v>4922</v>
      </c>
      <c r="E91">
        <v>4241</v>
      </c>
      <c r="G91" s="4">
        <f t="shared" si="7"/>
        <v>2206.495428687505</v>
      </c>
      <c r="H91" s="6">
        <f t="shared" si="8"/>
        <v>1.160575336005659</v>
      </c>
      <c r="J91" t="s">
        <v>12</v>
      </c>
      <c r="K91" t="str">
        <f t="shared" si="9"/>
        <v>Июнь 2008</v>
      </c>
    </row>
    <row r="92" spans="1:11" x14ac:dyDescent="0.25">
      <c r="A92">
        <v>2008</v>
      </c>
      <c r="B92">
        <v>7</v>
      </c>
      <c r="C92">
        <v>8340067.3999999203</v>
      </c>
      <c r="D92">
        <v>3776</v>
      </c>
      <c r="E92">
        <v>3361</v>
      </c>
      <c r="G92" s="4">
        <f t="shared" si="7"/>
        <v>2208.7042902542162</v>
      </c>
      <c r="H92" s="6">
        <f t="shared" si="8"/>
        <v>1.1234751562035108</v>
      </c>
      <c r="J92" t="s">
        <v>13</v>
      </c>
      <c r="K92" t="str">
        <f t="shared" si="9"/>
        <v>Июль 2008</v>
      </c>
    </row>
    <row r="93" spans="1:11" x14ac:dyDescent="0.25">
      <c r="A93">
        <v>2008</v>
      </c>
      <c r="B93">
        <v>8</v>
      </c>
      <c r="C93">
        <v>12147638.300000001</v>
      </c>
      <c r="D93">
        <v>5460</v>
      </c>
      <c r="E93">
        <v>4942</v>
      </c>
      <c r="G93" s="4">
        <f t="shared" si="7"/>
        <v>2224.8421794871797</v>
      </c>
      <c r="H93" s="6">
        <f t="shared" si="8"/>
        <v>1.1048158640226629</v>
      </c>
      <c r="J93" t="s">
        <v>14</v>
      </c>
      <c r="K93" t="str">
        <f t="shared" si="9"/>
        <v>Август 2008</v>
      </c>
    </row>
    <row r="94" spans="1:11" x14ac:dyDescent="0.25">
      <c r="A94">
        <v>2008</v>
      </c>
      <c r="B94">
        <v>9</v>
      </c>
      <c r="C94">
        <v>11831358</v>
      </c>
      <c r="D94">
        <v>4883</v>
      </c>
      <c r="E94">
        <v>4430</v>
      </c>
      <c r="G94" s="4">
        <f t="shared" si="7"/>
        <v>2422.9690763874669</v>
      </c>
      <c r="H94" s="6">
        <f t="shared" si="8"/>
        <v>1.1022573363431152</v>
      </c>
      <c r="J94" t="s">
        <v>15</v>
      </c>
      <c r="K94" t="str">
        <f t="shared" si="9"/>
        <v>Сентябрь 2008</v>
      </c>
    </row>
    <row r="95" spans="1:11" x14ac:dyDescent="0.25">
      <c r="A95">
        <v>2008</v>
      </c>
      <c r="B95">
        <v>10</v>
      </c>
      <c r="C95">
        <v>12926109</v>
      </c>
      <c r="D95">
        <v>4976</v>
      </c>
      <c r="E95">
        <v>4544</v>
      </c>
      <c r="G95" s="4">
        <f t="shared" si="7"/>
        <v>2597.6907154340838</v>
      </c>
      <c r="H95" s="6">
        <f t="shared" si="8"/>
        <v>1.0950704225352113</v>
      </c>
      <c r="J95" t="s">
        <v>16</v>
      </c>
      <c r="K95" t="str">
        <f t="shared" si="9"/>
        <v>Октябрь 2008</v>
      </c>
    </row>
    <row r="96" spans="1:11" x14ac:dyDescent="0.25">
      <c r="A96">
        <v>2008</v>
      </c>
      <c r="B96">
        <v>11</v>
      </c>
      <c r="C96">
        <v>24816633.800000999</v>
      </c>
      <c r="D96">
        <v>11169</v>
      </c>
      <c r="E96">
        <v>10053</v>
      </c>
      <c r="G96" s="4">
        <f t="shared" si="7"/>
        <v>2221.9208344525919</v>
      </c>
      <c r="H96" s="6">
        <f t="shared" si="8"/>
        <v>1.1110116383169204</v>
      </c>
      <c r="J96" t="s">
        <v>17</v>
      </c>
      <c r="K96" t="str">
        <f t="shared" si="9"/>
        <v>Ноябрь  2008</v>
      </c>
    </row>
    <row r="97" spans="1:11" ht="15.75" thickBot="1" x14ac:dyDescent="0.3">
      <c r="A97">
        <v>2008</v>
      </c>
      <c r="B97">
        <v>12</v>
      </c>
      <c r="C97">
        <v>21806227.800000701</v>
      </c>
      <c r="D97">
        <v>9725</v>
      </c>
      <c r="E97">
        <v>8858</v>
      </c>
      <c r="G97" s="5">
        <f t="shared" si="7"/>
        <v>2242.2856349615117</v>
      </c>
      <c r="H97" s="6">
        <f t="shared" si="8"/>
        <v>1.0978776247459923</v>
      </c>
      <c r="J97" t="s">
        <v>18</v>
      </c>
      <c r="K97" t="str">
        <f t="shared" si="9"/>
        <v>Декабрь 2008</v>
      </c>
    </row>
    <row r="98" spans="1:11" x14ac:dyDescent="0.25">
      <c r="A98">
        <v>2009</v>
      </c>
      <c r="B98">
        <v>1</v>
      </c>
      <c r="C98">
        <v>7561471.39999991</v>
      </c>
      <c r="D98">
        <v>3332</v>
      </c>
      <c r="E98">
        <v>3011</v>
      </c>
      <c r="G98" s="3">
        <f t="shared" si="7"/>
        <v>2269.3491596638387</v>
      </c>
      <c r="H98" s="6">
        <f t="shared" si="8"/>
        <v>1.1066090999667884</v>
      </c>
      <c r="J98" t="s">
        <v>7</v>
      </c>
      <c r="K98" t="str">
        <f t="shared" si="9"/>
        <v>Январь 2009</v>
      </c>
    </row>
    <row r="99" spans="1:11" x14ac:dyDescent="0.25">
      <c r="A99">
        <v>2009</v>
      </c>
      <c r="B99">
        <v>2</v>
      </c>
      <c r="C99">
        <v>9590819.6999999601</v>
      </c>
      <c r="D99">
        <v>4200</v>
      </c>
      <c r="E99">
        <v>3757</v>
      </c>
      <c r="G99" s="4">
        <f t="shared" si="7"/>
        <v>2283.5284999999903</v>
      </c>
      <c r="H99" s="6">
        <f t="shared" si="8"/>
        <v>1.1179132286398723</v>
      </c>
      <c r="J99" t="s">
        <v>8</v>
      </c>
      <c r="K99" t="str">
        <f t="shared" si="9"/>
        <v>Февраль 2009</v>
      </c>
    </row>
    <row r="100" spans="1:11" x14ac:dyDescent="0.25">
      <c r="A100">
        <v>2009</v>
      </c>
      <c r="B100">
        <v>3</v>
      </c>
      <c r="C100">
        <v>11062193.1</v>
      </c>
      <c r="D100">
        <v>4997</v>
      </c>
      <c r="E100">
        <v>4443</v>
      </c>
      <c r="G100" s="4">
        <f t="shared" si="7"/>
        <v>2213.766880128077</v>
      </c>
      <c r="H100" s="6">
        <f t="shared" si="8"/>
        <v>1.1246905244204366</v>
      </c>
      <c r="J100" t="s">
        <v>9</v>
      </c>
      <c r="K100" t="str">
        <f t="shared" si="9"/>
        <v>Март 2009</v>
      </c>
    </row>
    <row r="101" spans="1:11" x14ac:dyDescent="0.25">
      <c r="A101">
        <v>2009</v>
      </c>
      <c r="B101">
        <v>4</v>
      </c>
      <c r="C101">
        <v>9422055.2999999002</v>
      </c>
      <c r="D101">
        <v>4047</v>
      </c>
      <c r="E101">
        <v>3576</v>
      </c>
      <c r="G101" s="4">
        <f t="shared" si="7"/>
        <v>2328.1579688658016</v>
      </c>
      <c r="H101" s="6">
        <f t="shared" si="8"/>
        <v>1.1317114093959733</v>
      </c>
      <c r="J101" t="s">
        <v>10</v>
      </c>
      <c r="K101" t="str">
        <f t="shared" si="9"/>
        <v>Апрель 2009</v>
      </c>
    </row>
    <row r="102" spans="1:11" x14ac:dyDescent="0.25">
      <c r="A102">
        <v>2009</v>
      </c>
      <c r="B102">
        <v>5</v>
      </c>
      <c r="C102">
        <v>6777472.0999999698</v>
      </c>
      <c r="D102">
        <v>2896</v>
      </c>
      <c r="E102">
        <v>2644</v>
      </c>
      <c r="G102" s="4">
        <f t="shared" si="7"/>
        <v>2340.2873273480559</v>
      </c>
      <c r="H102" s="6">
        <f t="shared" si="8"/>
        <v>1.0953101361573374</v>
      </c>
      <c r="J102" t="s">
        <v>11</v>
      </c>
      <c r="K102" t="str">
        <f t="shared" si="9"/>
        <v>Май 2009</v>
      </c>
    </row>
    <row r="103" spans="1:11" x14ac:dyDescent="0.25">
      <c r="A103">
        <v>2009</v>
      </c>
      <c r="B103">
        <v>6</v>
      </c>
      <c r="C103">
        <v>10602122.2999999</v>
      </c>
      <c r="D103">
        <v>5187</v>
      </c>
      <c r="E103">
        <v>4567</v>
      </c>
      <c r="G103" s="4">
        <f t="shared" si="7"/>
        <v>2043.9796221322345</v>
      </c>
      <c r="H103" s="6">
        <f t="shared" si="8"/>
        <v>1.1357565141230568</v>
      </c>
      <c r="J103" t="s">
        <v>12</v>
      </c>
      <c r="K103" t="str">
        <f t="shared" si="9"/>
        <v>Июнь 2009</v>
      </c>
    </row>
    <row r="104" spans="1:11" x14ac:dyDescent="0.25">
      <c r="A104">
        <v>2009</v>
      </c>
      <c r="B104">
        <v>7</v>
      </c>
      <c r="C104">
        <v>8061139.7999999104</v>
      </c>
      <c r="D104">
        <v>3333</v>
      </c>
      <c r="E104">
        <v>3022</v>
      </c>
      <c r="G104" s="4">
        <f t="shared" si="7"/>
        <v>2418.583798379811</v>
      </c>
      <c r="H104" s="6">
        <f t="shared" si="8"/>
        <v>1.1029119788219721</v>
      </c>
      <c r="J104" t="s">
        <v>13</v>
      </c>
      <c r="K104" t="str">
        <f t="shared" si="9"/>
        <v>Июль 2009</v>
      </c>
    </row>
    <row r="105" spans="1:11" x14ac:dyDescent="0.25">
      <c r="A105">
        <v>2009</v>
      </c>
      <c r="B105">
        <v>8</v>
      </c>
      <c r="C105">
        <v>11546237.499999899</v>
      </c>
      <c r="D105">
        <v>5232</v>
      </c>
      <c r="E105">
        <v>4686</v>
      </c>
      <c r="G105" s="4">
        <f t="shared" si="7"/>
        <v>2206.8496750764334</v>
      </c>
      <c r="H105" s="6">
        <f t="shared" si="8"/>
        <v>1.1165172855313701</v>
      </c>
      <c r="J105" t="s">
        <v>14</v>
      </c>
      <c r="K105" t="str">
        <f t="shared" si="9"/>
        <v>Август 2009</v>
      </c>
    </row>
    <row r="106" spans="1:11" x14ac:dyDescent="0.25">
      <c r="A106">
        <v>2009</v>
      </c>
      <c r="B106">
        <v>9</v>
      </c>
      <c r="C106">
        <v>9056709.19999988</v>
      </c>
      <c r="D106">
        <v>3810</v>
      </c>
      <c r="E106">
        <v>3477</v>
      </c>
      <c r="G106" s="4">
        <f t="shared" si="7"/>
        <v>2377.0890288713595</v>
      </c>
      <c r="H106" s="6">
        <f t="shared" si="8"/>
        <v>1.095772217428818</v>
      </c>
      <c r="J106" t="s">
        <v>15</v>
      </c>
      <c r="K106" t="str">
        <f t="shared" si="9"/>
        <v>Сентябрь 2009</v>
      </c>
    </row>
    <row r="107" spans="1:11" x14ac:dyDescent="0.25">
      <c r="A107">
        <v>2009</v>
      </c>
      <c r="B107">
        <v>10</v>
      </c>
      <c r="C107">
        <v>14929931.8000002</v>
      </c>
      <c r="D107">
        <v>6299</v>
      </c>
      <c r="E107">
        <v>5768</v>
      </c>
      <c r="G107" s="4">
        <f t="shared" si="7"/>
        <v>2370.2066677250673</v>
      </c>
      <c r="H107" s="6">
        <f t="shared" si="8"/>
        <v>1.0920596393897364</v>
      </c>
      <c r="J107" t="s">
        <v>16</v>
      </c>
      <c r="K107" t="str">
        <f t="shared" si="9"/>
        <v>Октябрь 2009</v>
      </c>
    </row>
    <row r="108" spans="1:11" x14ac:dyDescent="0.25">
      <c r="A108">
        <v>2009</v>
      </c>
      <c r="B108">
        <v>11</v>
      </c>
      <c r="C108">
        <v>22631805.7000008</v>
      </c>
      <c r="D108">
        <v>10449</v>
      </c>
      <c r="E108">
        <v>9364</v>
      </c>
      <c r="G108" s="4">
        <f t="shared" si="7"/>
        <v>2165.9302995502726</v>
      </c>
      <c r="H108" s="6">
        <f t="shared" si="8"/>
        <v>1.1158692866296454</v>
      </c>
      <c r="J108" t="s">
        <v>17</v>
      </c>
      <c r="K108" t="str">
        <f t="shared" si="9"/>
        <v>Ноябрь  2009</v>
      </c>
    </row>
    <row r="109" spans="1:11" ht="15.75" thickBot="1" x14ac:dyDescent="0.3">
      <c r="A109">
        <v>2009</v>
      </c>
      <c r="B109">
        <v>12</v>
      </c>
      <c r="C109">
        <v>19262600.700000301</v>
      </c>
      <c r="D109">
        <v>8554</v>
      </c>
      <c r="E109">
        <v>7964</v>
      </c>
      <c r="G109" s="5">
        <f t="shared" si="7"/>
        <v>2251.8822422258945</v>
      </c>
      <c r="H109" s="6">
        <f t="shared" si="8"/>
        <v>1.0740833751883476</v>
      </c>
      <c r="J109" t="s">
        <v>18</v>
      </c>
      <c r="K109" t="str">
        <f t="shared" si="9"/>
        <v>Декабрь 2009</v>
      </c>
    </row>
    <row r="110" spans="1:11" x14ac:dyDescent="0.25">
      <c r="A110">
        <v>2010</v>
      </c>
      <c r="B110">
        <v>1</v>
      </c>
      <c r="C110">
        <v>12167926.4</v>
      </c>
      <c r="D110">
        <v>5325</v>
      </c>
      <c r="E110">
        <v>4752</v>
      </c>
      <c r="G110" s="3">
        <f t="shared" si="7"/>
        <v>2285.0566009389672</v>
      </c>
      <c r="H110" s="6">
        <f t="shared" si="8"/>
        <v>1.1205808080808082</v>
      </c>
      <c r="J110" t="s">
        <v>7</v>
      </c>
      <c r="K110" t="str">
        <f t="shared" si="9"/>
        <v>Январь 2010</v>
      </c>
    </row>
    <row r="111" spans="1:11" x14ac:dyDescent="0.25">
      <c r="A111">
        <v>2010</v>
      </c>
      <c r="B111">
        <v>2</v>
      </c>
      <c r="C111">
        <v>8036422.7999998499</v>
      </c>
      <c r="D111">
        <v>3672</v>
      </c>
      <c r="E111">
        <v>3234</v>
      </c>
      <c r="G111" s="4">
        <f t="shared" si="7"/>
        <v>2188.5683006535537</v>
      </c>
      <c r="H111" s="6">
        <f t="shared" si="8"/>
        <v>1.1354359925788498</v>
      </c>
      <c r="J111" t="s">
        <v>8</v>
      </c>
      <c r="K111" t="str">
        <f t="shared" si="9"/>
        <v>Февраль 2010</v>
      </c>
    </row>
    <row r="112" spans="1:11" x14ac:dyDescent="0.25">
      <c r="A112">
        <v>2010</v>
      </c>
      <c r="B112">
        <v>3</v>
      </c>
      <c r="C112">
        <v>10197096.699999901</v>
      </c>
      <c r="D112">
        <v>4406</v>
      </c>
      <c r="E112">
        <v>3951</v>
      </c>
      <c r="G112" s="4">
        <f t="shared" si="7"/>
        <v>2314.3660236041537</v>
      </c>
      <c r="H112" s="6">
        <f t="shared" si="8"/>
        <v>1.1151607188053658</v>
      </c>
      <c r="J112" t="s">
        <v>9</v>
      </c>
      <c r="K112" t="str">
        <f t="shared" si="9"/>
        <v>Март 2010</v>
      </c>
    </row>
    <row r="113" spans="1:11" x14ac:dyDescent="0.25">
      <c r="A113">
        <v>2010</v>
      </c>
      <c r="B113">
        <v>4</v>
      </c>
      <c r="C113">
        <v>10655759.800000001</v>
      </c>
      <c r="D113">
        <v>4584</v>
      </c>
      <c r="E113">
        <v>4063</v>
      </c>
      <c r="G113" s="4">
        <f t="shared" si="7"/>
        <v>2324.5549301919723</v>
      </c>
      <c r="H113" s="6">
        <f t="shared" si="8"/>
        <v>1.1282303716465665</v>
      </c>
      <c r="J113" t="s">
        <v>10</v>
      </c>
      <c r="K113" t="str">
        <f t="shared" si="9"/>
        <v>Апрель 2010</v>
      </c>
    </row>
    <row r="114" spans="1:11" x14ac:dyDescent="0.25">
      <c r="A114">
        <v>2010</v>
      </c>
      <c r="B114">
        <v>5</v>
      </c>
      <c r="C114">
        <v>10030647.8999999</v>
      </c>
      <c r="D114">
        <v>4438</v>
      </c>
      <c r="E114">
        <v>4040</v>
      </c>
      <c r="G114" s="4">
        <f t="shared" si="7"/>
        <v>2260.1730283911447</v>
      </c>
      <c r="H114" s="6">
        <f t="shared" si="8"/>
        <v>1.0985148514851486</v>
      </c>
      <c r="J114" t="s">
        <v>11</v>
      </c>
      <c r="K114" t="str">
        <f t="shared" si="9"/>
        <v>Май 2010</v>
      </c>
    </row>
    <row r="115" spans="1:11" x14ac:dyDescent="0.25">
      <c r="A115">
        <v>2010</v>
      </c>
      <c r="B115">
        <v>6</v>
      </c>
      <c r="C115">
        <v>9152900.3999998793</v>
      </c>
      <c r="D115">
        <v>4219</v>
      </c>
      <c r="E115">
        <v>3614</v>
      </c>
      <c r="G115" s="4">
        <f t="shared" si="7"/>
        <v>2169.4478312396018</v>
      </c>
      <c r="H115" s="6">
        <f t="shared" si="8"/>
        <v>1.167404537908135</v>
      </c>
      <c r="J115" t="s">
        <v>12</v>
      </c>
      <c r="K115" t="str">
        <f t="shared" si="9"/>
        <v>Июнь 2010</v>
      </c>
    </row>
    <row r="116" spans="1:11" x14ac:dyDescent="0.25">
      <c r="A116">
        <v>2010</v>
      </c>
      <c r="B116">
        <v>7</v>
      </c>
      <c r="C116">
        <v>8445314.4999998808</v>
      </c>
      <c r="D116">
        <v>3832</v>
      </c>
      <c r="E116">
        <v>3431</v>
      </c>
      <c r="G116" s="4">
        <f t="shared" si="7"/>
        <v>2203.8920929018477</v>
      </c>
      <c r="H116" s="6">
        <f t="shared" si="8"/>
        <v>1.1168755464879043</v>
      </c>
      <c r="J116" t="s">
        <v>13</v>
      </c>
      <c r="K116" t="str">
        <f t="shared" si="9"/>
        <v>Июль 2010</v>
      </c>
    </row>
    <row r="117" spans="1:11" x14ac:dyDescent="0.25">
      <c r="A117">
        <v>2010</v>
      </c>
      <c r="B117">
        <v>8</v>
      </c>
      <c r="C117">
        <v>10754271.499999899</v>
      </c>
      <c r="D117">
        <v>4792</v>
      </c>
      <c r="E117">
        <v>4300</v>
      </c>
      <c r="G117" s="4">
        <f t="shared" si="7"/>
        <v>2244.213585141882</v>
      </c>
      <c r="H117" s="6">
        <f t="shared" si="8"/>
        <v>1.1144186046511628</v>
      </c>
      <c r="J117" t="s">
        <v>14</v>
      </c>
      <c r="K117" t="str">
        <f t="shared" si="9"/>
        <v>Август 2010</v>
      </c>
    </row>
    <row r="118" spans="1:11" x14ac:dyDescent="0.25">
      <c r="A118">
        <v>2010</v>
      </c>
      <c r="B118">
        <v>9</v>
      </c>
      <c r="C118">
        <v>8097509.6999998298</v>
      </c>
      <c r="D118">
        <v>3533</v>
      </c>
      <c r="E118">
        <v>3223</v>
      </c>
      <c r="G118" s="4">
        <f t="shared" si="7"/>
        <v>2291.9642513444182</v>
      </c>
      <c r="H118" s="6">
        <f t="shared" si="8"/>
        <v>1.0961836798014273</v>
      </c>
      <c r="J118" t="s">
        <v>15</v>
      </c>
      <c r="K118" t="str">
        <f t="shared" si="9"/>
        <v>Сентябрь 2010</v>
      </c>
    </row>
    <row r="119" spans="1:11" x14ac:dyDescent="0.25">
      <c r="A119">
        <v>2010</v>
      </c>
      <c r="B119">
        <v>10</v>
      </c>
      <c r="C119">
        <v>17017235.9000003</v>
      </c>
      <c r="D119">
        <v>7204</v>
      </c>
      <c r="E119">
        <v>6588</v>
      </c>
      <c r="G119" s="4">
        <f t="shared" si="7"/>
        <v>2362.1926568573431</v>
      </c>
      <c r="H119" s="6">
        <f t="shared" si="8"/>
        <v>1.0935033394049787</v>
      </c>
      <c r="J119" t="s">
        <v>16</v>
      </c>
      <c r="K119" t="str">
        <f t="shared" si="9"/>
        <v>Октябрь 2010</v>
      </c>
    </row>
    <row r="120" spans="1:11" x14ac:dyDescent="0.25">
      <c r="A120">
        <v>2010</v>
      </c>
      <c r="B120">
        <v>11</v>
      </c>
      <c r="C120">
        <v>17515268.400000099</v>
      </c>
      <c r="D120">
        <v>7957</v>
      </c>
      <c r="E120">
        <v>7207</v>
      </c>
      <c r="G120" s="4">
        <f t="shared" si="7"/>
        <v>2201.2402161618825</v>
      </c>
      <c r="H120" s="6">
        <f t="shared" si="8"/>
        <v>1.1040654918828916</v>
      </c>
      <c r="J120" t="s">
        <v>17</v>
      </c>
      <c r="K120" t="str">
        <f t="shared" si="9"/>
        <v>Ноябрь  2010</v>
      </c>
    </row>
    <row r="121" spans="1:11" ht="15.75" thickBot="1" x14ac:dyDescent="0.3">
      <c r="A121">
        <v>2010</v>
      </c>
      <c r="B121">
        <v>12</v>
      </c>
      <c r="C121">
        <v>19116156.500000399</v>
      </c>
      <c r="D121">
        <v>8548</v>
      </c>
      <c r="E121">
        <v>7944</v>
      </c>
      <c r="G121" s="5">
        <f t="shared" si="7"/>
        <v>2236.3308961160974</v>
      </c>
      <c r="H121" s="6">
        <f t="shared" si="8"/>
        <v>1.0760322255790533</v>
      </c>
      <c r="J121" t="s">
        <v>18</v>
      </c>
      <c r="K121" t="str">
        <f t="shared" si="9"/>
        <v>Декабрь 2010</v>
      </c>
    </row>
    <row r="122" spans="1:11" x14ac:dyDescent="0.25">
      <c r="A122">
        <v>2011</v>
      </c>
      <c r="B122">
        <v>1</v>
      </c>
      <c r="C122">
        <v>12387715.9</v>
      </c>
      <c r="D122">
        <v>5244</v>
      </c>
      <c r="E122">
        <v>4695</v>
      </c>
      <c r="G122" s="3">
        <f t="shared" si="7"/>
        <v>2362.2646643783373</v>
      </c>
      <c r="H122" s="6">
        <f t="shared" si="8"/>
        <v>1.1169329073482428</v>
      </c>
      <c r="J122" t="s">
        <v>7</v>
      </c>
      <c r="K122" t="str">
        <f t="shared" si="9"/>
        <v>Январь 2011</v>
      </c>
    </row>
    <row r="123" spans="1:11" x14ac:dyDescent="0.25">
      <c r="A123">
        <v>2011</v>
      </c>
      <c r="B123">
        <v>2</v>
      </c>
      <c r="C123">
        <v>7685072.4999998696</v>
      </c>
      <c r="D123">
        <v>3290</v>
      </c>
      <c r="E123">
        <v>2949</v>
      </c>
      <c r="G123" s="4">
        <f t="shared" si="7"/>
        <v>2335.8882978723009</v>
      </c>
      <c r="H123" s="6">
        <f t="shared" si="8"/>
        <v>1.1156324177687351</v>
      </c>
      <c r="J123" t="s">
        <v>8</v>
      </c>
      <c r="K123" t="str">
        <f t="shared" si="9"/>
        <v>Февраль 2011</v>
      </c>
    </row>
    <row r="124" spans="1:11" x14ac:dyDescent="0.25">
      <c r="A124">
        <v>2011</v>
      </c>
      <c r="B124">
        <v>3</v>
      </c>
      <c r="C124">
        <v>9434281.4999999404</v>
      </c>
      <c r="D124">
        <v>3895</v>
      </c>
      <c r="E124">
        <v>3478</v>
      </c>
      <c r="G124" s="4">
        <f t="shared" si="7"/>
        <v>2422.1518613607036</v>
      </c>
      <c r="H124" s="6">
        <f t="shared" si="8"/>
        <v>1.1198964922369177</v>
      </c>
      <c r="J124" t="s">
        <v>9</v>
      </c>
      <c r="K124" t="str">
        <f t="shared" si="9"/>
        <v>Март 2011</v>
      </c>
    </row>
    <row r="125" spans="1:11" x14ac:dyDescent="0.25">
      <c r="A125">
        <v>2011</v>
      </c>
      <c r="B125">
        <v>4</v>
      </c>
      <c r="C125">
        <v>16109616.6</v>
      </c>
      <c r="D125">
        <v>7824</v>
      </c>
      <c r="E125">
        <v>6939</v>
      </c>
      <c r="G125" s="4">
        <f t="shared" si="7"/>
        <v>2059.0000766871167</v>
      </c>
      <c r="H125" s="6">
        <f t="shared" si="8"/>
        <v>1.1275399913532209</v>
      </c>
      <c r="J125" t="s">
        <v>10</v>
      </c>
      <c r="K125" t="str">
        <f t="shared" si="9"/>
        <v>Апрель 2011</v>
      </c>
    </row>
    <row r="126" spans="1:11" x14ac:dyDescent="0.25">
      <c r="A126">
        <v>2011</v>
      </c>
      <c r="B126">
        <v>5</v>
      </c>
      <c r="C126">
        <v>11862125.1000001</v>
      </c>
      <c r="D126">
        <v>5441</v>
      </c>
      <c r="E126">
        <v>4755</v>
      </c>
      <c r="G126" s="4">
        <f t="shared" si="7"/>
        <v>2180.1369417386695</v>
      </c>
      <c r="H126" s="6">
        <f t="shared" si="8"/>
        <v>1.1442691903259727</v>
      </c>
      <c r="J126" t="s">
        <v>11</v>
      </c>
      <c r="K126" t="str">
        <f t="shared" si="9"/>
        <v>Май 2011</v>
      </c>
    </row>
    <row r="127" spans="1:11" x14ac:dyDescent="0.25">
      <c r="A127">
        <v>2011</v>
      </c>
      <c r="B127">
        <v>6</v>
      </c>
      <c r="C127">
        <v>7574293.2999999402</v>
      </c>
      <c r="D127">
        <v>3349</v>
      </c>
      <c r="E127">
        <v>2989</v>
      </c>
      <c r="G127" s="4">
        <f t="shared" si="7"/>
        <v>2261.6581964765423</v>
      </c>
      <c r="H127" s="6">
        <f t="shared" si="8"/>
        <v>1.120441619270659</v>
      </c>
      <c r="J127" t="s">
        <v>12</v>
      </c>
      <c r="K127" t="str">
        <f t="shared" si="9"/>
        <v>Июнь 2011</v>
      </c>
    </row>
    <row r="128" spans="1:11" x14ac:dyDescent="0.25">
      <c r="A128">
        <v>2011</v>
      </c>
      <c r="B128">
        <v>7</v>
      </c>
      <c r="C128">
        <v>13770719.199999999</v>
      </c>
      <c r="D128">
        <v>6249</v>
      </c>
      <c r="E128">
        <v>5609</v>
      </c>
      <c r="G128" s="4">
        <f t="shared" si="7"/>
        <v>2203.6676588254118</v>
      </c>
      <c r="H128" s="6">
        <f t="shared" si="8"/>
        <v>1.1141023355321804</v>
      </c>
      <c r="J128" t="s">
        <v>13</v>
      </c>
      <c r="K128" t="str">
        <f t="shared" si="9"/>
        <v>Июль 2011</v>
      </c>
    </row>
    <row r="129" spans="1:11" x14ac:dyDescent="0.25">
      <c r="A129">
        <v>2011</v>
      </c>
      <c r="B129">
        <v>8</v>
      </c>
      <c r="C129">
        <v>10510268.300000001</v>
      </c>
      <c r="D129">
        <v>4811</v>
      </c>
      <c r="E129">
        <v>4252</v>
      </c>
      <c r="G129" s="4">
        <f t="shared" si="7"/>
        <v>2184.632779048015</v>
      </c>
      <c r="H129" s="6">
        <f t="shared" si="8"/>
        <v>1.1314675446848541</v>
      </c>
      <c r="J129" t="s">
        <v>14</v>
      </c>
      <c r="K129" t="str">
        <f t="shared" si="9"/>
        <v>Август 2011</v>
      </c>
    </row>
    <row r="130" spans="1:11" x14ac:dyDescent="0.25">
      <c r="A130">
        <v>2011</v>
      </c>
      <c r="B130">
        <v>9</v>
      </c>
      <c r="C130">
        <v>11234702.499999899</v>
      </c>
      <c r="D130">
        <v>4724</v>
      </c>
      <c r="E130">
        <v>4273</v>
      </c>
      <c r="G130" s="4">
        <f t="shared" si="7"/>
        <v>2378.2181414055672</v>
      </c>
      <c r="H130" s="6">
        <f t="shared" si="8"/>
        <v>1.1055464544816289</v>
      </c>
      <c r="J130" t="s">
        <v>15</v>
      </c>
      <c r="K130" t="str">
        <f t="shared" si="9"/>
        <v>Сентябрь 2011</v>
      </c>
    </row>
    <row r="131" spans="1:11" x14ac:dyDescent="0.25">
      <c r="A131">
        <v>2011</v>
      </c>
      <c r="B131">
        <v>10</v>
      </c>
      <c r="C131">
        <v>15727838.7000002</v>
      </c>
      <c r="D131">
        <v>6623</v>
      </c>
      <c r="E131">
        <v>6028</v>
      </c>
      <c r="G131" s="4">
        <f t="shared" ref="G131:G194" si="10">C131/D131</f>
        <v>2374.7302883889779</v>
      </c>
      <c r="H131" s="6">
        <f t="shared" ref="H131:H194" si="11">D131/E131</f>
        <v>1.0987060384870604</v>
      </c>
      <c r="J131" t="s">
        <v>16</v>
      </c>
      <c r="K131" t="str">
        <f t="shared" ref="K131:K194" si="12">J131&amp;" "&amp;A131</f>
        <v>Октябрь 2011</v>
      </c>
    </row>
    <row r="132" spans="1:11" x14ac:dyDescent="0.25">
      <c r="A132">
        <v>2011</v>
      </c>
      <c r="B132">
        <v>11</v>
      </c>
      <c r="C132">
        <v>14442593.9</v>
      </c>
      <c r="D132">
        <v>5993</v>
      </c>
      <c r="E132">
        <v>5463</v>
      </c>
      <c r="G132" s="4">
        <f t="shared" si="10"/>
        <v>2409.910545636576</v>
      </c>
      <c r="H132" s="6">
        <f t="shared" si="11"/>
        <v>1.0970162914149735</v>
      </c>
      <c r="J132" t="s">
        <v>17</v>
      </c>
      <c r="K132" t="str">
        <f t="shared" si="12"/>
        <v>Ноябрь  2011</v>
      </c>
    </row>
    <row r="133" spans="1:11" ht="15.75" thickBot="1" x14ac:dyDescent="0.3">
      <c r="A133">
        <v>2011</v>
      </c>
      <c r="B133">
        <v>12</v>
      </c>
      <c r="C133">
        <v>24219603.100001302</v>
      </c>
      <c r="D133">
        <v>11091</v>
      </c>
      <c r="E133">
        <v>10150</v>
      </c>
      <c r="G133" s="5">
        <f t="shared" si="10"/>
        <v>2183.7168064197367</v>
      </c>
      <c r="H133" s="6">
        <f t="shared" si="11"/>
        <v>1.0927093596059114</v>
      </c>
      <c r="J133" t="s">
        <v>18</v>
      </c>
      <c r="K133" t="str">
        <f t="shared" si="12"/>
        <v>Декабрь 2011</v>
      </c>
    </row>
    <row r="134" spans="1:11" x14ac:dyDescent="0.25">
      <c r="A134">
        <v>2012</v>
      </c>
      <c r="B134">
        <v>1</v>
      </c>
      <c r="C134">
        <v>10928946.699999999</v>
      </c>
      <c r="D134">
        <v>4650</v>
      </c>
      <c r="E134">
        <v>4214</v>
      </c>
      <c r="G134" s="3">
        <f t="shared" si="10"/>
        <v>2350.3111182795697</v>
      </c>
      <c r="H134" s="6">
        <f t="shared" si="11"/>
        <v>1.1034646416706217</v>
      </c>
      <c r="J134" t="s">
        <v>7</v>
      </c>
      <c r="K134" t="str">
        <f t="shared" si="12"/>
        <v>Январь 2012</v>
      </c>
    </row>
    <row r="135" spans="1:11" x14ac:dyDescent="0.25">
      <c r="A135">
        <v>2012</v>
      </c>
      <c r="B135">
        <v>2</v>
      </c>
      <c r="C135">
        <v>7205452.7999999104</v>
      </c>
      <c r="D135">
        <v>3189</v>
      </c>
      <c r="E135">
        <v>2876</v>
      </c>
      <c r="G135" s="4">
        <f t="shared" si="10"/>
        <v>2259.4709313264066</v>
      </c>
      <c r="H135" s="6">
        <f t="shared" si="11"/>
        <v>1.1088317107093184</v>
      </c>
      <c r="J135" t="s">
        <v>8</v>
      </c>
      <c r="K135" t="str">
        <f t="shared" si="12"/>
        <v>Февраль 2012</v>
      </c>
    </row>
    <row r="136" spans="1:11" x14ac:dyDescent="0.25">
      <c r="A136">
        <v>2012</v>
      </c>
      <c r="B136">
        <v>3</v>
      </c>
      <c r="C136">
        <v>8774011.3999999091</v>
      </c>
      <c r="D136">
        <v>3759</v>
      </c>
      <c r="E136">
        <v>3392</v>
      </c>
      <c r="G136" s="4">
        <f t="shared" si="10"/>
        <v>2334.1344506517448</v>
      </c>
      <c r="H136" s="6">
        <f t="shared" si="11"/>
        <v>1.1081957547169812</v>
      </c>
      <c r="J136" t="s">
        <v>9</v>
      </c>
      <c r="K136" t="str">
        <f t="shared" si="12"/>
        <v>Март 2012</v>
      </c>
    </row>
    <row r="137" spans="1:11" x14ac:dyDescent="0.25">
      <c r="A137">
        <v>2012</v>
      </c>
      <c r="B137">
        <v>4</v>
      </c>
      <c r="C137">
        <v>17233024.2000001</v>
      </c>
      <c r="D137">
        <v>8022</v>
      </c>
      <c r="E137">
        <v>7127</v>
      </c>
      <c r="G137" s="4">
        <f t="shared" si="10"/>
        <v>2148.2204188481801</v>
      </c>
      <c r="H137" s="6">
        <f t="shared" si="11"/>
        <v>1.1255787849024834</v>
      </c>
      <c r="J137" t="s">
        <v>10</v>
      </c>
      <c r="K137" t="str">
        <f t="shared" si="12"/>
        <v>Апрель 2012</v>
      </c>
    </row>
    <row r="138" spans="1:11" x14ac:dyDescent="0.25">
      <c r="A138">
        <v>2012</v>
      </c>
      <c r="B138">
        <v>5</v>
      </c>
      <c r="C138">
        <v>10083720.499999899</v>
      </c>
      <c r="D138">
        <v>4606</v>
      </c>
      <c r="E138">
        <v>4128</v>
      </c>
      <c r="G138" s="4">
        <f t="shared" si="10"/>
        <v>2189.2575987841728</v>
      </c>
      <c r="H138" s="6">
        <f t="shared" si="11"/>
        <v>1.1157945736434109</v>
      </c>
      <c r="J138" t="s">
        <v>11</v>
      </c>
      <c r="K138" t="str">
        <f t="shared" si="12"/>
        <v>Май 2012</v>
      </c>
    </row>
    <row r="139" spans="1:11" x14ac:dyDescent="0.25">
      <c r="A139">
        <v>2012</v>
      </c>
      <c r="B139">
        <v>6</v>
      </c>
      <c r="C139">
        <v>8129033.4999999302</v>
      </c>
      <c r="D139">
        <v>3526</v>
      </c>
      <c r="E139">
        <v>3143</v>
      </c>
      <c r="G139" s="4">
        <f t="shared" si="10"/>
        <v>2305.4547646057658</v>
      </c>
      <c r="H139" s="6">
        <f t="shared" si="11"/>
        <v>1.1218580973592109</v>
      </c>
      <c r="J139" t="s">
        <v>12</v>
      </c>
      <c r="K139" t="str">
        <f t="shared" si="12"/>
        <v>Июнь 2012</v>
      </c>
    </row>
    <row r="140" spans="1:11" x14ac:dyDescent="0.25">
      <c r="A140">
        <v>2012</v>
      </c>
      <c r="B140">
        <v>7</v>
      </c>
      <c r="C140">
        <v>12772743.199999999</v>
      </c>
      <c r="D140">
        <v>5859</v>
      </c>
      <c r="E140">
        <v>5273</v>
      </c>
      <c r="G140" s="4">
        <f t="shared" si="10"/>
        <v>2180.021027479092</v>
      </c>
      <c r="H140" s="6">
        <f t="shared" si="11"/>
        <v>1.1111321828181302</v>
      </c>
      <c r="J140" t="s">
        <v>13</v>
      </c>
      <c r="K140" t="str">
        <f t="shared" si="12"/>
        <v>Июль 2012</v>
      </c>
    </row>
    <row r="141" spans="1:11" x14ac:dyDescent="0.25">
      <c r="A141">
        <v>2012</v>
      </c>
      <c r="B141">
        <v>8</v>
      </c>
      <c r="C141">
        <v>9130850.3999999408</v>
      </c>
      <c r="D141">
        <v>4173</v>
      </c>
      <c r="E141">
        <v>3753</v>
      </c>
      <c r="G141" s="4">
        <f t="shared" si="10"/>
        <v>2188.0782171099786</v>
      </c>
      <c r="H141" s="6">
        <f t="shared" si="11"/>
        <v>1.1119104716227017</v>
      </c>
      <c r="J141" t="s">
        <v>14</v>
      </c>
      <c r="K141" t="str">
        <f t="shared" si="12"/>
        <v>Август 2012</v>
      </c>
    </row>
    <row r="142" spans="1:11" x14ac:dyDescent="0.25">
      <c r="A142">
        <v>2012</v>
      </c>
      <c r="B142">
        <v>9</v>
      </c>
      <c r="C142">
        <v>12964267.400000099</v>
      </c>
      <c r="D142">
        <v>5636</v>
      </c>
      <c r="E142">
        <v>5110</v>
      </c>
      <c r="G142" s="4">
        <f t="shared" si="10"/>
        <v>2300.2603619588535</v>
      </c>
      <c r="H142" s="6">
        <f t="shared" si="11"/>
        <v>1.1029354207436399</v>
      </c>
      <c r="J142" t="s">
        <v>15</v>
      </c>
      <c r="K142" t="str">
        <f t="shared" si="12"/>
        <v>Сентябрь 2012</v>
      </c>
    </row>
    <row r="143" spans="1:11" x14ac:dyDescent="0.25">
      <c r="A143">
        <v>2012</v>
      </c>
      <c r="B143">
        <v>10</v>
      </c>
      <c r="C143">
        <v>17993593.100000199</v>
      </c>
      <c r="D143">
        <v>6971</v>
      </c>
      <c r="E143">
        <v>6217</v>
      </c>
      <c r="G143" s="4">
        <f t="shared" si="10"/>
        <v>2581.2068713240856</v>
      </c>
      <c r="H143" s="6">
        <f t="shared" si="11"/>
        <v>1.1212803603023966</v>
      </c>
      <c r="J143" t="s">
        <v>16</v>
      </c>
      <c r="K143" t="str">
        <f t="shared" si="12"/>
        <v>Октябрь 2012</v>
      </c>
    </row>
    <row r="144" spans="1:11" x14ac:dyDescent="0.25">
      <c r="A144">
        <v>2012</v>
      </c>
      <c r="B144">
        <v>11</v>
      </c>
      <c r="C144">
        <v>15268702.3999999</v>
      </c>
      <c r="D144">
        <v>6122</v>
      </c>
      <c r="E144">
        <v>5582</v>
      </c>
      <c r="G144" s="4">
        <f t="shared" si="10"/>
        <v>2494.0709572035121</v>
      </c>
      <c r="H144" s="6">
        <f t="shared" si="11"/>
        <v>1.0967395198853458</v>
      </c>
      <c r="J144" t="s">
        <v>17</v>
      </c>
      <c r="K144" t="str">
        <f t="shared" si="12"/>
        <v>Ноябрь  2012</v>
      </c>
    </row>
    <row r="145" spans="1:11" ht="15.75" thickBot="1" x14ac:dyDescent="0.3">
      <c r="A145">
        <v>2012</v>
      </c>
      <c r="B145">
        <v>12</v>
      </c>
      <c r="C145">
        <v>32277990.5000019</v>
      </c>
      <c r="D145">
        <v>15317</v>
      </c>
      <c r="E145">
        <v>14005</v>
      </c>
      <c r="G145" s="5">
        <f t="shared" si="10"/>
        <v>2107.3311026964743</v>
      </c>
      <c r="H145" s="6">
        <f t="shared" si="11"/>
        <v>1.0936808282756159</v>
      </c>
      <c r="J145" t="s">
        <v>18</v>
      </c>
      <c r="K145" t="str">
        <f t="shared" si="12"/>
        <v>Декабрь 2012</v>
      </c>
    </row>
    <row r="146" spans="1:11" x14ac:dyDescent="0.25">
      <c r="A146">
        <v>2013</v>
      </c>
      <c r="B146">
        <v>1</v>
      </c>
      <c r="C146">
        <v>9525685.3999999594</v>
      </c>
      <c r="D146">
        <v>3835</v>
      </c>
      <c r="E146">
        <v>3423</v>
      </c>
      <c r="G146" s="3">
        <f t="shared" si="10"/>
        <v>2483.8814602346702</v>
      </c>
      <c r="H146" s="6">
        <f t="shared" si="11"/>
        <v>1.1203622553315804</v>
      </c>
      <c r="J146" t="s">
        <v>7</v>
      </c>
      <c r="K146" t="str">
        <f t="shared" si="12"/>
        <v>Январь 2013</v>
      </c>
    </row>
    <row r="147" spans="1:11" x14ac:dyDescent="0.25">
      <c r="A147">
        <v>2013</v>
      </c>
      <c r="B147">
        <v>2</v>
      </c>
      <c r="C147">
        <v>8039024.6999998996</v>
      </c>
      <c r="D147">
        <v>3535</v>
      </c>
      <c r="E147">
        <v>3188</v>
      </c>
      <c r="G147" s="4">
        <f t="shared" si="10"/>
        <v>2274.1229702970013</v>
      </c>
      <c r="H147" s="6">
        <f t="shared" si="11"/>
        <v>1.1088456712672521</v>
      </c>
      <c r="J147" t="s">
        <v>8</v>
      </c>
      <c r="K147" t="str">
        <f t="shared" si="12"/>
        <v>Февраль 2013</v>
      </c>
    </row>
    <row r="148" spans="1:11" x14ac:dyDescent="0.25">
      <c r="A148">
        <v>2013</v>
      </c>
      <c r="B148">
        <v>3</v>
      </c>
      <c r="C148">
        <v>10268610.7999999</v>
      </c>
      <c r="D148">
        <v>4179</v>
      </c>
      <c r="E148">
        <v>3771</v>
      </c>
      <c r="G148" s="4">
        <f t="shared" si="10"/>
        <v>2457.1932998324719</v>
      </c>
      <c r="H148" s="6">
        <f t="shared" si="11"/>
        <v>1.1081941129673827</v>
      </c>
      <c r="J148" t="s">
        <v>9</v>
      </c>
      <c r="K148" t="str">
        <f t="shared" si="12"/>
        <v>Март 2013</v>
      </c>
    </row>
    <row r="149" spans="1:11" x14ac:dyDescent="0.25">
      <c r="A149">
        <v>2013</v>
      </c>
      <c r="B149">
        <v>4</v>
      </c>
      <c r="C149">
        <v>12846094.1</v>
      </c>
      <c r="D149">
        <v>6171</v>
      </c>
      <c r="E149">
        <v>5399</v>
      </c>
      <c r="G149" s="4">
        <f t="shared" si="10"/>
        <v>2081.6875871009561</v>
      </c>
      <c r="H149" s="6">
        <f t="shared" si="11"/>
        <v>1.1429894424893499</v>
      </c>
      <c r="J149" t="s">
        <v>10</v>
      </c>
      <c r="K149" t="str">
        <f t="shared" si="12"/>
        <v>Апрель 2013</v>
      </c>
    </row>
    <row r="150" spans="1:11" x14ac:dyDescent="0.25">
      <c r="A150">
        <v>2013</v>
      </c>
      <c r="B150">
        <v>5</v>
      </c>
      <c r="C150">
        <v>9638775.9999999199</v>
      </c>
      <c r="D150">
        <v>4371</v>
      </c>
      <c r="E150">
        <v>3836</v>
      </c>
      <c r="G150" s="4">
        <f t="shared" si="10"/>
        <v>2205.1649508121527</v>
      </c>
      <c r="H150" s="6">
        <f t="shared" si="11"/>
        <v>1.139468196037539</v>
      </c>
      <c r="J150" t="s">
        <v>11</v>
      </c>
      <c r="K150" t="str">
        <f t="shared" si="12"/>
        <v>Май 2013</v>
      </c>
    </row>
    <row r="151" spans="1:11" x14ac:dyDescent="0.25">
      <c r="A151">
        <v>2013</v>
      </c>
      <c r="B151">
        <v>6</v>
      </c>
      <c r="C151">
        <v>10621907.7999999</v>
      </c>
      <c r="D151">
        <v>4895</v>
      </c>
      <c r="E151">
        <v>4444</v>
      </c>
      <c r="G151" s="4">
        <f t="shared" si="10"/>
        <v>2169.9505209397139</v>
      </c>
      <c r="H151" s="6">
        <f t="shared" si="11"/>
        <v>1.1014851485148516</v>
      </c>
      <c r="J151" t="s">
        <v>12</v>
      </c>
      <c r="K151" t="str">
        <f t="shared" si="12"/>
        <v>Июнь 2013</v>
      </c>
    </row>
    <row r="152" spans="1:11" x14ac:dyDescent="0.25">
      <c r="A152">
        <v>2013</v>
      </c>
      <c r="B152">
        <v>7</v>
      </c>
      <c r="C152">
        <v>10530202.199999999</v>
      </c>
      <c r="D152">
        <v>4744</v>
      </c>
      <c r="E152">
        <v>4224</v>
      </c>
      <c r="G152" s="4">
        <f t="shared" si="10"/>
        <v>2219.6884907251265</v>
      </c>
      <c r="H152" s="6">
        <f t="shared" si="11"/>
        <v>1.1231060606060606</v>
      </c>
      <c r="J152" t="s">
        <v>13</v>
      </c>
      <c r="K152" t="str">
        <f t="shared" si="12"/>
        <v>Июль 2013</v>
      </c>
    </row>
    <row r="153" spans="1:11" x14ac:dyDescent="0.25">
      <c r="A153">
        <v>2013</v>
      </c>
      <c r="B153">
        <v>8</v>
      </c>
      <c r="C153">
        <v>8422708.6999998298</v>
      </c>
      <c r="D153">
        <v>3782</v>
      </c>
      <c r="E153">
        <v>3426</v>
      </c>
      <c r="G153" s="4">
        <f t="shared" si="10"/>
        <v>2227.0514806979982</v>
      </c>
      <c r="H153" s="6">
        <f t="shared" si="11"/>
        <v>1.103911266783421</v>
      </c>
      <c r="J153" t="s">
        <v>14</v>
      </c>
      <c r="K153" t="str">
        <f t="shared" si="12"/>
        <v>Август 2013</v>
      </c>
    </row>
    <row r="154" spans="1:11" x14ac:dyDescent="0.25">
      <c r="A154">
        <v>2013</v>
      </c>
      <c r="B154">
        <v>9</v>
      </c>
      <c r="C154">
        <v>14039719.4000002</v>
      </c>
      <c r="D154">
        <v>6216</v>
      </c>
      <c r="E154">
        <v>5528</v>
      </c>
      <c r="G154" s="4">
        <f t="shared" si="10"/>
        <v>2258.6421171171492</v>
      </c>
      <c r="H154" s="6">
        <f t="shared" si="11"/>
        <v>1.1244573082489147</v>
      </c>
      <c r="J154" t="s">
        <v>15</v>
      </c>
      <c r="K154" t="str">
        <f t="shared" si="12"/>
        <v>Сентябрь 2013</v>
      </c>
    </row>
    <row r="155" spans="1:11" x14ac:dyDescent="0.25">
      <c r="A155">
        <v>2013</v>
      </c>
      <c r="B155">
        <v>10</v>
      </c>
      <c r="C155">
        <v>18020967.300000198</v>
      </c>
      <c r="D155">
        <v>6812</v>
      </c>
      <c r="E155">
        <v>6154</v>
      </c>
      <c r="G155" s="4">
        <f t="shared" si="10"/>
        <v>2645.4737668820021</v>
      </c>
      <c r="H155" s="6">
        <f t="shared" si="11"/>
        <v>1.1069223269418265</v>
      </c>
      <c r="J155" t="s">
        <v>16</v>
      </c>
      <c r="K155" t="str">
        <f t="shared" si="12"/>
        <v>Октябрь 2013</v>
      </c>
    </row>
    <row r="156" spans="1:11" x14ac:dyDescent="0.25">
      <c r="A156">
        <v>2013</v>
      </c>
      <c r="B156">
        <v>11</v>
      </c>
      <c r="C156">
        <v>15303043.7000001</v>
      </c>
      <c r="D156">
        <v>6169</v>
      </c>
      <c r="E156">
        <v>5666</v>
      </c>
      <c r="G156" s="4">
        <f t="shared" si="10"/>
        <v>2480.6360350137948</v>
      </c>
      <c r="H156" s="6">
        <f t="shared" si="11"/>
        <v>1.0887751500176492</v>
      </c>
      <c r="J156" t="s">
        <v>17</v>
      </c>
      <c r="K156" t="str">
        <f t="shared" si="12"/>
        <v>Ноябрь  2013</v>
      </c>
    </row>
    <row r="157" spans="1:11" ht="15.75" thickBot="1" x14ac:dyDescent="0.3">
      <c r="A157">
        <v>2013</v>
      </c>
      <c r="B157">
        <v>12</v>
      </c>
      <c r="C157">
        <v>37217753.300001197</v>
      </c>
      <c r="D157">
        <v>17135</v>
      </c>
      <c r="E157">
        <v>15392</v>
      </c>
      <c r="G157" s="5">
        <f t="shared" si="10"/>
        <v>2172.0311234316428</v>
      </c>
      <c r="H157" s="6">
        <f t="shared" si="11"/>
        <v>1.1132406444906444</v>
      </c>
      <c r="J157" t="s">
        <v>18</v>
      </c>
      <c r="K157" t="str">
        <f t="shared" si="12"/>
        <v>Декабрь 2013</v>
      </c>
    </row>
    <row r="158" spans="1:11" x14ac:dyDescent="0.25">
      <c r="A158">
        <v>2014</v>
      </c>
      <c r="B158">
        <v>1</v>
      </c>
      <c r="C158">
        <v>8467029.1999998707</v>
      </c>
      <c r="D158">
        <v>3537</v>
      </c>
      <c r="E158">
        <v>3248</v>
      </c>
      <c r="G158" s="3">
        <f t="shared" si="10"/>
        <v>2393.8448402600707</v>
      </c>
      <c r="H158" s="6">
        <f t="shared" si="11"/>
        <v>1.0889778325123152</v>
      </c>
      <c r="J158" t="s">
        <v>7</v>
      </c>
      <c r="K158" t="str">
        <f t="shared" si="12"/>
        <v>Январь 2014</v>
      </c>
    </row>
    <row r="159" spans="1:11" x14ac:dyDescent="0.25">
      <c r="A159">
        <v>2014</v>
      </c>
      <c r="B159">
        <v>2</v>
      </c>
      <c r="C159">
        <v>11940726.699999999</v>
      </c>
      <c r="D159">
        <v>5377</v>
      </c>
      <c r="E159">
        <v>4877</v>
      </c>
      <c r="G159" s="4">
        <f t="shared" si="10"/>
        <v>2220.7042402826855</v>
      </c>
      <c r="H159" s="6">
        <f t="shared" si="11"/>
        <v>1.1025220422390813</v>
      </c>
      <c r="J159" t="s">
        <v>8</v>
      </c>
      <c r="K159" t="str">
        <f t="shared" si="12"/>
        <v>Февраль 2014</v>
      </c>
    </row>
    <row r="160" spans="1:11" x14ac:dyDescent="0.25">
      <c r="A160">
        <v>2014</v>
      </c>
      <c r="B160">
        <v>3</v>
      </c>
      <c r="C160">
        <v>10009249.599999901</v>
      </c>
      <c r="D160">
        <v>4261</v>
      </c>
      <c r="E160">
        <v>3808</v>
      </c>
      <c r="G160" s="4">
        <f t="shared" si="10"/>
        <v>2349.0376906829151</v>
      </c>
      <c r="H160" s="6">
        <f t="shared" si="11"/>
        <v>1.1189600840336134</v>
      </c>
      <c r="J160" t="s">
        <v>9</v>
      </c>
      <c r="K160" t="str">
        <f t="shared" si="12"/>
        <v>Март 2014</v>
      </c>
    </row>
    <row r="161" spans="1:11" x14ac:dyDescent="0.25">
      <c r="A161">
        <v>2014</v>
      </c>
      <c r="B161">
        <v>4</v>
      </c>
      <c r="C161">
        <v>11028479</v>
      </c>
      <c r="D161">
        <v>5290</v>
      </c>
      <c r="E161">
        <v>4612</v>
      </c>
      <c r="G161" s="4">
        <f t="shared" si="10"/>
        <v>2084.7786389413986</v>
      </c>
      <c r="H161" s="6">
        <f t="shared" si="11"/>
        <v>1.1470078057241977</v>
      </c>
      <c r="J161" t="s">
        <v>10</v>
      </c>
      <c r="K161" t="str">
        <f t="shared" si="12"/>
        <v>Апрель 2014</v>
      </c>
    </row>
    <row r="162" spans="1:11" x14ac:dyDescent="0.25">
      <c r="A162">
        <v>2014</v>
      </c>
      <c r="B162">
        <v>5</v>
      </c>
      <c r="C162">
        <v>9523425.7999999691</v>
      </c>
      <c r="D162">
        <v>4073</v>
      </c>
      <c r="E162">
        <v>3663</v>
      </c>
      <c r="G162" s="4">
        <f t="shared" si="10"/>
        <v>2338.1845813896316</v>
      </c>
      <c r="H162" s="6">
        <f t="shared" si="11"/>
        <v>1.1119301119301119</v>
      </c>
      <c r="J162" t="s">
        <v>11</v>
      </c>
      <c r="K162" t="str">
        <f t="shared" si="12"/>
        <v>Май 2014</v>
      </c>
    </row>
    <row r="163" spans="1:11" x14ac:dyDescent="0.25">
      <c r="A163">
        <v>2014</v>
      </c>
      <c r="B163">
        <v>6</v>
      </c>
      <c r="C163">
        <v>10947130.6</v>
      </c>
      <c r="D163">
        <v>4911</v>
      </c>
      <c r="E163">
        <v>4362</v>
      </c>
      <c r="G163" s="4">
        <f t="shared" si="10"/>
        <v>2229.1041743025858</v>
      </c>
      <c r="H163" s="6">
        <f t="shared" si="11"/>
        <v>1.12585969738652</v>
      </c>
      <c r="J163" t="s">
        <v>12</v>
      </c>
      <c r="K163" t="str">
        <f t="shared" si="12"/>
        <v>Июнь 2014</v>
      </c>
    </row>
    <row r="164" spans="1:11" x14ac:dyDescent="0.25">
      <c r="A164">
        <v>2014</v>
      </c>
      <c r="B164">
        <v>7</v>
      </c>
      <c r="C164">
        <v>8641492.9999998491</v>
      </c>
      <c r="D164">
        <v>3606</v>
      </c>
      <c r="E164">
        <v>3259</v>
      </c>
      <c r="G164" s="4">
        <f t="shared" si="10"/>
        <v>2396.4206877426095</v>
      </c>
      <c r="H164" s="6">
        <f t="shared" si="11"/>
        <v>1.1064743786437559</v>
      </c>
      <c r="J164" t="s">
        <v>13</v>
      </c>
      <c r="K164" t="str">
        <f t="shared" si="12"/>
        <v>Июль 2014</v>
      </c>
    </row>
    <row r="165" spans="1:11" x14ac:dyDescent="0.25">
      <c r="A165">
        <v>2014</v>
      </c>
      <c r="B165">
        <v>8</v>
      </c>
      <c r="C165">
        <v>10463376.699999999</v>
      </c>
      <c r="D165">
        <v>4461</v>
      </c>
      <c r="E165">
        <v>4049</v>
      </c>
      <c r="G165" s="4">
        <f t="shared" si="10"/>
        <v>2345.5226854965254</v>
      </c>
      <c r="H165" s="6">
        <f t="shared" si="11"/>
        <v>1.101753519387503</v>
      </c>
      <c r="J165" t="s">
        <v>14</v>
      </c>
      <c r="K165" t="str">
        <f t="shared" si="12"/>
        <v>Август 2014</v>
      </c>
    </row>
    <row r="166" spans="1:11" x14ac:dyDescent="0.25">
      <c r="A166">
        <v>2014</v>
      </c>
      <c r="B166">
        <v>9</v>
      </c>
      <c r="C166">
        <v>13543330.500000101</v>
      </c>
      <c r="D166">
        <v>5675</v>
      </c>
      <c r="E166">
        <v>5128</v>
      </c>
      <c r="G166" s="4">
        <f t="shared" si="10"/>
        <v>2386.4899559471542</v>
      </c>
      <c r="H166" s="6">
        <f t="shared" si="11"/>
        <v>1.1066692667706708</v>
      </c>
      <c r="J166" t="s">
        <v>15</v>
      </c>
      <c r="K166" t="str">
        <f t="shared" si="12"/>
        <v>Сентябрь 2014</v>
      </c>
    </row>
    <row r="167" spans="1:11" x14ac:dyDescent="0.25">
      <c r="A167">
        <v>2014</v>
      </c>
      <c r="B167">
        <v>10</v>
      </c>
      <c r="C167">
        <v>15613903.2000001</v>
      </c>
      <c r="D167">
        <v>5978</v>
      </c>
      <c r="E167">
        <v>5392</v>
      </c>
      <c r="G167" s="4">
        <f t="shared" si="10"/>
        <v>2611.89414519908</v>
      </c>
      <c r="H167" s="6">
        <f t="shared" si="11"/>
        <v>1.1086795252225519</v>
      </c>
      <c r="J167" t="s">
        <v>16</v>
      </c>
      <c r="K167" t="str">
        <f t="shared" si="12"/>
        <v>Октябрь 2014</v>
      </c>
    </row>
    <row r="168" spans="1:11" x14ac:dyDescent="0.25">
      <c r="A168">
        <v>2014</v>
      </c>
      <c r="B168">
        <v>11</v>
      </c>
      <c r="C168">
        <v>16407531.000000101</v>
      </c>
      <c r="D168">
        <v>7157</v>
      </c>
      <c r="E168">
        <v>6588</v>
      </c>
      <c r="G168" s="4">
        <f t="shared" si="10"/>
        <v>2292.515159983247</v>
      </c>
      <c r="H168" s="6">
        <f t="shared" si="11"/>
        <v>1.0863691560412871</v>
      </c>
      <c r="J168" t="s">
        <v>17</v>
      </c>
      <c r="K168" t="str">
        <f t="shared" si="12"/>
        <v>Ноябрь  2014</v>
      </c>
    </row>
    <row r="169" spans="1:11" ht="15.75" thickBot="1" x14ac:dyDescent="0.3">
      <c r="A169">
        <v>2014</v>
      </c>
      <c r="B169">
        <v>12</v>
      </c>
      <c r="C169">
        <v>32250082.9000016</v>
      </c>
      <c r="D169">
        <v>15119</v>
      </c>
      <c r="E169">
        <v>13812</v>
      </c>
      <c r="G169" s="5">
        <f t="shared" si="10"/>
        <v>2133.0830676633109</v>
      </c>
      <c r="H169" s="6">
        <f t="shared" si="11"/>
        <v>1.09462785983203</v>
      </c>
      <c r="J169" t="s">
        <v>18</v>
      </c>
      <c r="K169" t="str">
        <f t="shared" si="12"/>
        <v>Декабрь 2014</v>
      </c>
    </row>
    <row r="170" spans="1:11" x14ac:dyDescent="0.25">
      <c r="A170">
        <v>2015</v>
      </c>
      <c r="B170">
        <v>1</v>
      </c>
      <c r="C170">
        <v>8219347.4999998901</v>
      </c>
      <c r="D170">
        <v>3652</v>
      </c>
      <c r="E170">
        <v>3350</v>
      </c>
      <c r="G170" s="3">
        <f t="shared" si="10"/>
        <v>2250.6427984665634</v>
      </c>
      <c r="H170" s="6">
        <f t="shared" si="11"/>
        <v>1.0901492537313433</v>
      </c>
      <c r="J170" t="s">
        <v>7</v>
      </c>
      <c r="K170" t="str">
        <f t="shared" si="12"/>
        <v>Январь 2015</v>
      </c>
    </row>
    <row r="171" spans="1:11" x14ac:dyDescent="0.25">
      <c r="A171">
        <v>2015</v>
      </c>
      <c r="B171">
        <v>2</v>
      </c>
      <c r="C171">
        <v>11085375.699999999</v>
      </c>
      <c r="D171">
        <v>4916</v>
      </c>
      <c r="E171">
        <v>4457</v>
      </c>
      <c r="G171" s="4">
        <f t="shared" si="10"/>
        <v>2254.95844182262</v>
      </c>
      <c r="H171" s="6">
        <f t="shared" si="11"/>
        <v>1.1029840700022437</v>
      </c>
      <c r="J171" t="s">
        <v>8</v>
      </c>
      <c r="K171" t="str">
        <f t="shared" si="12"/>
        <v>Февраль 2015</v>
      </c>
    </row>
    <row r="172" spans="1:11" x14ac:dyDescent="0.25">
      <c r="A172">
        <v>2015</v>
      </c>
      <c r="B172">
        <v>3</v>
      </c>
      <c r="C172">
        <v>22557245.200000498</v>
      </c>
      <c r="D172">
        <v>12823</v>
      </c>
      <c r="E172">
        <v>10479</v>
      </c>
      <c r="G172" s="4">
        <f t="shared" si="10"/>
        <v>1759.1238555720579</v>
      </c>
      <c r="H172" s="6">
        <f t="shared" si="11"/>
        <v>1.2236854661704362</v>
      </c>
      <c r="J172" t="s">
        <v>9</v>
      </c>
      <c r="K172" t="str">
        <f t="shared" si="12"/>
        <v>Март 2015</v>
      </c>
    </row>
    <row r="173" spans="1:11" x14ac:dyDescent="0.25">
      <c r="A173">
        <v>2015</v>
      </c>
      <c r="B173">
        <v>4</v>
      </c>
      <c r="C173">
        <v>9893186.7999999691</v>
      </c>
      <c r="D173">
        <v>4412</v>
      </c>
      <c r="E173">
        <v>3853</v>
      </c>
      <c r="G173" s="4">
        <f t="shared" si="10"/>
        <v>2242.336083408878</v>
      </c>
      <c r="H173" s="6">
        <f t="shared" si="11"/>
        <v>1.1450817544770309</v>
      </c>
      <c r="J173" t="s">
        <v>10</v>
      </c>
      <c r="K173" t="str">
        <f t="shared" si="12"/>
        <v>Апрель 2015</v>
      </c>
    </row>
    <row r="174" spans="1:11" x14ac:dyDescent="0.25">
      <c r="A174">
        <v>2015</v>
      </c>
      <c r="B174">
        <v>5</v>
      </c>
      <c r="C174">
        <v>10487828.3999999</v>
      </c>
      <c r="D174">
        <v>4478</v>
      </c>
      <c r="E174">
        <v>3977</v>
      </c>
      <c r="G174" s="4">
        <f t="shared" si="10"/>
        <v>2342.0786958463377</v>
      </c>
      <c r="H174" s="6">
        <f t="shared" si="11"/>
        <v>1.1259743525270305</v>
      </c>
      <c r="J174" t="s">
        <v>11</v>
      </c>
      <c r="K174" t="str">
        <f t="shared" si="12"/>
        <v>Май 2015</v>
      </c>
    </row>
    <row r="175" spans="1:11" x14ac:dyDescent="0.25">
      <c r="A175">
        <v>2015</v>
      </c>
      <c r="B175">
        <v>6</v>
      </c>
      <c r="C175">
        <v>11149910.1</v>
      </c>
      <c r="D175">
        <v>5134</v>
      </c>
      <c r="E175">
        <v>4519</v>
      </c>
      <c r="G175" s="4">
        <f t="shared" si="10"/>
        <v>2171.7783599532527</v>
      </c>
      <c r="H175" s="6">
        <f t="shared" si="11"/>
        <v>1.1360920557645497</v>
      </c>
      <c r="J175" t="s">
        <v>12</v>
      </c>
      <c r="K175" t="str">
        <f t="shared" si="12"/>
        <v>Июнь 2015</v>
      </c>
    </row>
    <row r="176" spans="1:11" x14ac:dyDescent="0.25">
      <c r="A176">
        <v>2015</v>
      </c>
      <c r="B176">
        <v>7</v>
      </c>
      <c r="C176">
        <v>6713729.3999998802</v>
      </c>
      <c r="D176">
        <v>2986</v>
      </c>
      <c r="E176">
        <v>2688</v>
      </c>
      <c r="G176" s="4">
        <f t="shared" si="10"/>
        <v>2248.402344273235</v>
      </c>
      <c r="H176" s="6">
        <f t="shared" si="11"/>
        <v>1.1108630952380953</v>
      </c>
      <c r="J176" t="s">
        <v>13</v>
      </c>
      <c r="K176" t="str">
        <f t="shared" si="12"/>
        <v>Июль 2015</v>
      </c>
    </row>
    <row r="177" spans="1:11" x14ac:dyDescent="0.25">
      <c r="A177">
        <v>2015</v>
      </c>
      <c r="B177">
        <v>8</v>
      </c>
      <c r="C177">
        <v>14593941.5999998</v>
      </c>
      <c r="D177">
        <v>6905</v>
      </c>
      <c r="E177">
        <v>6306</v>
      </c>
      <c r="G177" s="4">
        <f t="shared" si="10"/>
        <v>2113.5324547429109</v>
      </c>
      <c r="H177" s="6">
        <f t="shared" si="11"/>
        <v>1.094988899460831</v>
      </c>
      <c r="J177" t="s">
        <v>14</v>
      </c>
      <c r="K177" t="str">
        <f t="shared" si="12"/>
        <v>Август 2015</v>
      </c>
    </row>
    <row r="178" spans="1:11" x14ac:dyDescent="0.25">
      <c r="A178">
        <v>2015</v>
      </c>
      <c r="B178">
        <v>9</v>
      </c>
      <c r="C178">
        <v>13036717.400000099</v>
      </c>
      <c r="D178">
        <v>5292</v>
      </c>
      <c r="E178">
        <v>4809</v>
      </c>
      <c r="G178" s="4">
        <f t="shared" si="10"/>
        <v>2463.4764550264736</v>
      </c>
      <c r="H178" s="6">
        <f t="shared" si="11"/>
        <v>1.1004366812227073</v>
      </c>
      <c r="J178" t="s">
        <v>15</v>
      </c>
      <c r="K178" t="str">
        <f t="shared" si="12"/>
        <v>Сентябрь 2015</v>
      </c>
    </row>
    <row r="179" spans="1:11" x14ac:dyDescent="0.25">
      <c r="A179">
        <v>2015</v>
      </c>
      <c r="B179">
        <v>10</v>
      </c>
      <c r="C179">
        <v>12833491.300000001</v>
      </c>
      <c r="D179">
        <v>4991</v>
      </c>
      <c r="E179">
        <v>4569</v>
      </c>
      <c r="G179" s="4">
        <f t="shared" si="10"/>
        <v>2571.3266479663394</v>
      </c>
      <c r="H179" s="6">
        <f t="shared" si="11"/>
        <v>1.0923615670825126</v>
      </c>
      <c r="J179" t="s">
        <v>16</v>
      </c>
      <c r="K179" t="str">
        <f t="shared" si="12"/>
        <v>Октябрь 2015</v>
      </c>
    </row>
    <row r="180" spans="1:11" x14ac:dyDescent="0.25">
      <c r="A180">
        <v>2015</v>
      </c>
      <c r="B180">
        <v>11</v>
      </c>
      <c r="C180">
        <v>17609404.4000003</v>
      </c>
      <c r="D180">
        <v>7694</v>
      </c>
      <c r="E180">
        <v>7011</v>
      </c>
      <c r="G180" s="4">
        <f t="shared" si="10"/>
        <v>2288.7190538082014</v>
      </c>
      <c r="H180" s="6">
        <f t="shared" si="11"/>
        <v>1.0974183426044786</v>
      </c>
      <c r="J180" t="s">
        <v>17</v>
      </c>
      <c r="K180" t="str">
        <f t="shared" si="12"/>
        <v>Ноябрь  2015</v>
      </c>
    </row>
    <row r="181" spans="1:11" ht="15.75" thickBot="1" x14ac:dyDescent="0.3">
      <c r="A181">
        <v>2015</v>
      </c>
      <c r="B181">
        <v>12</v>
      </c>
      <c r="C181">
        <v>22791412.7000007</v>
      </c>
      <c r="D181">
        <v>11767</v>
      </c>
      <c r="E181">
        <v>10481</v>
      </c>
      <c r="G181" s="5">
        <f t="shared" si="10"/>
        <v>1936.8923854848899</v>
      </c>
      <c r="H181" s="6">
        <f t="shared" si="11"/>
        <v>1.1226982158191012</v>
      </c>
      <c r="J181" t="s">
        <v>18</v>
      </c>
      <c r="K181" t="str">
        <f t="shared" si="12"/>
        <v>Декабрь 2015</v>
      </c>
    </row>
    <row r="182" spans="1:11" x14ac:dyDescent="0.25">
      <c r="A182">
        <v>2016</v>
      </c>
      <c r="B182">
        <v>1</v>
      </c>
      <c r="C182">
        <v>10724559.300000001</v>
      </c>
      <c r="D182">
        <v>5003</v>
      </c>
      <c r="E182">
        <v>4513</v>
      </c>
      <c r="G182" s="3">
        <f t="shared" si="10"/>
        <v>2143.6256845892467</v>
      </c>
      <c r="H182" s="6">
        <f t="shared" si="11"/>
        <v>1.1085752271216485</v>
      </c>
      <c r="J182" t="s">
        <v>7</v>
      </c>
      <c r="K182" t="str">
        <f t="shared" si="12"/>
        <v>Январь 2016</v>
      </c>
    </row>
    <row r="183" spans="1:11" x14ac:dyDescent="0.25">
      <c r="A183">
        <v>2016</v>
      </c>
      <c r="B183">
        <v>2</v>
      </c>
      <c r="C183">
        <v>10216264.7999999</v>
      </c>
      <c r="D183">
        <v>4413</v>
      </c>
      <c r="E183">
        <v>3958</v>
      </c>
      <c r="G183" s="4">
        <f t="shared" si="10"/>
        <v>2315.0384772263542</v>
      </c>
      <c r="H183" s="6">
        <f t="shared" si="11"/>
        <v>1.1149570490146539</v>
      </c>
      <c r="J183" t="s">
        <v>8</v>
      </c>
      <c r="K183" t="str">
        <f t="shared" si="12"/>
        <v>Февраль 2016</v>
      </c>
    </row>
    <row r="184" spans="1:11" x14ac:dyDescent="0.25">
      <c r="A184">
        <v>2016</v>
      </c>
      <c r="B184">
        <v>3</v>
      </c>
      <c r="C184">
        <v>13281566.199999999</v>
      </c>
      <c r="D184">
        <v>6105</v>
      </c>
      <c r="E184">
        <v>5603</v>
      </c>
      <c r="G184" s="4">
        <f t="shared" si="10"/>
        <v>2175.522719082719</v>
      </c>
      <c r="H184" s="6">
        <f t="shared" si="11"/>
        <v>1.089594859896484</v>
      </c>
      <c r="J184" t="s">
        <v>9</v>
      </c>
      <c r="K184" t="str">
        <f t="shared" si="12"/>
        <v>Март 2016</v>
      </c>
    </row>
    <row r="185" spans="1:11" x14ac:dyDescent="0.25">
      <c r="A185">
        <v>2016</v>
      </c>
      <c r="B185">
        <v>4</v>
      </c>
      <c r="C185">
        <v>7717509.7999999002</v>
      </c>
      <c r="D185">
        <v>3452</v>
      </c>
      <c r="E185">
        <v>3092</v>
      </c>
      <c r="G185" s="4">
        <f t="shared" si="10"/>
        <v>2235.6633256083142</v>
      </c>
      <c r="H185" s="6">
        <f t="shared" si="11"/>
        <v>1.1164294954721863</v>
      </c>
      <c r="J185" t="s">
        <v>10</v>
      </c>
      <c r="K185" t="str">
        <f t="shared" si="12"/>
        <v>Апрель 2016</v>
      </c>
    </row>
    <row r="186" spans="1:11" x14ac:dyDescent="0.25">
      <c r="A186">
        <v>2016</v>
      </c>
      <c r="B186">
        <v>5</v>
      </c>
      <c r="C186">
        <v>13562074.400000099</v>
      </c>
      <c r="D186">
        <v>5974</v>
      </c>
      <c r="E186">
        <v>5285</v>
      </c>
      <c r="G186" s="4">
        <f t="shared" si="10"/>
        <v>2270.1831938399896</v>
      </c>
      <c r="H186" s="6">
        <f t="shared" si="11"/>
        <v>1.1303689687795648</v>
      </c>
      <c r="J186" t="s">
        <v>11</v>
      </c>
      <c r="K186" t="str">
        <f t="shared" si="12"/>
        <v>Май 2016</v>
      </c>
    </row>
    <row r="187" spans="1:11" x14ac:dyDescent="0.25">
      <c r="A187">
        <v>2016</v>
      </c>
      <c r="B187">
        <v>6</v>
      </c>
      <c r="C187">
        <v>10391431.4</v>
      </c>
      <c r="D187">
        <v>4697</v>
      </c>
      <c r="E187">
        <v>4153</v>
      </c>
      <c r="G187" s="4">
        <f t="shared" si="10"/>
        <v>2212.3549925484353</v>
      </c>
      <c r="H187" s="6">
        <f t="shared" si="11"/>
        <v>1.1309896460390079</v>
      </c>
      <c r="J187" t="s">
        <v>12</v>
      </c>
      <c r="K187" t="str">
        <f t="shared" si="12"/>
        <v>Июнь 2016</v>
      </c>
    </row>
    <row r="188" spans="1:11" x14ac:dyDescent="0.25">
      <c r="A188">
        <v>2016</v>
      </c>
      <c r="B188">
        <v>7</v>
      </c>
      <c r="C188">
        <v>7817744.1999998596</v>
      </c>
      <c r="D188">
        <v>3213</v>
      </c>
      <c r="E188">
        <v>2902</v>
      </c>
      <c r="G188" s="4">
        <f t="shared" si="10"/>
        <v>2433.1603485838341</v>
      </c>
      <c r="H188" s="6">
        <f t="shared" si="11"/>
        <v>1.1071674707098553</v>
      </c>
      <c r="J188" t="s">
        <v>13</v>
      </c>
      <c r="K188" t="str">
        <f t="shared" si="12"/>
        <v>Июль 2016</v>
      </c>
    </row>
    <row r="189" spans="1:11" x14ac:dyDescent="0.25">
      <c r="A189">
        <v>2016</v>
      </c>
      <c r="B189">
        <v>8</v>
      </c>
      <c r="C189">
        <v>13001821</v>
      </c>
      <c r="D189">
        <v>5913</v>
      </c>
      <c r="E189">
        <v>5368</v>
      </c>
      <c r="G189" s="4">
        <f t="shared" si="10"/>
        <v>2198.8535430407578</v>
      </c>
      <c r="H189" s="6">
        <f t="shared" si="11"/>
        <v>1.101527570789866</v>
      </c>
      <c r="J189" t="s">
        <v>14</v>
      </c>
      <c r="K189" t="str">
        <f t="shared" si="12"/>
        <v>Август 2016</v>
      </c>
    </row>
    <row r="190" spans="1:11" x14ac:dyDescent="0.25">
      <c r="A190">
        <v>2016</v>
      </c>
      <c r="B190">
        <v>9</v>
      </c>
      <c r="C190">
        <v>10878219.7999999</v>
      </c>
      <c r="D190">
        <v>4197</v>
      </c>
      <c r="E190">
        <v>3797</v>
      </c>
      <c r="G190" s="4">
        <f t="shared" si="10"/>
        <v>2591.9036931141054</v>
      </c>
      <c r="H190" s="6">
        <f t="shared" si="11"/>
        <v>1.1053463260468792</v>
      </c>
      <c r="J190" t="s">
        <v>15</v>
      </c>
      <c r="K190" t="str">
        <f t="shared" si="12"/>
        <v>Сентябрь 2016</v>
      </c>
    </row>
    <row r="191" spans="1:11" x14ac:dyDescent="0.25">
      <c r="A191">
        <v>2016</v>
      </c>
      <c r="B191">
        <v>10</v>
      </c>
      <c r="C191">
        <v>13771826.6000001</v>
      </c>
      <c r="D191">
        <v>5367</v>
      </c>
      <c r="E191">
        <v>4930</v>
      </c>
      <c r="G191" s="4">
        <f t="shared" si="10"/>
        <v>2566.0194894727224</v>
      </c>
      <c r="H191" s="6">
        <f t="shared" si="11"/>
        <v>1.0886409736308316</v>
      </c>
      <c r="J191" t="s">
        <v>16</v>
      </c>
      <c r="K191" t="str">
        <f t="shared" si="12"/>
        <v>Октябрь 2016</v>
      </c>
    </row>
    <row r="192" spans="1:11" x14ac:dyDescent="0.25">
      <c r="A192">
        <v>2016</v>
      </c>
      <c r="B192">
        <v>11</v>
      </c>
      <c r="C192">
        <v>16967463.800000101</v>
      </c>
      <c r="D192">
        <v>7332</v>
      </c>
      <c r="E192">
        <v>6619</v>
      </c>
      <c r="G192" s="4">
        <f t="shared" si="10"/>
        <v>2314.1658210583882</v>
      </c>
      <c r="H192" s="6">
        <f t="shared" si="11"/>
        <v>1.1077201994258952</v>
      </c>
      <c r="J192" t="s">
        <v>17</v>
      </c>
      <c r="K192" t="str">
        <f t="shared" si="12"/>
        <v>Ноябрь  2016</v>
      </c>
    </row>
    <row r="193" spans="1:11" ht="15.75" thickBot="1" x14ac:dyDescent="0.3">
      <c r="A193">
        <v>2016</v>
      </c>
      <c r="B193">
        <v>12</v>
      </c>
      <c r="C193">
        <v>19834589.600002099</v>
      </c>
      <c r="D193">
        <v>11882</v>
      </c>
      <c r="E193">
        <v>11075</v>
      </c>
      <c r="G193" s="5">
        <f t="shared" si="10"/>
        <v>1669.2972226899594</v>
      </c>
      <c r="H193" s="6">
        <f t="shared" si="11"/>
        <v>1.0728668171557563</v>
      </c>
      <c r="J193" t="s">
        <v>18</v>
      </c>
      <c r="K193" t="str">
        <f t="shared" si="12"/>
        <v>Декабрь 2016</v>
      </c>
    </row>
    <row r="194" spans="1:11" x14ac:dyDescent="0.25">
      <c r="A194">
        <v>2017</v>
      </c>
      <c r="B194">
        <v>1</v>
      </c>
      <c r="C194">
        <v>9995598.2000000197</v>
      </c>
      <c r="D194">
        <v>4768</v>
      </c>
      <c r="E194">
        <v>4294</v>
      </c>
      <c r="G194" s="3">
        <f t="shared" si="10"/>
        <v>2096.3922399328899</v>
      </c>
      <c r="H194" s="6">
        <f t="shared" si="11"/>
        <v>1.1103865859338613</v>
      </c>
      <c r="J194" t="s">
        <v>7</v>
      </c>
      <c r="K194" t="str">
        <f t="shared" si="12"/>
        <v>Январь 2017</v>
      </c>
    </row>
    <row r="195" spans="1:11" x14ac:dyDescent="0.25">
      <c r="A195">
        <v>2017</v>
      </c>
      <c r="B195">
        <v>2</v>
      </c>
      <c r="C195">
        <v>7973971.5999998804</v>
      </c>
      <c r="D195">
        <v>3620</v>
      </c>
      <c r="E195">
        <v>3261</v>
      </c>
      <c r="G195" s="4">
        <f t="shared" ref="G195:G258" si="13">C195/D195</f>
        <v>2202.7545856353263</v>
      </c>
      <c r="H195" s="6">
        <f t="shared" ref="H195:H258" si="14">D195/E195</f>
        <v>1.1100889297761423</v>
      </c>
      <c r="J195" t="s">
        <v>8</v>
      </c>
      <c r="K195" t="str">
        <f t="shared" ref="K195:K258" si="15">J195&amp;" "&amp;A195</f>
        <v>Февраль 2017</v>
      </c>
    </row>
    <row r="196" spans="1:11" x14ac:dyDescent="0.25">
      <c r="A196">
        <v>2017</v>
      </c>
      <c r="B196">
        <v>3</v>
      </c>
      <c r="C196">
        <v>11473906.499999899</v>
      </c>
      <c r="D196">
        <v>5561</v>
      </c>
      <c r="E196">
        <v>5106</v>
      </c>
      <c r="G196" s="4">
        <f t="shared" si="13"/>
        <v>2063.2811544686028</v>
      </c>
      <c r="H196" s="6">
        <f t="shared" si="14"/>
        <v>1.0891108499804152</v>
      </c>
      <c r="J196" t="s">
        <v>9</v>
      </c>
      <c r="K196" t="str">
        <f t="shared" si="15"/>
        <v>Март 2017</v>
      </c>
    </row>
    <row r="197" spans="1:11" x14ac:dyDescent="0.25">
      <c r="A197">
        <v>2017</v>
      </c>
      <c r="B197">
        <v>4</v>
      </c>
      <c r="C197">
        <v>9870244.2999999691</v>
      </c>
      <c r="D197">
        <v>4397</v>
      </c>
      <c r="E197">
        <v>3974</v>
      </c>
      <c r="G197" s="4">
        <f t="shared" si="13"/>
        <v>2244.7678644530292</v>
      </c>
      <c r="H197" s="6">
        <f t="shared" si="14"/>
        <v>1.1064418721690992</v>
      </c>
      <c r="J197" t="s">
        <v>10</v>
      </c>
      <c r="K197" t="str">
        <f t="shared" si="15"/>
        <v>Апрель 2017</v>
      </c>
    </row>
    <row r="198" spans="1:11" x14ac:dyDescent="0.25">
      <c r="A198">
        <v>2017</v>
      </c>
      <c r="B198">
        <v>5</v>
      </c>
      <c r="C198">
        <v>14279819.400000099</v>
      </c>
      <c r="D198">
        <v>6801</v>
      </c>
      <c r="E198">
        <v>5909</v>
      </c>
      <c r="G198" s="4">
        <f t="shared" si="13"/>
        <v>2099.6646669607558</v>
      </c>
      <c r="H198" s="6">
        <f t="shared" si="14"/>
        <v>1.1509561685564393</v>
      </c>
      <c r="J198" t="s">
        <v>11</v>
      </c>
      <c r="K198" t="str">
        <f t="shared" si="15"/>
        <v>Май 2017</v>
      </c>
    </row>
    <row r="199" spans="1:11" x14ac:dyDescent="0.25">
      <c r="A199">
        <v>2017</v>
      </c>
      <c r="B199">
        <v>6</v>
      </c>
      <c r="C199">
        <v>7767720.79999997</v>
      </c>
      <c r="D199">
        <v>3446</v>
      </c>
      <c r="E199">
        <v>3035</v>
      </c>
      <c r="G199" s="4">
        <f t="shared" si="13"/>
        <v>2254.1267556587259</v>
      </c>
      <c r="H199" s="6">
        <f t="shared" si="14"/>
        <v>1.1354200988467875</v>
      </c>
      <c r="J199" t="s">
        <v>12</v>
      </c>
      <c r="K199" t="str">
        <f t="shared" si="15"/>
        <v>Июнь 2017</v>
      </c>
    </row>
    <row r="200" spans="1:11" x14ac:dyDescent="0.25">
      <c r="A200">
        <v>2017</v>
      </c>
      <c r="B200">
        <v>7</v>
      </c>
      <c r="C200">
        <v>10540249.999999899</v>
      </c>
      <c r="D200">
        <v>4701</v>
      </c>
      <c r="E200">
        <v>4291</v>
      </c>
      <c r="G200" s="4">
        <f t="shared" si="13"/>
        <v>2242.1293341841947</v>
      </c>
      <c r="H200" s="6">
        <f t="shared" si="14"/>
        <v>1.0955488231181543</v>
      </c>
      <c r="J200" t="s">
        <v>13</v>
      </c>
      <c r="K200" t="str">
        <f t="shared" si="15"/>
        <v>Июль 2017</v>
      </c>
    </row>
    <row r="201" spans="1:11" x14ac:dyDescent="0.25">
      <c r="A201">
        <v>2017</v>
      </c>
      <c r="B201">
        <v>8</v>
      </c>
      <c r="C201">
        <v>15294258.000000101</v>
      </c>
      <c r="D201">
        <v>6196</v>
      </c>
      <c r="E201">
        <v>4398</v>
      </c>
      <c r="G201" s="4">
        <f t="shared" si="13"/>
        <v>2468.4083279535348</v>
      </c>
      <c r="H201" s="6">
        <f t="shared" si="14"/>
        <v>1.4088221919054116</v>
      </c>
      <c r="J201" t="s">
        <v>14</v>
      </c>
      <c r="K201" t="str">
        <f t="shared" si="15"/>
        <v>Август 2017</v>
      </c>
    </row>
    <row r="202" spans="1:11" x14ac:dyDescent="0.25">
      <c r="A202">
        <v>2017</v>
      </c>
      <c r="B202">
        <v>9</v>
      </c>
      <c r="C202">
        <v>9560797.3999999799</v>
      </c>
      <c r="D202">
        <v>3902</v>
      </c>
      <c r="E202">
        <v>3587</v>
      </c>
      <c r="G202" s="4">
        <f t="shared" si="13"/>
        <v>2450.229984623265</v>
      </c>
      <c r="H202" s="6">
        <f t="shared" si="14"/>
        <v>1.0878171173682742</v>
      </c>
      <c r="J202" t="s">
        <v>15</v>
      </c>
      <c r="K202" t="str">
        <f t="shared" si="15"/>
        <v>Сентябрь 2017</v>
      </c>
    </row>
    <row r="203" spans="1:11" x14ac:dyDescent="0.25">
      <c r="A203">
        <v>2017</v>
      </c>
      <c r="B203">
        <v>10</v>
      </c>
      <c r="C203">
        <v>19593394.800000198</v>
      </c>
      <c r="D203">
        <v>8591</v>
      </c>
      <c r="E203">
        <v>7880</v>
      </c>
      <c r="G203" s="4">
        <f t="shared" si="13"/>
        <v>2280.6884879525314</v>
      </c>
      <c r="H203" s="6">
        <f t="shared" si="14"/>
        <v>1.090228426395939</v>
      </c>
      <c r="J203" t="s">
        <v>16</v>
      </c>
      <c r="K203" t="str">
        <f t="shared" si="15"/>
        <v>Октябрь 2017</v>
      </c>
    </row>
    <row r="204" spans="1:11" x14ac:dyDescent="0.25">
      <c r="A204">
        <v>2017</v>
      </c>
      <c r="B204">
        <v>11</v>
      </c>
      <c r="C204">
        <v>17946356.400000401</v>
      </c>
      <c r="D204">
        <v>7215</v>
      </c>
      <c r="E204">
        <v>6423</v>
      </c>
      <c r="G204" s="4">
        <f t="shared" si="13"/>
        <v>2487.3674844075399</v>
      </c>
      <c r="H204" s="6">
        <f t="shared" si="14"/>
        <v>1.1233068659504903</v>
      </c>
      <c r="J204" t="s">
        <v>17</v>
      </c>
      <c r="K204" t="str">
        <f t="shared" si="15"/>
        <v>Ноябрь  2017</v>
      </c>
    </row>
    <row r="205" spans="1:11" ht="15.75" thickBot="1" x14ac:dyDescent="0.3">
      <c r="A205">
        <v>2017</v>
      </c>
      <c r="B205">
        <v>12</v>
      </c>
      <c r="C205">
        <v>18120622.800000299</v>
      </c>
      <c r="D205">
        <v>8853</v>
      </c>
      <c r="E205">
        <v>8085</v>
      </c>
      <c r="G205" s="5">
        <f t="shared" si="13"/>
        <v>2046.8341579126059</v>
      </c>
      <c r="H205" s="6">
        <f t="shared" si="14"/>
        <v>1.0949907235621521</v>
      </c>
      <c r="J205" t="s">
        <v>18</v>
      </c>
      <c r="K205" t="str">
        <f t="shared" si="15"/>
        <v>Декабрь 2017</v>
      </c>
    </row>
    <row r="206" spans="1:11" x14ac:dyDescent="0.25">
      <c r="A206">
        <v>2018</v>
      </c>
      <c r="B206">
        <v>1</v>
      </c>
      <c r="C206">
        <v>10687415.9</v>
      </c>
      <c r="D206">
        <v>5083</v>
      </c>
      <c r="E206">
        <v>4504</v>
      </c>
      <c r="G206" s="3">
        <f t="shared" si="13"/>
        <v>2102.5803462522135</v>
      </c>
      <c r="H206" s="6">
        <f t="shared" si="14"/>
        <v>1.1285523978685612</v>
      </c>
      <c r="J206" t="s">
        <v>7</v>
      </c>
      <c r="K206" t="str">
        <f t="shared" si="15"/>
        <v>Январь 2018</v>
      </c>
    </row>
    <row r="207" spans="1:11" x14ac:dyDescent="0.25">
      <c r="A207">
        <v>2018</v>
      </c>
      <c r="B207">
        <v>2</v>
      </c>
      <c r="C207">
        <v>7022719.8999998998</v>
      </c>
      <c r="D207">
        <v>3193</v>
      </c>
      <c r="E207">
        <v>2872</v>
      </c>
      <c r="G207" s="4">
        <f t="shared" si="13"/>
        <v>2199.411180707767</v>
      </c>
      <c r="H207" s="6">
        <f t="shared" si="14"/>
        <v>1.1117688022284122</v>
      </c>
      <c r="J207" t="s">
        <v>8</v>
      </c>
      <c r="K207" t="str">
        <f t="shared" si="15"/>
        <v>Февраль 2018</v>
      </c>
    </row>
    <row r="208" spans="1:11" x14ac:dyDescent="0.25">
      <c r="A208">
        <v>2018</v>
      </c>
      <c r="B208">
        <v>3</v>
      </c>
      <c r="C208">
        <v>9178951.5999999605</v>
      </c>
      <c r="D208">
        <v>4285</v>
      </c>
      <c r="E208">
        <v>3912</v>
      </c>
      <c r="G208" s="4">
        <f t="shared" si="13"/>
        <v>2142.1123920653349</v>
      </c>
      <c r="H208" s="6">
        <f t="shared" si="14"/>
        <v>1.0953476482617588</v>
      </c>
      <c r="J208" t="s">
        <v>9</v>
      </c>
      <c r="K208" t="str">
        <f t="shared" si="15"/>
        <v>Март 2018</v>
      </c>
    </row>
    <row r="209" spans="1:11" x14ac:dyDescent="0.25">
      <c r="A209">
        <v>2018</v>
      </c>
      <c r="B209">
        <v>4</v>
      </c>
      <c r="C209">
        <v>11547755.1</v>
      </c>
      <c r="D209">
        <v>4966</v>
      </c>
      <c r="E209">
        <v>4383</v>
      </c>
      <c r="G209" s="4">
        <f t="shared" si="13"/>
        <v>2325.363491743858</v>
      </c>
      <c r="H209" s="6">
        <f t="shared" si="14"/>
        <v>1.1330139174081679</v>
      </c>
      <c r="J209" t="s">
        <v>10</v>
      </c>
      <c r="K209" t="str">
        <f t="shared" si="15"/>
        <v>Апрель 2018</v>
      </c>
    </row>
    <row r="210" spans="1:11" x14ac:dyDescent="0.25">
      <c r="A210">
        <v>2018</v>
      </c>
      <c r="B210">
        <v>5</v>
      </c>
      <c r="C210">
        <v>12848114.300000001</v>
      </c>
      <c r="D210">
        <v>6146</v>
      </c>
      <c r="E210">
        <v>5371</v>
      </c>
      <c r="G210" s="4">
        <f t="shared" si="13"/>
        <v>2090.4839407744876</v>
      </c>
      <c r="H210" s="6">
        <f t="shared" si="14"/>
        <v>1.1442934276671011</v>
      </c>
      <c r="J210" t="s">
        <v>11</v>
      </c>
      <c r="K210" t="str">
        <f t="shared" si="15"/>
        <v>Май 2018</v>
      </c>
    </row>
    <row r="211" spans="1:11" x14ac:dyDescent="0.25">
      <c r="A211">
        <v>2018</v>
      </c>
      <c r="B211">
        <v>6</v>
      </c>
      <c r="C211">
        <v>7784444.4999998696</v>
      </c>
      <c r="D211">
        <v>3417</v>
      </c>
      <c r="E211">
        <v>2885</v>
      </c>
      <c r="G211" s="4">
        <f t="shared" si="13"/>
        <v>2278.1517412934941</v>
      </c>
      <c r="H211" s="6">
        <f t="shared" si="14"/>
        <v>1.1844020797227037</v>
      </c>
      <c r="J211" t="s">
        <v>12</v>
      </c>
      <c r="K211" t="str">
        <f t="shared" si="15"/>
        <v>Июнь 2018</v>
      </c>
    </row>
    <row r="212" spans="1:11" x14ac:dyDescent="0.25">
      <c r="A212">
        <v>2018</v>
      </c>
      <c r="B212">
        <v>7</v>
      </c>
      <c r="C212">
        <v>11869781.699999999</v>
      </c>
      <c r="D212">
        <v>5376</v>
      </c>
      <c r="E212">
        <v>4796</v>
      </c>
      <c r="G212" s="4">
        <f t="shared" si="13"/>
        <v>2207.9207031249998</v>
      </c>
      <c r="H212" s="6">
        <f t="shared" si="14"/>
        <v>1.1209341117597997</v>
      </c>
      <c r="J212" t="s">
        <v>13</v>
      </c>
      <c r="K212" t="str">
        <f t="shared" si="15"/>
        <v>Июль 2018</v>
      </c>
    </row>
    <row r="213" spans="1:11" x14ac:dyDescent="0.25">
      <c r="A213">
        <v>2018</v>
      </c>
      <c r="B213">
        <v>8</v>
      </c>
      <c r="C213">
        <v>13982362.800000099</v>
      </c>
      <c r="D213">
        <v>5460</v>
      </c>
      <c r="E213">
        <v>3651</v>
      </c>
      <c r="G213" s="4">
        <f t="shared" si="13"/>
        <v>2560.8723076923261</v>
      </c>
      <c r="H213" s="6">
        <f t="shared" si="14"/>
        <v>1.4954806902218569</v>
      </c>
      <c r="J213" t="s">
        <v>14</v>
      </c>
      <c r="K213" t="str">
        <f t="shared" si="15"/>
        <v>Август 2018</v>
      </c>
    </row>
    <row r="214" spans="1:11" x14ac:dyDescent="0.25">
      <c r="A214">
        <v>2018</v>
      </c>
      <c r="B214">
        <v>9</v>
      </c>
      <c r="C214">
        <v>10166274.300000001</v>
      </c>
      <c r="D214">
        <v>4070</v>
      </c>
      <c r="E214">
        <v>3728</v>
      </c>
      <c r="G214" s="4">
        <f t="shared" si="13"/>
        <v>2497.8560933660938</v>
      </c>
      <c r="H214" s="6">
        <f t="shared" si="14"/>
        <v>1.0917381974248928</v>
      </c>
      <c r="J214" t="s">
        <v>15</v>
      </c>
      <c r="K214" t="str">
        <f t="shared" si="15"/>
        <v>Сентябрь 2018</v>
      </c>
    </row>
    <row r="215" spans="1:11" x14ac:dyDescent="0.25">
      <c r="A215">
        <v>2018</v>
      </c>
      <c r="B215">
        <v>10</v>
      </c>
      <c r="C215">
        <v>29471595.300001301</v>
      </c>
      <c r="D215">
        <v>12598</v>
      </c>
      <c r="E215">
        <v>11118</v>
      </c>
      <c r="G215" s="4">
        <f t="shared" si="13"/>
        <v>2339.3868312431578</v>
      </c>
      <c r="H215" s="6">
        <f t="shared" si="14"/>
        <v>1.1331174671703543</v>
      </c>
      <c r="J215" t="s">
        <v>16</v>
      </c>
      <c r="K215" t="str">
        <f t="shared" si="15"/>
        <v>Октябрь 2018</v>
      </c>
    </row>
    <row r="216" spans="1:11" x14ac:dyDescent="0.25">
      <c r="A216">
        <v>2018</v>
      </c>
      <c r="B216">
        <v>11</v>
      </c>
      <c r="C216">
        <v>14537434.1000001</v>
      </c>
      <c r="D216">
        <v>6081</v>
      </c>
      <c r="E216">
        <v>5478</v>
      </c>
      <c r="G216" s="4">
        <f t="shared" si="13"/>
        <v>2390.6321493175628</v>
      </c>
      <c r="H216" s="6">
        <f t="shared" si="14"/>
        <v>1.1100766703176341</v>
      </c>
      <c r="J216" t="s">
        <v>17</v>
      </c>
      <c r="K216" t="str">
        <f t="shared" si="15"/>
        <v>Ноябрь  2018</v>
      </c>
    </row>
    <row r="217" spans="1:11" ht="15.75" thickBot="1" x14ac:dyDescent="0.3">
      <c r="A217">
        <v>2018</v>
      </c>
      <c r="B217">
        <v>12</v>
      </c>
      <c r="C217">
        <v>23777954.200001299</v>
      </c>
      <c r="D217">
        <v>11729</v>
      </c>
      <c r="E217">
        <v>10772</v>
      </c>
      <c r="G217" s="5">
        <f t="shared" si="13"/>
        <v>2027.2788984569272</v>
      </c>
      <c r="H217" s="6">
        <f t="shared" si="14"/>
        <v>1.0888414407723728</v>
      </c>
      <c r="J217" t="s">
        <v>18</v>
      </c>
      <c r="K217" t="str">
        <f t="shared" si="15"/>
        <v>Декабрь 2018</v>
      </c>
    </row>
    <row r="218" spans="1:11" x14ac:dyDescent="0.25">
      <c r="A218">
        <v>2019</v>
      </c>
      <c r="B218">
        <v>1</v>
      </c>
      <c r="C218">
        <v>9665473.2999999803</v>
      </c>
      <c r="D218">
        <v>4587</v>
      </c>
      <c r="E218">
        <v>4119</v>
      </c>
      <c r="G218" s="3">
        <f t="shared" si="13"/>
        <v>2107.1448223239545</v>
      </c>
      <c r="H218" s="6">
        <f t="shared" si="14"/>
        <v>1.113619810633649</v>
      </c>
      <c r="J218" t="s">
        <v>7</v>
      </c>
      <c r="K218" t="str">
        <f t="shared" si="15"/>
        <v>Январь 2019</v>
      </c>
    </row>
    <row r="219" spans="1:11" x14ac:dyDescent="0.25">
      <c r="A219">
        <v>2019</v>
      </c>
      <c r="B219">
        <v>2</v>
      </c>
      <c r="C219">
        <v>8118335.3999998895</v>
      </c>
      <c r="D219">
        <v>3543</v>
      </c>
      <c r="E219">
        <v>3253</v>
      </c>
      <c r="G219" s="4">
        <f t="shared" si="13"/>
        <v>2291.3732430143632</v>
      </c>
      <c r="H219" s="6">
        <f t="shared" si="14"/>
        <v>1.0891484783276975</v>
      </c>
      <c r="J219" t="s">
        <v>8</v>
      </c>
      <c r="K219" t="str">
        <f t="shared" si="15"/>
        <v>Февраль 2019</v>
      </c>
    </row>
    <row r="220" spans="1:11" x14ac:dyDescent="0.25">
      <c r="A220">
        <v>2019</v>
      </c>
      <c r="B220">
        <v>3</v>
      </c>
      <c r="C220">
        <v>8570063.5999999307</v>
      </c>
      <c r="D220">
        <v>3797</v>
      </c>
      <c r="E220">
        <v>3491</v>
      </c>
      <c r="G220" s="4">
        <f t="shared" si="13"/>
        <v>2257.0617856202084</v>
      </c>
      <c r="H220" s="6">
        <f t="shared" si="14"/>
        <v>1.0876539673446004</v>
      </c>
      <c r="J220" t="s">
        <v>9</v>
      </c>
      <c r="K220" t="str">
        <f t="shared" si="15"/>
        <v>Март 2019</v>
      </c>
    </row>
    <row r="221" spans="1:11" x14ac:dyDescent="0.25">
      <c r="A221">
        <v>2019</v>
      </c>
      <c r="B221">
        <v>4</v>
      </c>
      <c r="C221">
        <v>19438048.000000499</v>
      </c>
      <c r="D221">
        <v>10945</v>
      </c>
      <c r="E221">
        <v>9003</v>
      </c>
      <c r="G221" s="4">
        <f t="shared" si="13"/>
        <v>1775.9751484696665</v>
      </c>
      <c r="H221" s="6">
        <f t="shared" si="14"/>
        <v>1.2157058758191714</v>
      </c>
      <c r="J221" t="s">
        <v>10</v>
      </c>
      <c r="K221" t="str">
        <f t="shared" si="15"/>
        <v>Апрель 2019</v>
      </c>
    </row>
    <row r="222" spans="1:11" x14ac:dyDescent="0.25">
      <c r="A222">
        <v>2019</v>
      </c>
      <c r="B222">
        <v>5</v>
      </c>
      <c r="C222">
        <v>11726927.7999999</v>
      </c>
      <c r="D222">
        <v>5811</v>
      </c>
      <c r="E222">
        <v>5084</v>
      </c>
      <c r="G222" s="4">
        <f t="shared" si="13"/>
        <v>2018.0567544312339</v>
      </c>
      <c r="H222" s="6">
        <f t="shared" si="14"/>
        <v>1.142997639653816</v>
      </c>
      <c r="J222" t="s">
        <v>11</v>
      </c>
      <c r="K222" t="str">
        <f t="shared" si="15"/>
        <v>Май 2019</v>
      </c>
    </row>
    <row r="223" spans="1:11" x14ac:dyDescent="0.25">
      <c r="A223">
        <v>2019</v>
      </c>
      <c r="B223">
        <v>6</v>
      </c>
      <c r="C223">
        <v>7511237.9999999199</v>
      </c>
      <c r="D223">
        <v>3576</v>
      </c>
      <c r="E223">
        <v>3184</v>
      </c>
      <c r="G223" s="4">
        <f t="shared" si="13"/>
        <v>2100.4580536912526</v>
      </c>
      <c r="H223" s="6">
        <f t="shared" si="14"/>
        <v>1.1231155778894473</v>
      </c>
      <c r="J223" t="s">
        <v>12</v>
      </c>
      <c r="K223" t="str">
        <f t="shared" si="15"/>
        <v>Июнь 2019</v>
      </c>
    </row>
    <row r="224" spans="1:11" x14ac:dyDescent="0.25">
      <c r="A224">
        <v>2019</v>
      </c>
      <c r="B224">
        <v>7</v>
      </c>
      <c r="C224">
        <v>15535011.800000099</v>
      </c>
      <c r="D224">
        <v>7601</v>
      </c>
      <c r="E224">
        <v>6550</v>
      </c>
      <c r="G224" s="4">
        <f t="shared" si="13"/>
        <v>2043.8115774240362</v>
      </c>
      <c r="H224" s="6">
        <f t="shared" si="14"/>
        <v>1.1604580152671755</v>
      </c>
      <c r="J224" t="s">
        <v>13</v>
      </c>
      <c r="K224" t="str">
        <f t="shared" si="15"/>
        <v>Июль 2019</v>
      </c>
    </row>
    <row r="225" spans="1:11" x14ac:dyDescent="0.25">
      <c r="A225">
        <v>2019</v>
      </c>
      <c r="B225">
        <v>8</v>
      </c>
      <c r="C225">
        <v>7939902.5999998702</v>
      </c>
      <c r="D225">
        <v>3376</v>
      </c>
      <c r="E225">
        <v>3077</v>
      </c>
      <c r="G225" s="4">
        <f t="shared" si="13"/>
        <v>2351.8668838862177</v>
      </c>
      <c r="H225" s="6">
        <f t="shared" si="14"/>
        <v>1.0971725706857329</v>
      </c>
      <c r="J225" t="s">
        <v>14</v>
      </c>
      <c r="K225" t="str">
        <f t="shared" si="15"/>
        <v>Август 2019</v>
      </c>
    </row>
    <row r="226" spans="1:11" x14ac:dyDescent="0.25">
      <c r="A226">
        <v>2019</v>
      </c>
      <c r="B226">
        <v>9</v>
      </c>
      <c r="C226">
        <v>16437878.8000002</v>
      </c>
      <c r="D226">
        <v>6733</v>
      </c>
      <c r="E226">
        <v>6193</v>
      </c>
      <c r="G226" s="4">
        <f t="shared" si="13"/>
        <v>2441.3899896034754</v>
      </c>
      <c r="H226" s="6">
        <f t="shared" si="14"/>
        <v>1.0871952204101405</v>
      </c>
      <c r="J226" t="s">
        <v>15</v>
      </c>
      <c r="K226" t="str">
        <f t="shared" si="15"/>
        <v>Сентябрь 2019</v>
      </c>
    </row>
    <row r="227" spans="1:11" x14ac:dyDescent="0.25">
      <c r="A227">
        <v>2019</v>
      </c>
      <c r="B227">
        <v>10</v>
      </c>
      <c r="C227">
        <v>21771627.500000399</v>
      </c>
      <c r="D227">
        <v>8999</v>
      </c>
      <c r="E227">
        <v>8285</v>
      </c>
      <c r="G227" s="4">
        <f t="shared" si="13"/>
        <v>2419.3385376153351</v>
      </c>
      <c r="H227" s="6">
        <f t="shared" si="14"/>
        <v>1.0861798430899214</v>
      </c>
      <c r="J227" t="s">
        <v>16</v>
      </c>
      <c r="K227" t="str">
        <f t="shared" si="15"/>
        <v>Октябрь 2019</v>
      </c>
    </row>
    <row r="228" spans="1:11" x14ac:dyDescent="0.25">
      <c r="A228">
        <v>2019</v>
      </c>
      <c r="B228">
        <v>11</v>
      </c>
      <c r="C228">
        <v>13123672.800000099</v>
      </c>
      <c r="D228">
        <v>6024</v>
      </c>
      <c r="E228">
        <v>5515</v>
      </c>
      <c r="G228" s="4">
        <f t="shared" si="13"/>
        <v>2178.5645418326858</v>
      </c>
      <c r="H228" s="6">
        <f t="shared" si="14"/>
        <v>1.0922937443336356</v>
      </c>
      <c r="J228" t="s">
        <v>17</v>
      </c>
      <c r="K228" t="str">
        <f t="shared" si="15"/>
        <v>Ноябрь  2019</v>
      </c>
    </row>
    <row r="229" spans="1:11" ht="15.75" thickBot="1" x14ac:dyDescent="0.3">
      <c r="A229">
        <v>2019</v>
      </c>
      <c r="B229">
        <v>12</v>
      </c>
      <c r="C229">
        <v>23832466.000000902</v>
      </c>
      <c r="D229">
        <v>11342</v>
      </c>
      <c r="E229">
        <v>10392</v>
      </c>
      <c r="G229" s="5">
        <f t="shared" si="13"/>
        <v>2101.2578028567186</v>
      </c>
      <c r="H229" s="6">
        <f t="shared" si="14"/>
        <v>1.0914164742109316</v>
      </c>
      <c r="J229" t="s">
        <v>18</v>
      </c>
      <c r="K229" t="str">
        <f t="shared" si="15"/>
        <v>Декабрь 2019</v>
      </c>
    </row>
    <row r="230" spans="1:11" x14ac:dyDescent="0.25">
      <c r="A230">
        <v>2020</v>
      </c>
      <c r="B230">
        <v>1</v>
      </c>
      <c r="C230">
        <v>8651301.3999998998</v>
      </c>
      <c r="D230">
        <v>4101</v>
      </c>
      <c r="E230">
        <v>3754</v>
      </c>
      <c r="G230" s="3">
        <f t="shared" si="13"/>
        <v>2109.5589856132406</v>
      </c>
      <c r="H230" s="6">
        <f t="shared" si="14"/>
        <v>1.0924347362813001</v>
      </c>
      <c r="J230" t="s">
        <v>7</v>
      </c>
      <c r="K230" t="str">
        <f t="shared" si="15"/>
        <v>Январь 2020</v>
      </c>
    </row>
    <row r="231" spans="1:11" x14ac:dyDescent="0.25">
      <c r="A231">
        <v>2020</v>
      </c>
      <c r="B231">
        <v>2</v>
      </c>
      <c r="C231">
        <v>9444152.8999999501</v>
      </c>
      <c r="D231">
        <v>4530</v>
      </c>
      <c r="E231">
        <v>4046</v>
      </c>
      <c r="G231" s="4">
        <f t="shared" si="13"/>
        <v>2084.8019646799007</v>
      </c>
      <c r="H231" s="6">
        <f t="shared" si="14"/>
        <v>1.1196243203163618</v>
      </c>
      <c r="J231" t="s">
        <v>8</v>
      </c>
      <c r="K231" t="str">
        <f t="shared" si="15"/>
        <v>Февраль 2020</v>
      </c>
    </row>
    <row r="232" spans="1:11" x14ac:dyDescent="0.25">
      <c r="A232">
        <v>2020</v>
      </c>
      <c r="B232">
        <v>3</v>
      </c>
      <c r="C232">
        <v>9762127.8999999501</v>
      </c>
      <c r="D232">
        <v>4456</v>
      </c>
      <c r="E232">
        <v>4092</v>
      </c>
      <c r="G232" s="4">
        <f t="shared" si="13"/>
        <v>2190.7827423698272</v>
      </c>
      <c r="H232" s="6">
        <f t="shared" si="14"/>
        <v>1.0889540566959921</v>
      </c>
      <c r="J232" t="s">
        <v>9</v>
      </c>
      <c r="K232" t="str">
        <f t="shared" si="15"/>
        <v>Март 2020</v>
      </c>
    </row>
    <row r="233" spans="1:11" x14ac:dyDescent="0.25">
      <c r="A233">
        <v>2020</v>
      </c>
      <c r="B233">
        <v>4</v>
      </c>
      <c r="C233">
        <v>15657987.1</v>
      </c>
      <c r="D233">
        <v>7970</v>
      </c>
      <c r="E233">
        <v>7122</v>
      </c>
      <c r="G233" s="4">
        <f t="shared" si="13"/>
        <v>1964.615696361355</v>
      </c>
      <c r="H233" s="6">
        <f t="shared" si="14"/>
        <v>1.1190676776186463</v>
      </c>
      <c r="J233" t="s">
        <v>10</v>
      </c>
      <c r="K233" t="str">
        <f t="shared" si="15"/>
        <v>Апрель 2020</v>
      </c>
    </row>
    <row r="234" spans="1:11" x14ac:dyDescent="0.25">
      <c r="A234">
        <v>2020</v>
      </c>
      <c r="B234">
        <v>5</v>
      </c>
      <c r="C234">
        <v>9644011.9999999199</v>
      </c>
      <c r="D234">
        <v>4654</v>
      </c>
      <c r="E234">
        <v>4122</v>
      </c>
      <c r="G234" s="4">
        <f t="shared" si="13"/>
        <v>2072.198538891259</v>
      </c>
      <c r="H234" s="6">
        <f t="shared" si="14"/>
        <v>1.1290635613779718</v>
      </c>
      <c r="J234" t="s">
        <v>11</v>
      </c>
      <c r="K234" t="str">
        <f t="shared" si="15"/>
        <v>Май 2020</v>
      </c>
    </row>
    <row r="235" spans="1:11" x14ac:dyDescent="0.25">
      <c r="A235">
        <v>2020</v>
      </c>
      <c r="B235">
        <v>6</v>
      </c>
      <c r="C235">
        <v>13361116.300000001</v>
      </c>
      <c r="D235">
        <v>6015</v>
      </c>
      <c r="E235">
        <v>5448</v>
      </c>
      <c r="G235" s="4">
        <f t="shared" si="13"/>
        <v>2221.299467996675</v>
      </c>
      <c r="H235" s="6">
        <f t="shared" si="14"/>
        <v>1.1040748898678414</v>
      </c>
      <c r="J235" t="s">
        <v>12</v>
      </c>
      <c r="K235" t="str">
        <f t="shared" si="15"/>
        <v>Июнь 2020</v>
      </c>
    </row>
    <row r="236" spans="1:11" x14ac:dyDescent="0.25">
      <c r="A236">
        <v>2020</v>
      </c>
      <c r="B236">
        <v>7</v>
      </c>
      <c r="C236">
        <v>12116719.300000001</v>
      </c>
      <c r="D236">
        <v>5818</v>
      </c>
      <c r="E236">
        <v>5300</v>
      </c>
      <c r="G236" s="4">
        <f t="shared" si="13"/>
        <v>2082.6262117566175</v>
      </c>
      <c r="H236" s="6">
        <f t="shared" si="14"/>
        <v>1.0977358490566038</v>
      </c>
      <c r="J236" t="s">
        <v>13</v>
      </c>
      <c r="K236" t="str">
        <f t="shared" si="15"/>
        <v>Июль 2020</v>
      </c>
    </row>
    <row r="237" spans="1:11" x14ac:dyDescent="0.25">
      <c r="A237">
        <v>2020</v>
      </c>
      <c r="B237">
        <v>8</v>
      </c>
      <c r="C237">
        <v>7653964.4999999302</v>
      </c>
      <c r="D237">
        <v>3230</v>
      </c>
      <c r="E237">
        <v>2958</v>
      </c>
      <c r="G237" s="4">
        <f t="shared" si="13"/>
        <v>2369.6484520123622</v>
      </c>
      <c r="H237" s="6">
        <f t="shared" si="14"/>
        <v>1.0919540229885059</v>
      </c>
      <c r="J237" t="s">
        <v>14</v>
      </c>
      <c r="K237" t="str">
        <f t="shared" si="15"/>
        <v>Август 2020</v>
      </c>
    </row>
    <row r="238" spans="1:11" x14ac:dyDescent="0.25">
      <c r="A238">
        <v>2020</v>
      </c>
      <c r="B238">
        <v>9</v>
      </c>
      <c r="C238">
        <v>20619274.200000498</v>
      </c>
      <c r="D238">
        <v>10317</v>
      </c>
      <c r="E238">
        <v>8678</v>
      </c>
      <c r="G238" s="4">
        <f t="shared" si="13"/>
        <v>1998.5726664728602</v>
      </c>
      <c r="H238" s="6">
        <f t="shared" si="14"/>
        <v>1.1888684028578014</v>
      </c>
      <c r="J238" t="s">
        <v>15</v>
      </c>
      <c r="K238" t="str">
        <f t="shared" si="15"/>
        <v>Сентябрь 2020</v>
      </c>
    </row>
    <row r="239" spans="1:11" x14ac:dyDescent="0.25">
      <c r="A239">
        <v>2020</v>
      </c>
      <c r="B239">
        <v>10</v>
      </c>
      <c r="C239">
        <v>15924452.600000201</v>
      </c>
      <c r="D239">
        <v>6085</v>
      </c>
      <c r="E239">
        <v>5512</v>
      </c>
      <c r="G239" s="4">
        <f t="shared" si="13"/>
        <v>2617.001248972917</v>
      </c>
      <c r="H239" s="6">
        <f t="shared" si="14"/>
        <v>1.103955007256894</v>
      </c>
      <c r="J239" t="s">
        <v>16</v>
      </c>
      <c r="K239" t="str">
        <f t="shared" si="15"/>
        <v>Октябрь 2020</v>
      </c>
    </row>
    <row r="240" spans="1:11" x14ac:dyDescent="0.25">
      <c r="A240">
        <v>2020</v>
      </c>
      <c r="B240">
        <v>11</v>
      </c>
      <c r="C240">
        <v>13545298.900000099</v>
      </c>
      <c r="D240">
        <v>5559</v>
      </c>
      <c r="E240">
        <v>5110</v>
      </c>
      <c r="G240" s="4">
        <f t="shared" si="13"/>
        <v>2436.6430832883789</v>
      </c>
      <c r="H240" s="6">
        <f t="shared" si="14"/>
        <v>1.0878669275929549</v>
      </c>
      <c r="J240" t="s">
        <v>17</v>
      </c>
      <c r="K240" t="str">
        <f t="shared" si="15"/>
        <v>Ноябрь  2020</v>
      </c>
    </row>
    <row r="241" spans="1:11" ht="15.75" thickBot="1" x14ac:dyDescent="0.3">
      <c r="A241">
        <v>2020</v>
      </c>
      <c r="B241">
        <v>12</v>
      </c>
      <c r="C241">
        <v>25421229.400001299</v>
      </c>
      <c r="D241">
        <v>12195</v>
      </c>
      <c r="E241">
        <v>11150</v>
      </c>
      <c r="G241" s="5">
        <f t="shared" si="13"/>
        <v>2084.5616564166708</v>
      </c>
      <c r="H241" s="6">
        <f t="shared" si="14"/>
        <v>1.0937219730941703</v>
      </c>
      <c r="J241" t="s">
        <v>18</v>
      </c>
      <c r="K241" t="str">
        <f t="shared" si="15"/>
        <v>Декабрь 2020</v>
      </c>
    </row>
    <row r="242" spans="1:11" x14ac:dyDescent="0.25">
      <c r="A242">
        <v>2021</v>
      </c>
      <c r="B242">
        <v>1</v>
      </c>
      <c r="C242">
        <v>7913840.8999998802</v>
      </c>
      <c r="D242">
        <v>3625</v>
      </c>
      <c r="E242">
        <v>3301</v>
      </c>
      <c r="G242" s="3">
        <f t="shared" si="13"/>
        <v>2183.1285241378978</v>
      </c>
      <c r="H242" s="6">
        <f t="shared" si="14"/>
        <v>1.0981520751287488</v>
      </c>
      <c r="J242" t="s">
        <v>7</v>
      </c>
      <c r="K242" t="str">
        <f t="shared" si="15"/>
        <v>Январь 2021</v>
      </c>
    </row>
    <row r="243" spans="1:11" x14ac:dyDescent="0.25">
      <c r="A243">
        <v>2021</v>
      </c>
      <c r="B243">
        <v>2</v>
      </c>
      <c r="C243">
        <v>9008760.5999998804</v>
      </c>
      <c r="D243">
        <v>4007</v>
      </c>
      <c r="E243">
        <v>3624</v>
      </c>
      <c r="G243" s="4">
        <f t="shared" si="13"/>
        <v>2248.2557025205592</v>
      </c>
      <c r="H243" s="6">
        <f t="shared" si="14"/>
        <v>1.1056843267108167</v>
      </c>
      <c r="J243" t="s">
        <v>8</v>
      </c>
      <c r="K243" t="str">
        <f t="shared" si="15"/>
        <v>Февраль 2021</v>
      </c>
    </row>
    <row r="244" spans="1:11" x14ac:dyDescent="0.25">
      <c r="A244">
        <v>2021</v>
      </c>
      <c r="B244">
        <v>3</v>
      </c>
      <c r="C244">
        <v>10978113.300000001</v>
      </c>
      <c r="D244">
        <v>5364</v>
      </c>
      <c r="E244">
        <v>4824</v>
      </c>
      <c r="G244" s="4">
        <f t="shared" si="13"/>
        <v>2046.6281319910515</v>
      </c>
      <c r="H244" s="6">
        <f t="shared" si="14"/>
        <v>1.1119402985074627</v>
      </c>
      <c r="J244" t="s">
        <v>9</v>
      </c>
      <c r="K244" t="str">
        <f t="shared" si="15"/>
        <v>Март 2021</v>
      </c>
    </row>
    <row r="245" spans="1:11" x14ac:dyDescent="0.25">
      <c r="A245">
        <v>2021</v>
      </c>
      <c r="B245">
        <v>4</v>
      </c>
      <c r="C245">
        <v>12505334.1</v>
      </c>
      <c r="D245">
        <v>5907</v>
      </c>
      <c r="E245">
        <v>5258</v>
      </c>
      <c r="G245" s="4">
        <f t="shared" si="13"/>
        <v>2117.036414423565</v>
      </c>
      <c r="H245" s="6">
        <f t="shared" si="14"/>
        <v>1.1234309623430963</v>
      </c>
      <c r="J245" t="s">
        <v>10</v>
      </c>
      <c r="K245" t="str">
        <f t="shared" si="15"/>
        <v>Апрель 2021</v>
      </c>
    </row>
    <row r="246" spans="1:11" x14ac:dyDescent="0.25">
      <c r="A246">
        <v>2021</v>
      </c>
      <c r="B246">
        <v>5</v>
      </c>
      <c r="C246">
        <v>10403670.199999999</v>
      </c>
      <c r="D246">
        <v>4564</v>
      </c>
      <c r="E246">
        <v>4019</v>
      </c>
      <c r="G246" s="4">
        <f t="shared" si="13"/>
        <v>2279.5070552147236</v>
      </c>
      <c r="H246" s="6">
        <f t="shared" si="14"/>
        <v>1.1356058721074895</v>
      </c>
      <c r="J246" t="s">
        <v>11</v>
      </c>
      <c r="K246" t="str">
        <f t="shared" si="15"/>
        <v>Май 2021</v>
      </c>
    </row>
    <row r="247" spans="1:11" x14ac:dyDescent="0.25">
      <c r="A247">
        <v>2021</v>
      </c>
      <c r="B247">
        <v>6</v>
      </c>
      <c r="C247">
        <v>17788463.000000201</v>
      </c>
      <c r="D247">
        <v>9235</v>
      </c>
      <c r="E247">
        <v>7921</v>
      </c>
      <c r="G247" s="4">
        <f t="shared" si="13"/>
        <v>1926.2006497022417</v>
      </c>
      <c r="H247" s="6">
        <f t="shared" si="14"/>
        <v>1.1658881454361822</v>
      </c>
      <c r="J247" t="s">
        <v>12</v>
      </c>
      <c r="K247" t="str">
        <f t="shared" si="15"/>
        <v>Июнь 2021</v>
      </c>
    </row>
    <row r="248" spans="1:11" x14ac:dyDescent="0.25">
      <c r="A248">
        <v>2021</v>
      </c>
      <c r="B248">
        <v>7</v>
      </c>
      <c r="C248">
        <v>9929744.2999999803</v>
      </c>
      <c r="D248">
        <v>4372</v>
      </c>
      <c r="E248">
        <v>3957</v>
      </c>
      <c r="G248" s="4">
        <f t="shared" si="13"/>
        <v>2271.2132433668758</v>
      </c>
      <c r="H248" s="6">
        <f t="shared" si="14"/>
        <v>1.1048774323982815</v>
      </c>
      <c r="J248" t="s">
        <v>13</v>
      </c>
      <c r="K248" t="str">
        <f t="shared" si="15"/>
        <v>Июль 2021</v>
      </c>
    </row>
    <row r="249" spans="1:11" x14ac:dyDescent="0.25">
      <c r="A249">
        <v>2021</v>
      </c>
      <c r="B249">
        <v>8</v>
      </c>
      <c r="C249">
        <v>9852380.9999999106</v>
      </c>
      <c r="D249">
        <v>4059</v>
      </c>
      <c r="E249">
        <v>3697</v>
      </c>
      <c r="G249" s="4">
        <f t="shared" si="13"/>
        <v>2427.2926829268072</v>
      </c>
      <c r="H249" s="6">
        <f t="shared" si="14"/>
        <v>1.0979172301866378</v>
      </c>
      <c r="J249" t="s">
        <v>14</v>
      </c>
      <c r="K249" t="str">
        <f t="shared" si="15"/>
        <v>Август 2021</v>
      </c>
    </row>
    <row r="250" spans="1:11" x14ac:dyDescent="0.25">
      <c r="A250">
        <v>2021</v>
      </c>
      <c r="B250">
        <v>9</v>
      </c>
      <c r="C250">
        <v>17111058.300000198</v>
      </c>
      <c r="D250">
        <v>7574</v>
      </c>
      <c r="E250">
        <v>6960</v>
      </c>
      <c r="G250" s="4">
        <f t="shared" si="13"/>
        <v>2259.1838262477158</v>
      </c>
      <c r="H250" s="6">
        <f t="shared" si="14"/>
        <v>1.0882183908045977</v>
      </c>
      <c r="J250" t="s">
        <v>15</v>
      </c>
      <c r="K250" t="str">
        <f t="shared" si="15"/>
        <v>Сентябрь 2021</v>
      </c>
    </row>
    <row r="251" spans="1:11" x14ac:dyDescent="0.25">
      <c r="A251">
        <v>2021</v>
      </c>
      <c r="B251">
        <v>10</v>
      </c>
      <c r="C251">
        <v>12391034.599999901</v>
      </c>
      <c r="D251">
        <v>4568</v>
      </c>
      <c r="E251">
        <v>4197</v>
      </c>
      <c r="G251" s="4">
        <f t="shared" si="13"/>
        <v>2712.5732486864931</v>
      </c>
      <c r="H251" s="6">
        <f t="shared" si="14"/>
        <v>1.0883964736716703</v>
      </c>
      <c r="J251" t="s">
        <v>16</v>
      </c>
      <c r="K251" t="str">
        <f t="shared" si="15"/>
        <v>Октябрь 2021</v>
      </c>
    </row>
    <row r="252" spans="1:11" x14ac:dyDescent="0.25">
      <c r="A252">
        <v>2021</v>
      </c>
      <c r="B252">
        <v>11</v>
      </c>
      <c r="C252">
        <v>23895890.900000699</v>
      </c>
      <c r="D252">
        <v>9948</v>
      </c>
      <c r="E252">
        <v>9102</v>
      </c>
      <c r="G252" s="4">
        <f t="shared" si="13"/>
        <v>2402.079905508715</v>
      </c>
      <c r="H252" s="6">
        <f t="shared" si="14"/>
        <v>1.0929466051417271</v>
      </c>
      <c r="J252" t="s">
        <v>17</v>
      </c>
      <c r="K252" t="str">
        <f t="shared" si="15"/>
        <v>Ноябрь  2021</v>
      </c>
    </row>
    <row r="253" spans="1:11" ht="15.75" thickBot="1" x14ac:dyDescent="0.3">
      <c r="A253">
        <v>2021</v>
      </c>
      <c r="B253">
        <v>12</v>
      </c>
      <c r="C253">
        <v>23629867.100001201</v>
      </c>
      <c r="D253">
        <v>11413</v>
      </c>
      <c r="E253">
        <v>10437</v>
      </c>
      <c r="G253" s="5">
        <f t="shared" si="13"/>
        <v>2070.4343380356786</v>
      </c>
      <c r="H253" s="6">
        <f t="shared" si="14"/>
        <v>1.0935134617227174</v>
      </c>
      <c r="J253" t="s">
        <v>18</v>
      </c>
      <c r="K253" t="str">
        <f t="shared" si="15"/>
        <v>Декабрь 2021</v>
      </c>
    </row>
    <row r="254" spans="1:11" x14ac:dyDescent="0.25">
      <c r="A254">
        <v>2022</v>
      </c>
      <c r="B254">
        <v>1</v>
      </c>
      <c r="C254">
        <v>8232839.2999998899</v>
      </c>
      <c r="D254">
        <v>3501</v>
      </c>
      <c r="E254">
        <v>3171</v>
      </c>
      <c r="G254" s="3">
        <f t="shared" si="13"/>
        <v>2351.5679234504114</v>
      </c>
      <c r="H254" s="6">
        <f t="shared" si="14"/>
        <v>1.1040681173131504</v>
      </c>
      <c r="J254" t="s">
        <v>7</v>
      </c>
      <c r="K254" t="str">
        <f t="shared" si="15"/>
        <v>Январь 2022</v>
      </c>
    </row>
    <row r="255" spans="1:11" x14ac:dyDescent="0.25">
      <c r="A255">
        <v>2022</v>
      </c>
      <c r="B255">
        <v>2</v>
      </c>
      <c r="C255">
        <v>8954790.5999999009</v>
      </c>
      <c r="D255">
        <v>4135</v>
      </c>
      <c r="E255">
        <v>3679</v>
      </c>
      <c r="G255" s="4">
        <f t="shared" si="13"/>
        <v>2165.6083675936884</v>
      </c>
      <c r="H255" s="6">
        <f t="shared" si="14"/>
        <v>1.1239467246534385</v>
      </c>
      <c r="J255" t="s">
        <v>8</v>
      </c>
      <c r="K255" t="str">
        <f t="shared" si="15"/>
        <v>Февраль 2022</v>
      </c>
    </row>
    <row r="256" spans="1:11" x14ac:dyDescent="0.25">
      <c r="A256">
        <v>2022</v>
      </c>
      <c r="B256">
        <v>3</v>
      </c>
      <c r="C256">
        <v>11853415.699999999</v>
      </c>
      <c r="D256">
        <v>5769</v>
      </c>
      <c r="E256">
        <v>5067</v>
      </c>
      <c r="G256" s="4">
        <f t="shared" si="13"/>
        <v>2054.6742416363318</v>
      </c>
      <c r="H256" s="6">
        <f t="shared" si="14"/>
        <v>1.1385435168738898</v>
      </c>
      <c r="J256" t="s">
        <v>9</v>
      </c>
      <c r="K256" t="str">
        <f t="shared" si="15"/>
        <v>Март 2022</v>
      </c>
    </row>
    <row r="257" spans="1:11" x14ac:dyDescent="0.25">
      <c r="A257">
        <v>2022</v>
      </c>
      <c r="B257">
        <v>4</v>
      </c>
      <c r="C257">
        <v>8886392.8999998905</v>
      </c>
      <c r="D257">
        <v>3866</v>
      </c>
      <c r="E257">
        <v>3449</v>
      </c>
      <c r="G257" s="4">
        <f t="shared" si="13"/>
        <v>2298.6013709259933</v>
      </c>
      <c r="H257" s="6">
        <f t="shared" si="14"/>
        <v>1.1209046100318933</v>
      </c>
      <c r="J257" t="s">
        <v>10</v>
      </c>
      <c r="K257" t="str">
        <f t="shared" si="15"/>
        <v>Апрель 2022</v>
      </c>
    </row>
    <row r="258" spans="1:11" x14ac:dyDescent="0.25">
      <c r="A258">
        <v>2022</v>
      </c>
      <c r="B258">
        <v>5</v>
      </c>
      <c r="C258">
        <v>10344740.699999999</v>
      </c>
      <c r="D258">
        <v>4720</v>
      </c>
      <c r="E258">
        <v>4240</v>
      </c>
      <c r="G258" s="4">
        <f t="shared" si="13"/>
        <v>2191.6823516949153</v>
      </c>
      <c r="H258" s="6">
        <f t="shared" si="14"/>
        <v>1.1132075471698113</v>
      </c>
      <c r="J258" t="s">
        <v>11</v>
      </c>
      <c r="K258" t="str">
        <f t="shared" si="15"/>
        <v>Май 2022</v>
      </c>
    </row>
    <row r="259" spans="1:11" x14ac:dyDescent="0.25">
      <c r="A259">
        <v>2022</v>
      </c>
      <c r="B259">
        <v>6</v>
      </c>
      <c r="C259">
        <v>12268393.199999999</v>
      </c>
      <c r="D259">
        <v>6342</v>
      </c>
      <c r="E259">
        <v>5732</v>
      </c>
      <c r="G259" s="4">
        <f t="shared" ref="G259:G322" si="16">C259/D259</f>
        <v>1934.467549668874</v>
      </c>
      <c r="H259" s="6">
        <f t="shared" ref="H259:H322" si="17">D259/E259</f>
        <v>1.1064200976971388</v>
      </c>
      <c r="J259" t="s">
        <v>12</v>
      </c>
      <c r="K259" t="str">
        <f t="shared" ref="K259:K322" si="18">J259&amp;" "&amp;A259</f>
        <v>Июнь 2022</v>
      </c>
    </row>
    <row r="260" spans="1:11" x14ac:dyDescent="0.25">
      <c r="A260">
        <v>2022</v>
      </c>
      <c r="B260">
        <v>7</v>
      </c>
      <c r="C260">
        <v>8470188.9999999292</v>
      </c>
      <c r="D260">
        <v>3597</v>
      </c>
      <c r="E260">
        <v>3174</v>
      </c>
      <c r="G260" s="4">
        <f t="shared" si="16"/>
        <v>2354.7926049485486</v>
      </c>
      <c r="H260" s="6">
        <f t="shared" si="17"/>
        <v>1.1332703213610587</v>
      </c>
      <c r="J260" t="s">
        <v>13</v>
      </c>
      <c r="K260" t="str">
        <f t="shared" si="18"/>
        <v>Июль 2022</v>
      </c>
    </row>
    <row r="261" spans="1:11" x14ac:dyDescent="0.25">
      <c r="A261">
        <v>2022</v>
      </c>
      <c r="B261">
        <v>8</v>
      </c>
      <c r="C261">
        <v>13492969.6999998</v>
      </c>
      <c r="D261">
        <v>5912</v>
      </c>
      <c r="E261">
        <v>5397</v>
      </c>
      <c r="G261" s="4">
        <f t="shared" si="16"/>
        <v>2282.3020466846751</v>
      </c>
      <c r="H261" s="6">
        <f t="shared" si="17"/>
        <v>1.0954233833611267</v>
      </c>
      <c r="J261" t="s">
        <v>14</v>
      </c>
      <c r="K261" t="str">
        <f t="shared" si="18"/>
        <v>Август 2022</v>
      </c>
    </row>
    <row r="262" spans="1:11" x14ac:dyDescent="0.25">
      <c r="A262">
        <v>2022</v>
      </c>
      <c r="B262">
        <v>9</v>
      </c>
      <c r="C262">
        <v>13272160.300000001</v>
      </c>
      <c r="D262">
        <v>5430</v>
      </c>
      <c r="E262">
        <v>5022</v>
      </c>
      <c r="G262" s="4">
        <f t="shared" si="16"/>
        <v>2444.2284162062615</v>
      </c>
      <c r="H262" s="6">
        <f t="shared" si="17"/>
        <v>1.081242532855436</v>
      </c>
      <c r="J262" t="s">
        <v>15</v>
      </c>
      <c r="K262" t="str">
        <f t="shared" si="18"/>
        <v>Сентябрь 2022</v>
      </c>
    </row>
    <row r="263" spans="1:11" x14ac:dyDescent="0.25">
      <c r="A263">
        <v>2022</v>
      </c>
      <c r="B263">
        <v>10</v>
      </c>
      <c r="C263">
        <v>13559202.999999899</v>
      </c>
      <c r="D263">
        <v>5064</v>
      </c>
      <c r="E263">
        <v>4626</v>
      </c>
      <c r="G263" s="4">
        <f t="shared" si="16"/>
        <v>2677.5677330173576</v>
      </c>
      <c r="H263" s="6">
        <f t="shared" si="17"/>
        <v>1.0946822308690014</v>
      </c>
      <c r="J263" t="s">
        <v>16</v>
      </c>
      <c r="K263" t="str">
        <f t="shared" si="18"/>
        <v>Октябрь 2022</v>
      </c>
    </row>
    <row r="264" spans="1:11" x14ac:dyDescent="0.25">
      <c r="A264">
        <v>2022</v>
      </c>
      <c r="B264">
        <v>11</v>
      </c>
      <c r="C264">
        <v>34951565.6000017</v>
      </c>
      <c r="D264">
        <v>14997</v>
      </c>
      <c r="E264">
        <v>13466</v>
      </c>
      <c r="G264" s="4">
        <f t="shared" si="16"/>
        <v>2330.5704874309326</v>
      </c>
      <c r="H264" s="6">
        <f t="shared" si="17"/>
        <v>1.1136937472152086</v>
      </c>
      <c r="J264" t="s">
        <v>17</v>
      </c>
      <c r="K264" t="str">
        <f t="shared" si="18"/>
        <v>Ноябрь  2022</v>
      </c>
    </row>
    <row r="265" spans="1:11" ht="15.75" thickBot="1" x14ac:dyDescent="0.3">
      <c r="A265">
        <v>2022</v>
      </c>
      <c r="B265">
        <v>12</v>
      </c>
      <c r="C265">
        <v>23223937.100000799</v>
      </c>
      <c r="D265">
        <v>10711</v>
      </c>
      <c r="E265">
        <v>9739</v>
      </c>
      <c r="G265" s="5">
        <f t="shared" si="16"/>
        <v>2168.2323872655024</v>
      </c>
      <c r="H265" s="6">
        <f t="shared" si="17"/>
        <v>1.0998049081014478</v>
      </c>
      <c r="J265" t="s">
        <v>18</v>
      </c>
      <c r="K265" t="str">
        <f t="shared" si="18"/>
        <v>Декабрь 2022</v>
      </c>
    </row>
    <row r="266" spans="1:11" x14ac:dyDescent="0.25">
      <c r="A266">
        <v>2023</v>
      </c>
      <c r="B266">
        <v>1</v>
      </c>
      <c r="C266">
        <v>8124485.5999998804</v>
      </c>
      <c r="D266">
        <v>3581</v>
      </c>
      <c r="E266">
        <v>3254</v>
      </c>
      <c r="G266" s="3">
        <f t="shared" si="16"/>
        <v>2268.7756492599497</v>
      </c>
      <c r="H266" s="6">
        <f t="shared" si="17"/>
        <v>1.1004917025199754</v>
      </c>
      <c r="J266" t="s">
        <v>7</v>
      </c>
      <c r="K266" t="str">
        <f t="shared" si="18"/>
        <v>Январь 2023</v>
      </c>
    </row>
    <row r="267" spans="1:11" x14ac:dyDescent="0.25">
      <c r="A267">
        <v>2023</v>
      </c>
      <c r="B267">
        <v>2</v>
      </c>
      <c r="C267">
        <v>8038822.3999998802</v>
      </c>
      <c r="D267">
        <v>3841</v>
      </c>
      <c r="E267">
        <v>3429</v>
      </c>
      <c r="G267" s="4">
        <f t="shared" si="16"/>
        <v>2092.8983077323301</v>
      </c>
      <c r="H267" s="6">
        <f t="shared" si="17"/>
        <v>1.1201516477107027</v>
      </c>
      <c r="J267" t="s">
        <v>8</v>
      </c>
      <c r="K267" t="str">
        <f t="shared" si="18"/>
        <v>Февраль 2023</v>
      </c>
    </row>
    <row r="268" spans="1:11" x14ac:dyDescent="0.25">
      <c r="A268">
        <v>2023</v>
      </c>
      <c r="B268">
        <v>3</v>
      </c>
      <c r="C268">
        <v>10951660.2999999</v>
      </c>
      <c r="D268">
        <v>5138</v>
      </c>
      <c r="E268">
        <v>4568</v>
      </c>
      <c r="G268" s="4">
        <f t="shared" si="16"/>
        <v>2131.5025885558389</v>
      </c>
      <c r="H268" s="6">
        <f t="shared" si="17"/>
        <v>1.1247810858143608</v>
      </c>
      <c r="J268" t="s">
        <v>9</v>
      </c>
      <c r="K268" t="str">
        <f t="shared" si="18"/>
        <v>Март 2023</v>
      </c>
    </row>
    <row r="269" spans="1:11" x14ac:dyDescent="0.25">
      <c r="A269">
        <v>2023</v>
      </c>
      <c r="B269">
        <v>4</v>
      </c>
      <c r="C269">
        <v>9164381.0999998897</v>
      </c>
      <c r="D269">
        <v>3839</v>
      </c>
      <c r="E269">
        <v>3436</v>
      </c>
      <c r="G269" s="4">
        <f t="shared" si="16"/>
        <v>2387.1792393852279</v>
      </c>
      <c r="H269" s="6">
        <f t="shared" si="17"/>
        <v>1.1172875436554133</v>
      </c>
      <c r="J269" t="s">
        <v>10</v>
      </c>
      <c r="K269" t="str">
        <f t="shared" si="18"/>
        <v>Апрель 2023</v>
      </c>
    </row>
    <row r="270" spans="1:11" x14ac:dyDescent="0.25">
      <c r="A270">
        <v>2023</v>
      </c>
      <c r="B270">
        <v>5</v>
      </c>
      <c r="C270">
        <v>15367384.199999999</v>
      </c>
      <c r="D270">
        <v>6871</v>
      </c>
      <c r="E270">
        <v>6183</v>
      </c>
      <c r="G270" s="4">
        <f t="shared" si="16"/>
        <v>2236.5571532528015</v>
      </c>
      <c r="H270" s="6">
        <f t="shared" si="17"/>
        <v>1.1112728448972991</v>
      </c>
      <c r="J270" t="s">
        <v>11</v>
      </c>
      <c r="K270" t="str">
        <f t="shared" si="18"/>
        <v>Май 2023</v>
      </c>
    </row>
    <row r="271" spans="1:11" x14ac:dyDescent="0.25">
      <c r="A271">
        <v>2023</v>
      </c>
      <c r="B271">
        <v>6</v>
      </c>
      <c r="C271">
        <v>10370441.199999999</v>
      </c>
      <c r="D271">
        <v>4756</v>
      </c>
      <c r="E271">
        <v>4276</v>
      </c>
      <c r="G271" s="4">
        <f t="shared" si="16"/>
        <v>2180.4964676198483</v>
      </c>
      <c r="H271" s="6">
        <f t="shared" si="17"/>
        <v>1.1122544434050514</v>
      </c>
      <c r="J271" t="s">
        <v>12</v>
      </c>
      <c r="K271" t="str">
        <f t="shared" si="18"/>
        <v>Июнь 2023</v>
      </c>
    </row>
    <row r="272" spans="1:11" x14ac:dyDescent="0.25">
      <c r="A272">
        <v>2023</v>
      </c>
      <c r="B272">
        <v>7</v>
      </c>
      <c r="C272">
        <v>8008534.0999998702</v>
      </c>
      <c r="D272">
        <v>3181</v>
      </c>
      <c r="E272">
        <v>2863</v>
      </c>
      <c r="G272" s="4">
        <f t="shared" si="16"/>
        <v>2517.6152467777019</v>
      </c>
      <c r="H272" s="6">
        <f t="shared" si="17"/>
        <v>1.1110723017813482</v>
      </c>
      <c r="J272" t="s">
        <v>13</v>
      </c>
      <c r="K272" t="str">
        <f t="shared" si="18"/>
        <v>Июль 2023</v>
      </c>
    </row>
    <row r="273" spans="1:11" x14ac:dyDescent="0.25">
      <c r="A273">
        <v>2023</v>
      </c>
      <c r="B273">
        <v>8</v>
      </c>
      <c r="C273">
        <v>19280786.0000006</v>
      </c>
      <c r="D273">
        <v>9745</v>
      </c>
      <c r="E273">
        <v>8259</v>
      </c>
      <c r="G273" s="4">
        <f t="shared" si="16"/>
        <v>1978.5311441765623</v>
      </c>
      <c r="H273" s="6">
        <f t="shared" si="17"/>
        <v>1.1799249303789805</v>
      </c>
      <c r="J273" t="s">
        <v>14</v>
      </c>
      <c r="K273" t="str">
        <f t="shared" si="18"/>
        <v>Август 2023</v>
      </c>
    </row>
    <row r="274" spans="1:11" x14ac:dyDescent="0.25">
      <c r="A274">
        <v>2023</v>
      </c>
      <c r="B274">
        <v>9</v>
      </c>
      <c r="C274">
        <v>9671405.0999999605</v>
      </c>
      <c r="D274">
        <v>3752</v>
      </c>
      <c r="E274">
        <v>3461</v>
      </c>
      <c r="G274" s="4">
        <f t="shared" si="16"/>
        <v>2577.6666044776016</v>
      </c>
      <c r="H274" s="6">
        <f t="shared" si="17"/>
        <v>1.0840797457382259</v>
      </c>
      <c r="J274" t="s">
        <v>15</v>
      </c>
      <c r="K274" t="str">
        <f t="shared" si="18"/>
        <v>Сентябрь 2023</v>
      </c>
    </row>
    <row r="275" spans="1:11" x14ac:dyDescent="0.25">
      <c r="A275">
        <v>2023</v>
      </c>
      <c r="B275">
        <v>10</v>
      </c>
      <c r="C275">
        <v>15329011.6</v>
      </c>
      <c r="D275">
        <v>5348</v>
      </c>
      <c r="E275">
        <v>4926</v>
      </c>
      <c r="G275" s="4">
        <f t="shared" si="16"/>
        <v>2866.3073298429317</v>
      </c>
      <c r="H275" s="6">
        <f t="shared" si="17"/>
        <v>1.0856678846934633</v>
      </c>
      <c r="J275" t="s">
        <v>16</v>
      </c>
      <c r="K275" t="str">
        <f t="shared" si="18"/>
        <v>Октябрь 2023</v>
      </c>
    </row>
    <row r="276" spans="1:11" x14ac:dyDescent="0.25">
      <c r="A276">
        <v>2023</v>
      </c>
      <c r="B276">
        <v>11</v>
      </c>
      <c r="C276">
        <v>29700190.100001398</v>
      </c>
      <c r="D276">
        <v>12424</v>
      </c>
      <c r="E276">
        <v>11504</v>
      </c>
      <c r="G276" s="4">
        <f t="shared" si="16"/>
        <v>2390.5497504830487</v>
      </c>
      <c r="H276" s="6">
        <f t="shared" si="17"/>
        <v>1.0799721835883171</v>
      </c>
      <c r="J276" t="s">
        <v>17</v>
      </c>
      <c r="K276" t="str">
        <f t="shared" si="18"/>
        <v>Ноябрь  2023</v>
      </c>
    </row>
    <row r="277" spans="1:11" ht="15.75" thickBot="1" x14ac:dyDescent="0.3">
      <c r="A277">
        <v>2023</v>
      </c>
      <c r="B277">
        <v>12</v>
      </c>
      <c r="C277">
        <v>20578075.7000008</v>
      </c>
      <c r="D277">
        <v>9643</v>
      </c>
      <c r="E277">
        <v>8805</v>
      </c>
      <c r="G277" s="5">
        <f t="shared" si="16"/>
        <v>2133.9910505030384</v>
      </c>
      <c r="H277" s="6">
        <f t="shared" si="17"/>
        <v>1.0951731970471323</v>
      </c>
      <c r="J277" t="s">
        <v>18</v>
      </c>
      <c r="K277" t="str">
        <f t="shared" si="18"/>
        <v>Декабрь 2023</v>
      </c>
    </row>
    <row r="278" spans="1:11" x14ac:dyDescent="0.25">
      <c r="A278">
        <v>2024</v>
      </c>
      <c r="B278">
        <v>1</v>
      </c>
      <c r="C278">
        <v>13829348.400000099</v>
      </c>
      <c r="D278">
        <v>6126</v>
      </c>
      <c r="E278">
        <v>5551</v>
      </c>
      <c r="G278" s="3">
        <f t="shared" si="16"/>
        <v>2257.4842311459515</v>
      </c>
      <c r="H278" s="6">
        <f t="shared" si="17"/>
        <v>1.1035849396505135</v>
      </c>
      <c r="J278" t="s">
        <v>7</v>
      </c>
      <c r="K278" t="str">
        <f t="shared" si="18"/>
        <v>Январь 2024</v>
      </c>
    </row>
    <row r="279" spans="1:11" x14ac:dyDescent="0.25">
      <c r="A279">
        <v>2024</v>
      </c>
      <c r="B279">
        <v>2</v>
      </c>
      <c r="C279">
        <v>8557712.7999998908</v>
      </c>
      <c r="D279">
        <v>4054</v>
      </c>
      <c r="E279">
        <v>3684</v>
      </c>
      <c r="G279" s="4">
        <f t="shared" si="16"/>
        <v>2110.9306364084587</v>
      </c>
      <c r="H279" s="6">
        <f t="shared" si="17"/>
        <v>1.1004343105320304</v>
      </c>
      <c r="J279" t="s">
        <v>8</v>
      </c>
      <c r="K279" t="str">
        <f t="shared" si="18"/>
        <v>Февраль 2024</v>
      </c>
    </row>
    <row r="280" spans="1:11" x14ac:dyDescent="0.25">
      <c r="A280">
        <v>2024</v>
      </c>
      <c r="B280">
        <v>3</v>
      </c>
      <c r="C280">
        <v>8693577.1999999098</v>
      </c>
      <c r="D280">
        <v>3911</v>
      </c>
      <c r="E280">
        <v>3490</v>
      </c>
      <c r="G280" s="4">
        <f t="shared" si="16"/>
        <v>2222.8527742265173</v>
      </c>
      <c r="H280" s="6">
        <f t="shared" si="17"/>
        <v>1.1206303724928366</v>
      </c>
      <c r="J280" t="s">
        <v>9</v>
      </c>
      <c r="K280" t="str">
        <f t="shared" si="18"/>
        <v>Март 2024</v>
      </c>
    </row>
    <row r="281" spans="1:11" x14ac:dyDescent="0.25">
      <c r="A281">
        <v>2024</v>
      </c>
      <c r="B281">
        <v>4</v>
      </c>
      <c r="C281">
        <v>11933736.5</v>
      </c>
      <c r="D281">
        <v>5322</v>
      </c>
      <c r="E281">
        <v>4735</v>
      </c>
      <c r="G281" s="4">
        <f t="shared" si="16"/>
        <v>2242.3405674558435</v>
      </c>
      <c r="H281" s="6">
        <f t="shared" si="17"/>
        <v>1.1239704329461457</v>
      </c>
      <c r="J281" t="s">
        <v>10</v>
      </c>
      <c r="K281" t="str">
        <f t="shared" si="18"/>
        <v>Апрель 2024</v>
      </c>
    </row>
    <row r="282" spans="1:11" x14ac:dyDescent="0.25">
      <c r="A282">
        <v>2024</v>
      </c>
      <c r="B282">
        <v>5</v>
      </c>
      <c r="C282">
        <v>18722092.200000599</v>
      </c>
      <c r="D282">
        <v>9481</v>
      </c>
      <c r="E282">
        <v>8097</v>
      </c>
      <c r="G282" s="4">
        <f t="shared" si="16"/>
        <v>1974.695939246978</v>
      </c>
      <c r="H282" s="6">
        <f t="shared" si="17"/>
        <v>1.1709275040138323</v>
      </c>
      <c r="J282" t="s">
        <v>11</v>
      </c>
      <c r="K282" t="str">
        <f t="shared" si="18"/>
        <v>Май 2024</v>
      </c>
    </row>
    <row r="283" spans="1:11" x14ac:dyDescent="0.25">
      <c r="A283">
        <v>2024</v>
      </c>
      <c r="B283">
        <v>6</v>
      </c>
      <c r="C283">
        <v>7385930.9999998799</v>
      </c>
      <c r="D283">
        <v>3270</v>
      </c>
      <c r="E283">
        <v>2916</v>
      </c>
      <c r="G283" s="4">
        <f t="shared" si="16"/>
        <v>2258.6944954128071</v>
      </c>
      <c r="H283" s="6">
        <f t="shared" si="17"/>
        <v>1.1213991769547325</v>
      </c>
      <c r="J283" t="s">
        <v>12</v>
      </c>
      <c r="K283" t="str">
        <f t="shared" si="18"/>
        <v>Июнь 2024</v>
      </c>
    </row>
    <row r="284" spans="1:11" x14ac:dyDescent="0.25">
      <c r="A284">
        <v>2024</v>
      </c>
      <c r="B284">
        <v>7</v>
      </c>
      <c r="C284">
        <v>8595808.8999999091</v>
      </c>
      <c r="D284">
        <v>3878</v>
      </c>
      <c r="E284">
        <v>3485</v>
      </c>
      <c r="G284" s="4">
        <f t="shared" si="16"/>
        <v>2216.5572202165831</v>
      </c>
      <c r="H284" s="6">
        <f t="shared" si="17"/>
        <v>1.1127690100430416</v>
      </c>
      <c r="J284" t="s">
        <v>13</v>
      </c>
      <c r="K284" t="str">
        <f t="shared" si="18"/>
        <v>Июль 2024</v>
      </c>
    </row>
    <row r="285" spans="1:11" x14ac:dyDescent="0.25">
      <c r="A285">
        <v>2024</v>
      </c>
      <c r="B285">
        <v>8</v>
      </c>
      <c r="C285">
        <v>15501948.699999999</v>
      </c>
      <c r="D285">
        <v>7171</v>
      </c>
      <c r="E285">
        <v>6594</v>
      </c>
      <c r="G285" s="4">
        <f t="shared" si="16"/>
        <v>2161.7555013247802</v>
      </c>
      <c r="H285" s="6">
        <f t="shared" si="17"/>
        <v>1.0875037913254473</v>
      </c>
      <c r="J285" t="s">
        <v>14</v>
      </c>
      <c r="K285" t="str">
        <f t="shared" si="18"/>
        <v>Август 2024</v>
      </c>
    </row>
    <row r="286" spans="1:11" x14ac:dyDescent="0.25">
      <c r="A286">
        <v>2024</v>
      </c>
      <c r="B286">
        <v>9</v>
      </c>
      <c r="C286">
        <v>9288243.2999999505</v>
      </c>
      <c r="D286">
        <v>3752</v>
      </c>
      <c r="E286">
        <v>3420</v>
      </c>
      <c r="G286" s="4">
        <f t="shared" si="16"/>
        <v>2475.5445895522257</v>
      </c>
      <c r="H286" s="6">
        <f t="shared" si="17"/>
        <v>1.0970760233918129</v>
      </c>
      <c r="J286" t="s">
        <v>15</v>
      </c>
      <c r="K286" t="str">
        <f t="shared" si="18"/>
        <v>Сентябрь 2024</v>
      </c>
    </row>
    <row r="287" spans="1:11" x14ac:dyDescent="0.25">
      <c r="A287">
        <v>2024</v>
      </c>
      <c r="B287">
        <v>10</v>
      </c>
      <c r="C287">
        <v>17297682.5</v>
      </c>
      <c r="D287">
        <v>6477</v>
      </c>
      <c r="E287">
        <v>5942</v>
      </c>
      <c r="G287" s="4">
        <f t="shared" si="16"/>
        <v>2670.6318511656632</v>
      </c>
      <c r="H287" s="6">
        <f t="shared" si="17"/>
        <v>1.0900370245708515</v>
      </c>
      <c r="J287" t="s">
        <v>16</v>
      </c>
      <c r="K287" t="str">
        <f t="shared" si="18"/>
        <v>Октябрь 2024</v>
      </c>
    </row>
    <row r="288" spans="1:11" x14ac:dyDescent="0.25">
      <c r="A288">
        <v>2024</v>
      </c>
      <c r="B288">
        <v>11</v>
      </c>
      <c r="C288">
        <v>38130062.600001097</v>
      </c>
      <c r="D288">
        <v>15785</v>
      </c>
      <c r="E288">
        <v>14533</v>
      </c>
      <c r="G288" s="4">
        <f t="shared" si="16"/>
        <v>2415.5883813747923</v>
      </c>
      <c r="H288" s="6">
        <f t="shared" si="17"/>
        <v>1.0861487648799284</v>
      </c>
      <c r="J288" t="s">
        <v>17</v>
      </c>
      <c r="K288" t="str">
        <f t="shared" si="18"/>
        <v>Ноябрь  2024</v>
      </c>
    </row>
    <row r="289" spans="1:11" ht="15.75" thickBot="1" x14ac:dyDescent="0.3">
      <c r="A289">
        <v>2024</v>
      </c>
      <c r="B289">
        <v>12</v>
      </c>
      <c r="C289">
        <v>20052002.600000501</v>
      </c>
      <c r="D289">
        <v>9335</v>
      </c>
      <c r="E289">
        <v>8587</v>
      </c>
      <c r="G289" s="5">
        <f t="shared" si="16"/>
        <v>2148.0452704874665</v>
      </c>
      <c r="H289" s="6">
        <f t="shared" si="17"/>
        <v>1.087108419704204</v>
      </c>
      <c r="J289" t="s">
        <v>18</v>
      </c>
      <c r="K289" t="str">
        <f t="shared" si="18"/>
        <v>Декабрь 2024</v>
      </c>
    </row>
    <row r="290" spans="1:11" x14ac:dyDescent="0.25">
      <c r="A290">
        <v>2025</v>
      </c>
      <c r="B290">
        <v>1</v>
      </c>
      <c r="C290">
        <v>14786437.4000002</v>
      </c>
      <c r="D290">
        <v>6882</v>
      </c>
      <c r="E290">
        <v>6231</v>
      </c>
      <c r="G290" s="3">
        <f t="shared" si="16"/>
        <v>2148.5668991572506</v>
      </c>
      <c r="H290" s="6">
        <f t="shared" si="17"/>
        <v>1.1044776119402986</v>
      </c>
      <c r="J290" t="s">
        <v>7</v>
      </c>
      <c r="K290" t="str">
        <f t="shared" si="18"/>
        <v>Январь 2025</v>
      </c>
    </row>
    <row r="291" spans="1:11" x14ac:dyDescent="0.25">
      <c r="A291">
        <v>2025</v>
      </c>
      <c r="B291">
        <v>2</v>
      </c>
      <c r="C291">
        <v>8332554.2999998797</v>
      </c>
      <c r="D291">
        <v>3903</v>
      </c>
      <c r="E291">
        <v>3500</v>
      </c>
      <c r="G291" s="4">
        <f t="shared" si="16"/>
        <v>2134.9101460414759</v>
      </c>
      <c r="H291" s="6">
        <f t="shared" si="17"/>
        <v>1.1151428571428572</v>
      </c>
      <c r="J291" t="s">
        <v>8</v>
      </c>
      <c r="K291" t="str">
        <f t="shared" si="18"/>
        <v>Февраль 2025</v>
      </c>
    </row>
    <row r="292" spans="1:11" x14ac:dyDescent="0.25">
      <c r="A292">
        <v>2025</v>
      </c>
      <c r="B292">
        <v>3</v>
      </c>
      <c r="C292">
        <v>8537375.6999999098</v>
      </c>
      <c r="D292">
        <v>3788</v>
      </c>
      <c r="E292">
        <v>3392</v>
      </c>
      <c r="G292" s="4">
        <f t="shared" si="16"/>
        <v>2253.7950633579489</v>
      </c>
      <c r="H292" s="6">
        <f t="shared" si="17"/>
        <v>1.116745283018868</v>
      </c>
      <c r="J292" t="s">
        <v>9</v>
      </c>
      <c r="K292" t="str">
        <f t="shared" si="18"/>
        <v>Март 2025</v>
      </c>
    </row>
    <row r="293" spans="1:11" x14ac:dyDescent="0.25">
      <c r="A293">
        <v>2025</v>
      </c>
      <c r="B293">
        <v>4</v>
      </c>
      <c r="C293">
        <v>11901145.9</v>
      </c>
      <c r="D293">
        <v>5181</v>
      </c>
      <c r="E293">
        <v>4683</v>
      </c>
      <c r="G293" s="4">
        <f t="shared" si="16"/>
        <v>2297.0750627292027</v>
      </c>
      <c r="H293" s="6">
        <f t="shared" si="17"/>
        <v>1.1063420884048687</v>
      </c>
      <c r="J293" t="s">
        <v>10</v>
      </c>
      <c r="K293" t="str">
        <f t="shared" si="18"/>
        <v>Апрель 2025</v>
      </c>
    </row>
    <row r="294" spans="1:11" x14ac:dyDescent="0.25">
      <c r="A294">
        <v>2025</v>
      </c>
      <c r="B294">
        <v>5</v>
      </c>
      <c r="C294">
        <v>14459060.699999999</v>
      </c>
      <c r="D294">
        <v>6465</v>
      </c>
      <c r="E294">
        <v>5886</v>
      </c>
      <c r="G294" s="4">
        <f t="shared" si="16"/>
        <v>2236.513642691415</v>
      </c>
      <c r="H294" s="6">
        <f t="shared" si="17"/>
        <v>1.098369011213048</v>
      </c>
      <c r="J294" t="s">
        <v>11</v>
      </c>
      <c r="K294" t="str">
        <f t="shared" si="18"/>
        <v>Май 2025</v>
      </c>
    </row>
    <row r="295" spans="1:11" x14ac:dyDescent="0.25">
      <c r="A295">
        <v>2025</v>
      </c>
      <c r="B295">
        <v>6</v>
      </c>
      <c r="C295">
        <v>7666528.0999999205</v>
      </c>
      <c r="D295">
        <v>3225</v>
      </c>
      <c r="E295">
        <v>2925</v>
      </c>
      <c r="G295" s="4">
        <f t="shared" si="16"/>
        <v>2377.2180155038513</v>
      </c>
      <c r="H295" s="6">
        <f t="shared" si="17"/>
        <v>1.1025641025641026</v>
      </c>
      <c r="J295" t="s">
        <v>12</v>
      </c>
      <c r="K295" t="str">
        <f t="shared" si="18"/>
        <v>Июнь 2025</v>
      </c>
    </row>
    <row r="296" spans="1:11" x14ac:dyDescent="0.25">
      <c r="A296">
        <v>2025</v>
      </c>
      <c r="B296">
        <v>7</v>
      </c>
      <c r="C296">
        <v>10905064.099999901</v>
      </c>
      <c r="D296">
        <v>4864</v>
      </c>
      <c r="E296">
        <v>4358</v>
      </c>
      <c r="G296" s="4">
        <f t="shared" si="16"/>
        <v>2241.9950863486638</v>
      </c>
      <c r="H296" s="6">
        <f t="shared" si="17"/>
        <v>1.1161083065626434</v>
      </c>
      <c r="J296" t="s">
        <v>13</v>
      </c>
      <c r="K296" t="str">
        <f t="shared" si="18"/>
        <v>Июль 2025</v>
      </c>
    </row>
    <row r="297" spans="1:11" x14ac:dyDescent="0.25">
      <c r="A297">
        <v>2025</v>
      </c>
      <c r="B297">
        <v>8</v>
      </c>
      <c r="C297">
        <v>12213337.5</v>
      </c>
      <c r="D297">
        <v>5158</v>
      </c>
      <c r="E297">
        <v>4746</v>
      </c>
      <c r="G297" s="4">
        <f t="shared" si="16"/>
        <v>2367.8436409461033</v>
      </c>
      <c r="H297" s="6">
        <f t="shared" si="17"/>
        <v>1.0868099452170248</v>
      </c>
      <c r="J297" t="s">
        <v>14</v>
      </c>
      <c r="K297" t="str">
        <f t="shared" si="18"/>
        <v>Август 2025</v>
      </c>
    </row>
    <row r="298" spans="1:11" x14ac:dyDescent="0.25">
      <c r="A298">
        <v>2025</v>
      </c>
      <c r="B298">
        <v>9</v>
      </c>
      <c r="C298">
        <v>10773662.199999901</v>
      </c>
      <c r="D298">
        <v>4226</v>
      </c>
      <c r="E298">
        <v>3878</v>
      </c>
      <c r="G298" s="4">
        <f t="shared" si="16"/>
        <v>2549.3758163747989</v>
      </c>
      <c r="H298" s="6">
        <f t="shared" si="17"/>
        <v>1.0897369778236203</v>
      </c>
      <c r="J298" t="s">
        <v>15</v>
      </c>
      <c r="K298" t="str">
        <f t="shared" si="18"/>
        <v>Сентябрь 2025</v>
      </c>
    </row>
    <row r="299" spans="1:11" x14ac:dyDescent="0.25">
      <c r="A299">
        <v>2025</v>
      </c>
      <c r="B299">
        <v>10</v>
      </c>
      <c r="C299">
        <v>19024660.900000501</v>
      </c>
      <c r="D299">
        <v>8073</v>
      </c>
      <c r="E299">
        <v>7229</v>
      </c>
      <c r="G299" s="4">
        <f t="shared" si="16"/>
        <v>2356.578830670197</v>
      </c>
      <c r="H299" s="6">
        <f t="shared" si="17"/>
        <v>1.1167519712270024</v>
      </c>
      <c r="J299" t="s">
        <v>16</v>
      </c>
      <c r="K299" t="str">
        <f t="shared" si="18"/>
        <v>Октябрь 2025</v>
      </c>
    </row>
    <row r="300" spans="1:11" x14ac:dyDescent="0.25">
      <c r="A300">
        <v>2025</v>
      </c>
      <c r="B300">
        <v>11</v>
      </c>
      <c r="C300">
        <v>27787533.900001399</v>
      </c>
      <c r="D300">
        <v>11945</v>
      </c>
      <c r="E300">
        <v>11085</v>
      </c>
      <c r="G300" s="4">
        <f t="shared" si="16"/>
        <v>2326.2899874425616</v>
      </c>
      <c r="H300" s="6">
        <f t="shared" si="17"/>
        <v>1.0775823184483537</v>
      </c>
      <c r="J300" t="s">
        <v>17</v>
      </c>
      <c r="K300" t="str">
        <f t="shared" si="18"/>
        <v>Ноябрь  2025</v>
      </c>
    </row>
    <row r="301" spans="1:11" ht="15.75" thickBot="1" x14ac:dyDescent="0.3">
      <c r="A301">
        <v>2025</v>
      </c>
      <c r="B301">
        <v>12</v>
      </c>
      <c r="C301">
        <v>21708157.100000702</v>
      </c>
      <c r="D301">
        <v>10188</v>
      </c>
      <c r="E301">
        <v>9368</v>
      </c>
      <c r="G301" s="5">
        <f t="shared" si="16"/>
        <v>2130.7574695721146</v>
      </c>
      <c r="H301" s="6">
        <f t="shared" si="17"/>
        <v>1.087532023911187</v>
      </c>
      <c r="J301" t="s">
        <v>18</v>
      </c>
      <c r="K301" t="str">
        <f t="shared" si="18"/>
        <v>Декабрь 2025</v>
      </c>
    </row>
    <row r="302" spans="1:11" x14ac:dyDescent="0.25">
      <c r="A302">
        <v>2026</v>
      </c>
      <c r="B302">
        <v>1</v>
      </c>
      <c r="C302">
        <v>10059908.599999901</v>
      </c>
      <c r="D302">
        <v>4534</v>
      </c>
      <c r="E302">
        <v>4245</v>
      </c>
      <c r="G302" s="3">
        <f t="shared" si="16"/>
        <v>2218.7711954124175</v>
      </c>
      <c r="H302" s="6">
        <f t="shared" si="17"/>
        <v>1.068080094228504</v>
      </c>
      <c r="J302" t="s">
        <v>7</v>
      </c>
      <c r="K302" t="str">
        <f t="shared" si="18"/>
        <v>Январь 2026</v>
      </c>
    </row>
    <row r="303" spans="1:11" x14ac:dyDescent="0.25">
      <c r="A303">
        <v>2026</v>
      </c>
      <c r="B303">
        <v>2</v>
      </c>
      <c r="C303">
        <v>8472851.7999999002</v>
      </c>
      <c r="D303">
        <v>3659</v>
      </c>
      <c r="E303">
        <v>3314</v>
      </c>
      <c r="G303" s="4">
        <f t="shared" si="16"/>
        <v>2315.6195135282592</v>
      </c>
      <c r="H303" s="6">
        <f t="shared" si="17"/>
        <v>1.104103802051901</v>
      </c>
      <c r="J303" t="s">
        <v>8</v>
      </c>
      <c r="K303" t="str">
        <f t="shared" si="18"/>
        <v>Февраль 2026</v>
      </c>
    </row>
    <row r="304" spans="1:11" x14ac:dyDescent="0.25">
      <c r="A304">
        <v>2026</v>
      </c>
      <c r="B304">
        <v>3</v>
      </c>
      <c r="C304">
        <v>7694892.0999999102</v>
      </c>
      <c r="D304">
        <v>3241</v>
      </c>
      <c r="E304">
        <v>2925</v>
      </c>
      <c r="G304" s="4">
        <f t="shared" si="16"/>
        <v>2374.2339092872294</v>
      </c>
      <c r="H304" s="6">
        <f t="shared" si="17"/>
        <v>1.108034188034188</v>
      </c>
      <c r="J304" t="s">
        <v>9</v>
      </c>
      <c r="K304" t="str">
        <f t="shared" si="18"/>
        <v>Март 2026</v>
      </c>
    </row>
    <row r="305" spans="1:11" x14ac:dyDescent="0.25">
      <c r="A305">
        <v>2026</v>
      </c>
      <c r="B305">
        <v>4</v>
      </c>
      <c r="C305">
        <v>11840998.4</v>
      </c>
      <c r="D305">
        <v>5163</v>
      </c>
      <c r="E305">
        <v>4565</v>
      </c>
      <c r="G305" s="4">
        <f t="shared" si="16"/>
        <v>2293.4337400736008</v>
      </c>
      <c r="H305" s="6">
        <f t="shared" si="17"/>
        <v>1.1309967141292443</v>
      </c>
      <c r="J305" t="s">
        <v>10</v>
      </c>
      <c r="K305" t="str">
        <f t="shared" si="18"/>
        <v>Апрель 2026</v>
      </c>
    </row>
    <row r="306" spans="1:11" x14ac:dyDescent="0.25">
      <c r="A306">
        <v>2026</v>
      </c>
      <c r="B306">
        <v>5</v>
      </c>
      <c r="C306">
        <v>10327727.199999999</v>
      </c>
      <c r="D306">
        <v>4810</v>
      </c>
      <c r="E306">
        <v>4363</v>
      </c>
      <c r="G306" s="4">
        <f t="shared" si="16"/>
        <v>2147.1366320166317</v>
      </c>
      <c r="H306" s="6">
        <f t="shared" si="17"/>
        <v>1.1024524409809764</v>
      </c>
      <c r="J306" t="s">
        <v>11</v>
      </c>
      <c r="K306" t="str">
        <f t="shared" si="18"/>
        <v>Май 2026</v>
      </c>
    </row>
    <row r="307" spans="1:11" x14ac:dyDescent="0.25">
      <c r="A307">
        <v>2026</v>
      </c>
      <c r="B307">
        <v>6</v>
      </c>
      <c r="C307">
        <v>8591283.3999998793</v>
      </c>
      <c r="D307">
        <v>3550</v>
      </c>
      <c r="E307">
        <v>3193</v>
      </c>
      <c r="G307" s="4">
        <f t="shared" si="16"/>
        <v>2420.0798309858815</v>
      </c>
      <c r="H307" s="6">
        <f t="shared" si="17"/>
        <v>1.111807077983088</v>
      </c>
      <c r="J307" t="s">
        <v>12</v>
      </c>
      <c r="K307" t="str">
        <f t="shared" si="18"/>
        <v>Июнь 2026</v>
      </c>
    </row>
    <row r="308" spans="1:11" x14ac:dyDescent="0.25">
      <c r="A308">
        <v>2026</v>
      </c>
      <c r="B308">
        <v>7</v>
      </c>
      <c r="C308">
        <v>10275370.699999901</v>
      </c>
      <c r="D308">
        <v>4651</v>
      </c>
      <c r="E308">
        <v>4208</v>
      </c>
      <c r="G308" s="4">
        <f t="shared" si="16"/>
        <v>2209.2820253708664</v>
      </c>
      <c r="H308" s="6">
        <f t="shared" si="17"/>
        <v>1.1052756653992395</v>
      </c>
      <c r="J308" t="s">
        <v>13</v>
      </c>
      <c r="K308" t="str">
        <f t="shared" si="18"/>
        <v>Июль 2026</v>
      </c>
    </row>
    <row r="309" spans="1:11" x14ac:dyDescent="0.25">
      <c r="A309">
        <v>2026</v>
      </c>
      <c r="B309">
        <v>8</v>
      </c>
      <c r="C309">
        <v>9145504.1999999005</v>
      </c>
      <c r="D309">
        <v>3665</v>
      </c>
      <c r="E309">
        <v>3367</v>
      </c>
      <c r="G309" s="4">
        <f t="shared" si="16"/>
        <v>2495.3626739426741</v>
      </c>
      <c r="H309" s="6">
        <f t="shared" si="17"/>
        <v>1.0885060885060884</v>
      </c>
      <c r="J309" t="s">
        <v>14</v>
      </c>
      <c r="K309" t="str">
        <f t="shared" si="18"/>
        <v>Август 2026</v>
      </c>
    </row>
    <row r="310" spans="1:11" x14ac:dyDescent="0.25">
      <c r="A310">
        <v>2026</v>
      </c>
      <c r="B310">
        <v>9</v>
      </c>
      <c r="C310">
        <v>11969603.1</v>
      </c>
      <c r="D310">
        <v>4917</v>
      </c>
      <c r="E310">
        <v>4505</v>
      </c>
      <c r="G310" s="4">
        <f t="shared" si="16"/>
        <v>2434.3305064063452</v>
      </c>
      <c r="H310" s="6">
        <f t="shared" si="17"/>
        <v>1.0914539400665926</v>
      </c>
      <c r="J310" t="s">
        <v>15</v>
      </c>
      <c r="K310" t="str">
        <f t="shared" si="18"/>
        <v>Сентябрь 2026</v>
      </c>
    </row>
    <row r="311" spans="1:11" x14ac:dyDescent="0.25">
      <c r="A311">
        <v>2026</v>
      </c>
      <c r="B311">
        <v>10</v>
      </c>
      <c r="C311">
        <v>19437532.800000299</v>
      </c>
      <c r="D311">
        <v>8009</v>
      </c>
      <c r="E311">
        <v>7190</v>
      </c>
      <c r="G311" s="4">
        <f t="shared" si="16"/>
        <v>2426.961268572893</v>
      </c>
      <c r="H311" s="6">
        <f t="shared" si="17"/>
        <v>1.1139082058414465</v>
      </c>
      <c r="J311" t="s">
        <v>16</v>
      </c>
      <c r="K311" t="str">
        <f t="shared" si="18"/>
        <v>Октябрь 2026</v>
      </c>
    </row>
    <row r="312" spans="1:11" x14ac:dyDescent="0.25">
      <c r="A312">
        <v>2026</v>
      </c>
      <c r="B312">
        <v>11</v>
      </c>
      <c r="C312">
        <v>22438707.200001299</v>
      </c>
      <c r="D312">
        <v>10247</v>
      </c>
      <c r="E312">
        <v>9510</v>
      </c>
      <c r="G312" s="4">
        <f t="shared" si="16"/>
        <v>2189.783077974168</v>
      </c>
      <c r="H312" s="6">
        <f t="shared" si="17"/>
        <v>1.077497371188223</v>
      </c>
      <c r="J312" t="s">
        <v>17</v>
      </c>
      <c r="K312" t="str">
        <f t="shared" si="18"/>
        <v>Ноябрь  2026</v>
      </c>
    </row>
    <row r="313" spans="1:11" ht="15.75" thickBot="1" x14ac:dyDescent="0.3">
      <c r="A313">
        <v>2026</v>
      </c>
      <c r="B313">
        <v>12</v>
      </c>
      <c r="C313">
        <v>19382659.100000501</v>
      </c>
      <c r="D313">
        <v>9399</v>
      </c>
      <c r="E313">
        <v>8640</v>
      </c>
      <c r="G313" s="5">
        <f t="shared" si="16"/>
        <v>2062.2043940845301</v>
      </c>
      <c r="H313" s="6">
        <f t="shared" si="17"/>
        <v>1.0878472222222222</v>
      </c>
      <c r="J313" t="s">
        <v>18</v>
      </c>
      <c r="K313" t="str">
        <f t="shared" si="18"/>
        <v>Декабрь 2026</v>
      </c>
    </row>
    <row r="314" spans="1:11" x14ac:dyDescent="0.25">
      <c r="A314">
        <v>2027</v>
      </c>
      <c r="B314">
        <v>1</v>
      </c>
      <c r="C314">
        <v>7550399.14999991</v>
      </c>
      <c r="D314">
        <v>3162</v>
      </c>
      <c r="E314">
        <v>2913</v>
      </c>
      <c r="G314" s="3">
        <f t="shared" si="16"/>
        <v>2387.8555186590479</v>
      </c>
      <c r="H314" s="6">
        <f t="shared" si="17"/>
        <v>1.0854788877445931</v>
      </c>
      <c r="J314" t="s">
        <v>7</v>
      </c>
      <c r="K314" t="str">
        <f t="shared" si="18"/>
        <v>Январь 2027</v>
      </c>
    </row>
    <row r="315" spans="1:11" x14ac:dyDescent="0.25">
      <c r="A315">
        <v>2027</v>
      </c>
      <c r="B315">
        <v>2</v>
      </c>
      <c r="C315">
        <v>9368263.7999999207</v>
      </c>
      <c r="D315">
        <v>4047</v>
      </c>
      <c r="E315">
        <v>3652</v>
      </c>
      <c r="G315" s="4">
        <f t="shared" si="16"/>
        <v>2314.8662713120634</v>
      </c>
      <c r="H315" s="6">
        <f t="shared" si="17"/>
        <v>1.1081599123767798</v>
      </c>
      <c r="J315" t="s">
        <v>8</v>
      </c>
      <c r="K315" t="str">
        <f t="shared" si="18"/>
        <v>Февраль 2027</v>
      </c>
    </row>
    <row r="316" spans="1:11" x14ac:dyDescent="0.25">
      <c r="A316">
        <v>2027</v>
      </c>
      <c r="B316">
        <v>3</v>
      </c>
      <c r="C316">
        <v>9366179.1999999601</v>
      </c>
      <c r="D316">
        <v>3838</v>
      </c>
      <c r="E316">
        <v>3515</v>
      </c>
      <c r="G316" s="4">
        <f t="shared" si="16"/>
        <v>2440.3801980197918</v>
      </c>
      <c r="H316" s="6">
        <f t="shared" si="17"/>
        <v>1.0918918918918918</v>
      </c>
      <c r="J316" t="s">
        <v>9</v>
      </c>
      <c r="K316" t="str">
        <f t="shared" si="18"/>
        <v>Март 2027</v>
      </c>
    </row>
    <row r="317" spans="1:11" x14ac:dyDescent="0.25">
      <c r="A317">
        <v>2027</v>
      </c>
      <c r="B317">
        <v>4</v>
      </c>
      <c r="C317">
        <v>11001624.199999901</v>
      </c>
      <c r="D317">
        <v>4866</v>
      </c>
      <c r="E317">
        <v>4323</v>
      </c>
      <c r="G317" s="4">
        <f t="shared" si="16"/>
        <v>2260.9174270447802</v>
      </c>
      <c r="H317" s="6">
        <f t="shared" si="17"/>
        <v>1.1256072172102707</v>
      </c>
      <c r="J317" t="s">
        <v>10</v>
      </c>
      <c r="K317" t="str">
        <f t="shared" si="18"/>
        <v>Апрель 2027</v>
      </c>
    </row>
    <row r="318" spans="1:11" x14ac:dyDescent="0.25">
      <c r="A318">
        <v>2027</v>
      </c>
      <c r="B318">
        <v>5</v>
      </c>
      <c r="C318">
        <v>9074466.7999999598</v>
      </c>
      <c r="D318">
        <v>3701</v>
      </c>
      <c r="E318">
        <v>3295</v>
      </c>
      <c r="G318" s="4">
        <f t="shared" si="16"/>
        <v>2451.895920021605</v>
      </c>
      <c r="H318" s="6">
        <f t="shared" si="17"/>
        <v>1.1232169954476479</v>
      </c>
      <c r="J318" t="s">
        <v>11</v>
      </c>
      <c r="K318" t="str">
        <f t="shared" si="18"/>
        <v>Май 2027</v>
      </c>
    </row>
    <row r="319" spans="1:11" x14ac:dyDescent="0.25">
      <c r="A319">
        <v>2027</v>
      </c>
      <c r="B319">
        <v>6</v>
      </c>
      <c r="C319">
        <v>10852035.599999901</v>
      </c>
      <c r="D319">
        <v>4958</v>
      </c>
      <c r="E319">
        <v>4450</v>
      </c>
      <c r="G319" s="4">
        <f t="shared" si="16"/>
        <v>2188.7929810407222</v>
      </c>
      <c r="H319" s="6">
        <f t="shared" si="17"/>
        <v>1.1141573033707866</v>
      </c>
      <c r="J319" t="s">
        <v>12</v>
      </c>
      <c r="K319" t="str">
        <f t="shared" si="18"/>
        <v>Июнь 2027</v>
      </c>
    </row>
    <row r="320" spans="1:11" x14ac:dyDescent="0.25">
      <c r="A320">
        <v>2027</v>
      </c>
      <c r="B320">
        <v>7</v>
      </c>
      <c r="C320">
        <v>11057113.199999901</v>
      </c>
      <c r="D320">
        <v>4847</v>
      </c>
      <c r="E320">
        <v>4325</v>
      </c>
      <c r="G320" s="4">
        <f t="shared" si="16"/>
        <v>2281.2282236434703</v>
      </c>
      <c r="H320" s="6">
        <f t="shared" si="17"/>
        <v>1.1206936416184972</v>
      </c>
      <c r="J320" t="s">
        <v>13</v>
      </c>
      <c r="K320" t="str">
        <f t="shared" si="18"/>
        <v>Июль 2027</v>
      </c>
    </row>
    <row r="321" spans="1:11" x14ac:dyDescent="0.25">
      <c r="A321">
        <v>2027</v>
      </c>
      <c r="B321">
        <v>8</v>
      </c>
      <c r="C321">
        <v>8882584.8999998607</v>
      </c>
      <c r="D321">
        <v>3472</v>
      </c>
      <c r="E321">
        <v>3166</v>
      </c>
      <c r="G321" s="4">
        <f t="shared" si="16"/>
        <v>2558.348185483831</v>
      </c>
      <c r="H321" s="6">
        <f t="shared" si="17"/>
        <v>1.096651926721415</v>
      </c>
      <c r="J321" t="s">
        <v>14</v>
      </c>
      <c r="K321" t="str">
        <f t="shared" si="18"/>
        <v>Август 2027</v>
      </c>
    </row>
    <row r="322" spans="1:11" x14ac:dyDescent="0.25">
      <c r="A322">
        <v>2027</v>
      </c>
      <c r="B322">
        <v>9</v>
      </c>
      <c r="C322">
        <v>12631426.500000101</v>
      </c>
      <c r="D322">
        <v>5042</v>
      </c>
      <c r="E322">
        <v>4593</v>
      </c>
      <c r="G322" s="4">
        <f t="shared" si="16"/>
        <v>2505.2412733042643</v>
      </c>
      <c r="H322" s="6">
        <f t="shared" si="17"/>
        <v>1.0977574569997823</v>
      </c>
      <c r="J322" t="s">
        <v>15</v>
      </c>
      <c r="K322" t="str">
        <f t="shared" si="18"/>
        <v>Сентябрь 2027</v>
      </c>
    </row>
    <row r="323" spans="1:11" x14ac:dyDescent="0.25">
      <c r="A323">
        <v>2027</v>
      </c>
      <c r="B323">
        <v>10</v>
      </c>
      <c r="C323">
        <v>16815289.399999902</v>
      </c>
      <c r="D323">
        <v>6853</v>
      </c>
      <c r="E323">
        <v>6102</v>
      </c>
      <c r="G323" s="4">
        <f t="shared" ref="G323:G367" si="19">C323/D323</f>
        <v>2453.7121552604553</v>
      </c>
      <c r="H323" s="6">
        <f t="shared" ref="H323:H367" si="20">D323/E323</f>
        <v>1.1230744018354637</v>
      </c>
      <c r="J323" t="s">
        <v>16</v>
      </c>
      <c r="K323" t="str">
        <f t="shared" ref="K323:K373" si="21">J323&amp;" "&amp;A323</f>
        <v>Октябрь 2027</v>
      </c>
    </row>
    <row r="324" spans="1:11" x14ac:dyDescent="0.25">
      <c r="A324">
        <v>2027</v>
      </c>
      <c r="B324">
        <v>11</v>
      </c>
      <c r="C324">
        <v>16697821.000000199</v>
      </c>
      <c r="D324">
        <v>7235</v>
      </c>
      <c r="E324">
        <v>6712</v>
      </c>
      <c r="G324" s="4">
        <f t="shared" si="19"/>
        <v>2307.9227366966411</v>
      </c>
      <c r="H324" s="6">
        <f t="shared" si="20"/>
        <v>1.0779201430274137</v>
      </c>
      <c r="J324" t="s">
        <v>17</v>
      </c>
      <c r="K324" t="str">
        <f t="shared" si="21"/>
        <v>Ноябрь  2027</v>
      </c>
    </row>
    <row r="325" spans="1:11" ht="15.75" thickBot="1" x14ac:dyDescent="0.3">
      <c r="A325">
        <v>2027</v>
      </c>
      <c r="B325">
        <v>12</v>
      </c>
      <c r="C325">
        <v>16143492.4000002</v>
      </c>
      <c r="D325">
        <v>7753</v>
      </c>
      <c r="E325">
        <v>7050</v>
      </c>
      <c r="G325" s="5">
        <f t="shared" si="19"/>
        <v>2082.2252547401263</v>
      </c>
      <c r="H325" s="6">
        <f t="shared" si="20"/>
        <v>1.0997163120567377</v>
      </c>
      <c r="J325" t="s">
        <v>18</v>
      </c>
      <c r="K325" t="str">
        <f t="shared" si="21"/>
        <v>Декабрь 2027</v>
      </c>
    </row>
    <row r="326" spans="1:11" x14ac:dyDescent="0.25">
      <c r="A326">
        <v>2028</v>
      </c>
      <c r="B326">
        <v>1</v>
      </c>
      <c r="C326">
        <v>7517367.8999999203</v>
      </c>
      <c r="D326">
        <v>3095</v>
      </c>
      <c r="E326">
        <v>2758</v>
      </c>
      <c r="G326" s="3">
        <f t="shared" si="19"/>
        <v>2428.8749273020744</v>
      </c>
      <c r="H326" s="6">
        <f t="shared" si="20"/>
        <v>1.1221899927483683</v>
      </c>
      <c r="J326" t="s">
        <v>7</v>
      </c>
      <c r="K326" t="str">
        <f t="shared" si="21"/>
        <v>Январь 2028</v>
      </c>
    </row>
    <row r="327" spans="1:11" x14ac:dyDescent="0.25">
      <c r="A327">
        <v>2028</v>
      </c>
      <c r="B327">
        <v>2</v>
      </c>
      <c r="C327">
        <v>9787357.9999999106</v>
      </c>
      <c r="D327">
        <v>4372</v>
      </c>
      <c r="E327">
        <v>3956</v>
      </c>
      <c r="G327" s="4">
        <f t="shared" si="19"/>
        <v>2238.6454711802176</v>
      </c>
      <c r="H327" s="6">
        <f t="shared" si="20"/>
        <v>1.1051567239635995</v>
      </c>
      <c r="J327" t="s">
        <v>8</v>
      </c>
      <c r="K327" t="str">
        <f t="shared" si="21"/>
        <v>Февраль 2028</v>
      </c>
    </row>
    <row r="328" spans="1:11" x14ac:dyDescent="0.25">
      <c r="A328">
        <v>2028</v>
      </c>
      <c r="B328">
        <v>3</v>
      </c>
      <c r="C328">
        <v>10598900.9</v>
      </c>
      <c r="D328">
        <v>4714</v>
      </c>
      <c r="E328">
        <v>4170</v>
      </c>
      <c r="G328" s="4">
        <f t="shared" si="19"/>
        <v>2248.3879719983029</v>
      </c>
      <c r="H328" s="6">
        <f t="shared" si="20"/>
        <v>1.1304556354916067</v>
      </c>
      <c r="J328" t="s">
        <v>9</v>
      </c>
      <c r="K328" t="str">
        <f t="shared" si="21"/>
        <v>Март 2028</v>
      </c>
    </row>
    <row r="329" spans="1:11" x14ac:dyDescent="0.25">
      <c r="A329">
        <v>2028</v>
      </c>
      <c r="B329">
        <v>4</v>
      </c>
      <c r="C329">
        <v>9755484.1999999192</v>
      </c>
      <c r="D329">
        <v>4193</v>
      </c>
      <c r="E329">
        <v>3725</v>
      </c>
      <c r="G329" s="4">
        <f t="shared" si="19"/>
        <v>2326.6120200333698</v>
      </c>
      <c r="H329" s="6">
        <f t="shared" si="20"/>
        <v>1.1256375838926174</v>
      </c>
      <c r="J329" t="s">
        <v>10</v>
      </c>
      <c r="K329" t="str">
        <f t="shared" si="21"/>
        <v>Апрель 2028</v>
      </c>
    </row>
    <row r="330" spans="1:11" x14ac:dyDescent="0.25">
      <c r="A330">
        <v>2028</v>
      </c>
      <c r="B330">
        <v>5</v>
      </c>
      <c r="C330">
        <v>8876473.8999999203</v>
      </c>
      <c r="D330">
        <v>3727</v>
      </c>
      <c r="E330">
        <v>3336</v>
      </c>
      <c r="G330" s="4">
        <f t="shared" si="19"/>
        <v>2381.6672658974835</v>
      </c>
      <c r="H330" s="6">
        <f t="shared" si="20"/>
        <v>1.1172062350119905</v>
      </c>
      <c r="J330" t="s">
        <v>11</v>
      </c>
      <c r="K330" t="str">
        <f t="shared" si="21"/>
        <v>Май 2028</v>
      </c>
    </row>
    <row r="331" spans="1:11" x14ac:dyDescent="0.25">
      <c r="A331">
        <v>2028</v>
      </c>
      <c r="B331">
        <v>6</v>
      </c>
      <c r="C331">
        <v>10741979.499999899</v>
      </c>
      <c r="D331">
        <v>4939</v>
      </c>
      <c r="E331">
        <v>4408</v>
      </c>
      <c r="G331" s="4">
        <f t="shared" si="19"/>
        <v>2174.9300465681108</v>
      </c>
      <c r="H331" s="6">
        <f t="shared" si="20"/>
        <v>1.1204627949183303</v>
      </c>
      <c r="J331" t="s">
        <v>12</v>
      </c>
      <c r="K331" t="str">
        <f t="shared" si="21"/>
        <v>Июнь 2028</v>
      </c>
    </row>
    <row r="332" spans="1:11" x14ac:dyDescent="0.25">
      <c r="A332">
        <v>2028</v>
      </c>
      <c r="B332">
        <v>7</v>
      </c>
      <c r="C332">
        <v>9042879.2999998908</v>
      </c>
      <c r="D332">
        <v>4362</v>
      </c>
      <c r="E332">
        <v>3871</v>
      </c>
      <c r="G332" s="4">
        <f t="shared" si="19"/>
        <v>2073.1039202200577</v>
      </c>
      <c r="H332" s="6">
        <f t="shared" si="20"/>
        <v>1.1268406096615862</v>
      </c>
      <c r="J332" t="s">
        <v>13</v>
      </c>
      <c r="K332" t="str">
        <f t="shared" si="21"/>
        <v>Июль 2028</v>
      </c>
    </row>
    <row r="333" spans="1:11" x14ac:dyDescent="0.25">
      <c r="A333">
        <v>2028</v>
      </c>
      <c r="B333">
        <v>8</v>
      </c>
      <c r="C333">
        <v>8995411.5999999493</v>
      </c>
      <c r="D333">
        <v>3756</v>
      </c>
      <c r="E333">
        <v>3439</v>
      </c>
      <c r="G333" s="4">
        <f t="shared" si="19"/>
        <v>2394.9445154419459</v>
      </c>
      <c r="H333" s="6">
        <f t="shared" si="20"/>
        <v>1.0921779587089271</v>
      </c>
      <c r="J333" t="s">
        <v>14</v>
      </c>
      <c r="K333" t="str">
        <f t="shared" si="21"/>
        <v>Август 2028</v>
      </c>
    </row>
    <row r="334" spans="1:11" x14ac:dyDescent="0.25">
      <c r="A334">
        <v>2028</v>
      </c>
      <c r="B334">
        <v>9</v>
      </c>
      <c r="C334">
        <v>14463437.1000001</v>
      </c>
      <c r="D334">
        <v>5748</v>
      </c>
      <c r="E334">
        <v>5205</v>
      </c>
      <c r="G334" s="4">
        <f t="shared" si="19"/>
        <v>2516.2555845511656</v>
      </c>
      <c r="H334" s="6">
        <f t="shared" si="20"/>
        <v>1.1043227665706052</v>
      </c>
      <c r="J334" t="s">
        <v>15</v>
      </c>
      <c r="K334" t="str">
        <f t="shared" si="21"/>
        <v>Сентябрь 2028</v>
      </c>
    </row>
    <row r="335" spans="1:11" x14ac:dyDescent="0.25">
      <c r="A335">
        <v>2028</v>
      </c>
      <c r="B335">
        <v>10</v>
      </c>
      <c r="C335">
        <v>11942245.699999901</v>
      </c>
      <c r="D335">
        <v>4710</v>
      </c>
      <c r="E335">
        <v>4303</v>
      </c>
      <c r="G335" s="4">
        <f t="shared" si="19"/>
        <v>2535.5086411889383</v>
      </c>
      <c r="H335" s="6">
        <f t="shared" si="20"/>
        <v>1.094585173135022</v>
      </c>
      <c r="J335" t="s">
        <v>16</v>
      </c>
      <c r="K335" t="str">
        <f t="shared" si="21"/>
        <v>Октябрь 2028</v>
      </c>
    </row>
    <row r="336" spans="1:11" x14ac:dyDescent="0.25">
      <c r="A336">
        <v>2028</v>
      </c>
      <c r="B336">
        <v>11</v>
      </c>
      <c r="C336">
        <v>17377468.500000201</v>
      </c>
      <c r="D336">
        <v>7511</v>
      </c>
      <c r="E336">
        <v>6891</v>
      </c>
      <c r="G336" s="4">
        <f t="shared" si="19"/>
        <v>2313.6025163094396</v>
      </c>
      <c r="H336" s="6">
        <f t="shared" si="20"/>
        <v>1.0899724278043825</v>
      </c>
      <c r="J336" t="s">
        <v>17</v>
      </c>
      <c r="K336" t="str">
        <f t="shared" si="21"/>
        <v>Ноябрь  2028</v>
      </c>
    </row>
    <row r="337" spans="1:11" ht="15.75" thickBot="1" x14ac:dyDescent="0.3">
      <c r="A337">
        <v>2028</v>
      </c>
      <c r="B337">
        <v>12</v>
      </c>
      <c r="C337">
        <v>13363212.1000001</v>
      </c>
      <c r="D337">
        <v>6604</v>
      </c>
      <c r="E337">
        <v>6021</v>
      </c>
      <c r="G337" s="5">
        <f t="shared" si="19"/>
        <v>2023.502740763189</v>
      </c>
      <c r="H337" s="6">
        <f t="shared" si="20"/>
        <v>1.0968277694735094</v>
      </c>
      <c r="J337" t="s">
        <v>18</v>
      </c>
      <c r="K337" t="str">
        <f t="shared" si="21"/>
        <v>Декабрь 2028</v>
      </c>
    </row>
    <row r="338" spans="1:11" x14ac:dyDescent="0.25">
      <c r="A338">
        <v>2029</v>
      </c>
      <c r="B338">
        <v>1</v>
      </c>
      <c r="C338">
        <v>7317356.1999999098</v>
      </c>
      <c r="D338">
        <v>3317</v>
      </c>
      <c r="E338">
        <v>2900</v>
      </c>
      <c r="G338" s="3">
        <f t="shared" si="19"/>
        <v>2206.0163400662977</v>
      </c>
      <c r="H338" s="6">
        <f t="shared" si="20"/>
        <v>1.1437931034482758</v>
      </c>
      <c r="J338" t="s">
        <v>7</v>
      </c>
      <c r="K338" t="str">
        <f t="shared" si="21"/>
        <v>Январь 2029</v>
      </c>
    </row>
    <row r="339" spans="1:11" x14ac:dyDescent="0.25">
      <c r="A339">
        <v>2029</v>
      </c>
      <c r="B339">
        <v>2</v>
      </c>
      <c r="C339">
        <v>4107242.99999998</v>
      </c>
      <c r="D339">
        <v>1898</v>
      </c>
      <c r="E339">
        <v>1682</v>
      </c>
      <c r="G339" s="4">
        <f t="shared" si="19"/>
        <v>2163.9847207586827</v>
      </c>
      <c r="H339" s="6">
        <f t="shared" si="20"/>
        <v>1.1284185493460166</v>
      </c>
      <c r="J339" t="s">
        <v>8</v>
      </c>
      <c r="K339" t="str">
        <f t="shared" si="21"/>
        <v>Февраль 2029</v>
      </c>
    </row>
    <row r="340" spans="1:11" x14ac:dyDescent="0.25">
      <c r="A340">
        <v>2029</v>
      </c>
      <c r="B340">
        <v>3</v>
      </c>
      <c r="C340">
        <v>9942558.4999999497</v>
      </c>
      <c r="D340">
        <v>4164</v>
      </c>
      <c r="E340">
        <v>3717</v>
      </c>
      <c r="G340" s="4">
        <f t="shared" si="19"/>
        <v>2387.742195004791</v>
      </c>
      <c r="H340" s="6">
        <f t="shared" si="20"/>
        <v>1.1202582728006456</v>
      </c>
      <c r="J340" t="s">
        <v>9</v>
      </c>
      <c r="K340" t="str">
        <f t="shared" si="21"/>
        <v>Март 2029</v>
      </c>
    </row>
    <row r="341" spans="1:11" x14ac:dyDescent="0.25">
      <c r="A341">
        <v>2029</v>
      </c>
      <c r="B341">
        <v>4</v>
      </c>
      <c r="C341">
        <v>7692483.3999999296</v>
      </c>
      <c r="D341">
        <v>3307</v>
      </c>
      <c r="E341">
        <v>2948</v>
      </c>
      <c r="G341" s="4">
        <f t="shared" si="19"/>
        <v>2326.1213788932355</v>
      </c>
      <c r="H341" s="6">
        <f t="shared" si="20"/>
        <v>1.1217774762550883</v>
      </c>
      <c r="J341" t="s">
        <v>10</v>
      </c>
      <c r="K341" t="str">
        <f t="shared" si="21"/>
        <v>Апрель 2029</v>
      </c>
    </row>
    <row r="342" spans="1:11" x14ac:dyDescent="0.25">
      <c r="A342">
        <v>2029</v>
      </c>
      <c r="B342">
        <v>5</v>
      </c>
      <c r="C342">
        <v>9668435.6999999899</v>
      </c>
      <c r="D342">
        <v>3904</v>
      </c>
      <c r="E342">
        <v>3519</v>
      </c>
      <c r="G342" s="4">
        <f t="shared" si="19"/>
        <v>2476.5460297131121</v>
      </c>
      <c r="H342" s="6">
        <f t="shared" si="20"/>
        <v>1.109406081273089</v>
      </c>
      <c r="J342" t="s">
        <v>11</v>
      </c>
      <c r="K342" t="str">
        <f t="shared" si="21"/>
        <v>Май 2029</v>
      </c>
    </row>
    <row r="343" spans="1:11" x14ac:dyDescent="0.25">
      <c r="A343">
        <v>2029</v>
      </c>
      <c r="B343">
        <v>6</v>
      </c>
      <c r="C343">
        <v>9595604.1999999005</v>
      </c>
      <c r="D343">
        <v>4314</v>
      </c>
      <c r="E343">
        <v>3833</v>
      </c>
      <c r="G343" s="4">
        <f t="shared" si="19"/>
        <v>2224.293973110779</v>
      </c>
      <c r="H343" s="6">
        <f t="shared" si="20"/>
        <v>1.1254891729715628</v>
      </c>
      <c r="J343" t="s">
        <v>12</v>
      </c>
      <c r="K343" t="str">
        <f t="shared" si="21"/>
        <v>Июнь 2029</v>
      </c>
    </row>
    <row r="344" spans="1:11" x14ac:dyDescent="0.25">
      <c r="A344">
        <v>2029</v>
      </c>
      <c r="B344">
        <v>7</v>
      </c>
      <c r="C344">
        <v>8163409.79999993</v>
      </c>
      <c r="D344">
        <v>3518</v>
      </c>
      <c r="E344">
        <v>3193</v>
      </c>
      <c r="G344" s="4">
        <f t="shared" si="19"/>
        <v>2320.4689596361368</v>
      </c>
      <c r="H344" s="6">
        <f t="shared" si="20"/>
        <v>1.1017851550266207</v>
      </c>
      <c r="J344" t="s">
        <v>13</v>
      </c>
      <c r="K344" t="str">
        <f t="shared" si="21"/>
        <v>Июль 2029</v>
      </c>
    </row>
    <row r="345" spans="1:11" x14ac:dyDescent="0.25">
      <c r="A345">
        <v>2029</v>
      </c>
      <c r="B345">
        <v>8</v>
      </c>
      <c r="C345">
        <v>11138553.999999899</v>
      </c>
      <c r="D345">
        <v>4685</v>
      </c>
      <c r="E345">
        <v>4254</v>
      </c>
      <c r="G345" s="4">
        <f t="shared" si="19"/>
        <v>2377.4928495197223</v>
      </c>
      <c r="H345" s="6">
        <f t="shared" si="20"/>
        <v>1.1013164080865068</v>
      </c>
      <c r="J345" t="s">
        <v>14</v>
      </c>
      <c r="K345" t="str">
        <f t="shared" si="21"/>
        <v>Август 2029</v>
      </c>
    </row>
    <row r="346" spans="1:11" x14ac:dyDescent="0.25">
      <c r="A346">
        <v>2029</v>
      </c>
      <c r="B346">
        <v>9</v>
      </c>
      <c r="C346">
        <v>14261492.7000002</v>
      </c>
      <c r="D346">
        <v>5338</v>
      </c>
      <c r="E346">
        <v>4857</v>
      </c>
      <c r="G346" s="4">
        <f t="shared" si="19"/>
        <v>2671.6921506182466</v>
      </c>
      <c r="H346" s="6">
        <f t="shared" si="20"/>
        <v>1.0990323244801317</v>
      </c>
      <c r="J346" t="s">
        <v>15</v>
      </c>
      <c r="K346" t="str">
        <f t="shared" si="21"/>
        <v>Сентябрь 2029</v>
      </c>
    </row>
    <row r="347" spans="1:11" x14ac:dyDescent="0.25">
      <c r="A347">
        <v>2029</v>
      </c>
      <c r="B347">
        <v>10</v>
      </c>
      <c r="C347">
        <v>12999585.199999999</v>
      </c>
      <c r="D347">
        <v>5014</v>
      </c>
      <c r="E347">
        <v>4584</v>
      </c>
      <c r="G347" s="4">
        <f t="shared" si="19"/>
        <v>2592.6575987235738</v>
      </c>
      <c r="H347" s="6">
        <f t="shared" si="20"/>
        <v>1.0938045375218151</v>
      </c>
      <c r="J347" t="s">
        <v>16</v>
      </c>
      <c r="K347" t="str">
        <f t="shared" si="21"/>
        <v>Октябрь 2029</v>
      </c>
    </row>
    <row r="348" spans="1:11" x14ac:dyDescent="0.25">
      <c r="A348">
        <v>2029</v>
      </c>
      <c r="B348">
        <v>11</v>
      </c>
      <c r="C348">
        <v>18183983.300000399</v>
      </c>
      <c r="D348">
        <v>8038</v>
      </c>
      <c r="E348">
        <v>7342</v>
      </c>
      <c r="G348" s="4">
        <f t="shared" si="19"/>
        <v>2262.2522144812638</v>
      </c>
      <c r="H348" s="6">
        <f t="shared" si="20"/>
        <v>1.0947970580223372</v>
      </c>
      <c r="J348" t="s">
        <v>17</v>
      </c>
      <c r="K348" t="str">
        <f t="shared" si="21"/>
        <v>Ноябрь  2029</v>
      </c>
    </row>
    <row r="349" spans="1:11" ht="15.75" thickBot="1" x14ac:dyDescent="0.3">
      <c r="A349">
        <v>2029</v>
      </c>
      <c r="B349">
        <v>12</v>
      </c>
      <c r="C349">
        <v>10999027.199999901</v>
      </c>
      <c r="D349">
        <v>5243</v>
      </c>
      <c r="E349">
        <v>4820</v>
      </c>
      <c r="G349" s="5">
        <f t="shared" si="19"/>
        <v>2097.8499332443066</v>
      </c>
      <c r="H349" s="6">
        <f t="shared" si="20"/>
        <v>1.087759336099585</v>
      </c>
      <c r="J349" t="s">
        <v>18</v>
      </c>
      <c r="K349" t="str">
        <f t="shared" si="21"/>
        <v>Декабрь 2029</v>
      </c>
    </row>
    <row r="350" spans="1:11" x14ac:dyDescent="0.25">
      <c r="A350">
        <v>2030</v>
      </c>
      <c r="B350">
        <v>1</v>
      </c>
      <c r="C350">
        <v>13827947.000000101</v>
      </c>
      <c r="D350">
        <v>6643</v>
      </c>
      <c r="E350">
        <v>5992</v>
      </c>
      <c r="G350" s="3">
        <f t="shared" si="19"/>
        <v>2081.5816649104472</v>
      </c>
      <c r="H350" s="6">
        <f t="shared" si="20"/>
        <v>1.108644859813084</v>
      </c>
      <c r="J350" t="s">
        <v>7</v>
      </c>
      <c r="K350" t="str">
        <f t="shared" si="21"/>
        <v>Январь 2030</v>
      </c>
    </row>
    <row r="351" spans="1:11" x14ac:dyDescent="0.25">
      <c r="A351">
        <v>2030</v>
      </c>
      <c r="B351">
        <v>3</v>
      </c>
      <c r="C351">
        <v>9584415.3999999594</v>
      </c>
      <c r="D351">
        <v>4124</v>
      </c>
      <c r="E351">
        <v>3735</v>
      </c>
      <c r="G351" s="4">
        <f t="shared" si="19"/>
        <v>2324.0580504364598</v>
      </c>
      <c r="H351" s="6">
        <f t="shared" si="20"/>
        <v>1.1041499330655957</v>
      </c>
      <c r="J351" t="s">
        <v>8</v>
      </c>
      <c r="K351" t="str">
        <f t="shared" si="21"/>
        <v>Февраль 2030</v>
      </c>
    </row>
    <row r="352" spans="1:11" x14ac:dyDescent="0.25">
      <c r="A352">
        <v>2030</v>
      </c>
      <c r="B352">
        <v>4</v>
      </c>
      <c r="C352">
        <v>6021091.2999999402</v>
      </c>
      <c r="D352">
        <v>2554</v>
      </c>
      <c r="E352">
        <v>2334</v>
      </c>
      <c r="G352" s="4">
        <f t="shared" si="19"/>
        <v>2357.5142129991937</v>
      </c>
      <c r="H352" s="6">
        <f t="shared" si="20"/>
        <v>1.0942587832047985</v>
      </c>
      <c r="J352" t="s">
        <v>9</v>
      </c>
      <c r="K352" t="str">
        <f t="shared" si="21"/>
        <v>Март 2030</v>
      </c>
    </row>
    <row r="353" spans="1:11" x14ac:dyDescent="0.25">
      <c r="A353">
        <v>2030</v>
      </c>
      <c r="B353">
        <v>5</v>
      </c>
      <c r="C353">
        <v>10956858.499999899</v>
      </c>
      <c r="D353">
        <v>4879</v>
      </c>
      <c r="E353">
        <v>4251</v>
      </c>
      <c r="G353" s="4">
        <f t="shared" si="19"/>
        <v>2245.7180774748717</v>
      </c>
      <c r="H353" s="6">
        <f t="shared" si="20"/>
        <v>1.1477299458950836</v>
      </c>
      <c r="J353" t="s">
        <v>10</v>
      </c>
      <c r="K353" t="str">
        <f t="shared" si="21"/>
        <v>Апрель 2030</v>
      </c>
    </row>
    <row r="354" spans="1:11" x14ac:dyDescent="0.25">
      <c r="A354">
        <v>2030</v>
      </c>
      <c r="B354">
        <v>6</v>
      </c>
      <c r="C354">
        <v>8762664.3999999296</v>
      </c>
      <c r="D354">
        <v>4155</v>
      </c>
      <c r="E354">
        <v>3647</v>
      </c>
      <c r="G354" s="4">
        <f t="shared" si="19"/>
        <v>2108.9445006016676</v>
      </c>
      <c r="H354" s="6">
        <f t="shared" si="20"/>
        <v>1.1392925692349876</v>
      </c>
      <c r="J354" t="s">
        <v>11</v>
      </c>
      <c r="K354" t="str">
        <f t="shared" si="21"/>
        <v>Май 2030</v>
      </c>
    </row>
    <row r="355" spans="1:11" x14ac:dyDescent="0.25">
      <c r="A355">
        <v>2030</v>
      </c>
      <c r="B355">
        <v>7</v>
      </c>
      <c r="C355">
        <v>7841171.0999998702</v>
      </c>
      <c r="D355">
        <v>3330</v>
      </c>
      <c r="E355">
        <v>3024</v>
      </c>
      <c r="G355" s="4">
        <f t="shared" si="19"/>
        <v>2354.7060360359969</v>
      </c>
      <c r="H355" s="6">
        <f t="shared" si="20"/>
        <v>1.1011904761904763</v>
      </c>
      <c r="J355" t="s">
        <v>12</v>
      </c>
      <c r="K355" t="str">
        <f t="shared" si="21"/>
        <v>Июнь 2030</v>
      </c>
    </row>
    <row r="356" spans="1:11" x14ac:dyDescent="0.25">
      <c r="A356">
        <v>2030</v>
      </c>
      <c r="B356">
        <v>8</v>
      </c>
      <c r="C356">
        <v>12237150.800000001</v>
      </c>
      <c r="D356">
        <v>4865</v>
      </c>
      <c r="E356">
        <v>4486</v>
      </c>
      <c r="G356" s="4">
        <f t="shared" si="19"/>
        <v>2515.3444604316546</v>
      </c>
      <c r="H356" s="6">
        <f t="shared" si="20"/>
        <v>1.0844850646455639</v>
      </c>
      <c r="J356" t="s">
        <v>13</v>
      </c>
      <c r="K356" t="str">
        <f t="shared" si="21"/>
        <v>Июль 2030</v>
      </c>
    </row>
    <row r="357" spans="1:11" x14ac:dyDescent="0.25">
      <c r="A357">
        <v>2030</v>
      </c>
      <c r="B357">
        <v>9</v>
      </c>
      <c r="C357">
        <v>13356600.599999901</v>
      </c>
      <c r="D357">
        <v>4871</v>
      </c>
      <c r="E357">
        <v>4402</v>
      </c>
      <c r="G357" s="4">
        <f t="shared" si="19"/>
        <v>2742.0654075138373</v>
      </c>
      <c r="H357" s="6">
        <f t="shared" si="20"/>
        <v>1.1065424806905952</v>
      </c>
      <c r="J357" t="s">
        <v>14</v>
      </c>
      <c r="K357" t="str">
        <f t="shared" si="21"/>
        <v>Август 2030</v>
      </c>
    </row>
    <row r="358" spans="1:11" x14ac:dyDescent="0.25">
      <c r="A358">
        <v>2030</v>
      </c>
      <c r="B358">
        <v>10</v>
      </c>
      <c r="C358">
        <v>12682754.7000001</v>
      </c>
      <c r="D358">
        <v>4885</v>
      </c>
      <c r="E358">
        <v>4410</v>
      </c>
      <c r="G358" s="4">
        <f t="shared" si="19"/>
        <v>2596.2650358239712</v>
      </c>
      <c r="H358" s="6">
        <f t="shared" si="20"/>
        <v>1.1077097505668934</v>
      </c>
      <c r="J358" t="s">
        <v>15</v>
      </c>
      <c r="K358" t="str">
        <f t="shared" si="21"/>
        <v>Сентябрь 2030</v>
      </c>
    </row>
    <row r="359" spans="1:11" x14ac:dyDescent="0.25">
      <c r="A359">
        <v>2030</v>
      </c>
      <c r="B359">
        <v>11</v>
      </c>
      <c r="C359">
        <v>16913892.100000098</v>
      </c>
      <c r="D359">
        <v>7222</v>
      </c>
      <c r="E359">
        <v>6628</v>
      </c>
      <c r="G359" s="4">
        <f t="shared" si="19"/>
        <v>2341.9955829410274</v>
      </c>
      <c r="H359" s="6">
        <f t="shared" si="20"/>
        <v>1.0896197948098973</v>
      </c>
      <c r="J359" t="s">
        <v>16</v>
      </c>
      <c r="K359" t="str">
        <f t="shared" si="21"/>
        <v>Октябрь 2030</v>
      </c>
    </row>
    <row r="360" spans="1:11" x14ac:dyDescent="0.25">
      <c r="A360">
        <v>2030</v>
      </c>
      <c r="B360">
        <v>12</v>
      </c>
      <c r="C360">
        <v>7682293.4999998901</v>
      </c>
      <c r="D360">
        <v>3529</v>
      </c>
      <c r="E360">
        <v>3274</v>
      </c>
      <c r="G360" s="4">
        <f t="shared" si="19"/>
        <v>2176.9037971096318</v>
      </c>
      <c r="H360" s="6">
        <f t="shared" si="20"/>
        <v>1.0778863775198535</v>
      </c>
      <c r="J360" t="s">
        <v>17</v>
      </c>
      <c r="K360" t="str">
        <f t="shared" si="21"/>
        <v>Ноябрь  2030</v>
      </c>
    </row>
    <row r="361" spans="1:11" ht="15.75" thickBot="1" x14ac:dyDescent="0.3">
      <c r="A361">
        <v>2031</v>
      </c>
      <c r="B361">
        <v>1</v>
      </c>
      <c r="C361">
        <v>11594018.1</v>
      </c>
      <c r="D361">
        <v>5584</v>
      </c>
      <c r="E361">
        <v>5085</v>
      </c>
      <c r="G361" s="5">
        <f t="shared" si="19"/>
        <v>2076.2926396848138</v>
      </c>
      <c r="H361" s="6">
        <f t="shared" si="20"/>
        <v>1.0981317600786626</v>
      </c>
      <c r="J361" t="s">
        <v>18</v>
      </c>
      <c r="K361" t="str">
        <f t="shared" si="21"/>
        <v>Декабрь 2031</v>
      </c>
    </row>
    <row r="362" spans="1:11" x14ac:dyDescent="0.25">
      <c r="A362">
        <v>2031</v>
      </c>
      <c r="B362">
        <v>3</v>
      </c>
      <c r="C362">
        <v>8962800.6999999098</v>
      </c>
      <c r="D362">
        <v>4041</v>
      </c>
      <c r="E362">
        <v>3616</v>
      </c>
      <c r="G362" s="3">
        <f t="shared" si="19"/>
        <v>2217.9660232615465</v>
      </c>
      <c r="H362" s="6">
        <f t="shared" si="20"/>
        <v>1.117533185840708</v>
      </c>
      <c r="J362" t="s">
        <v>7</v>
      </c>
      <c r="K362" t="str">
        <f t="shared" si="21"/>
        <v>Январь 2031</v>
      </c>
    </row>
    <row r="363" spans="1:11" x14ac:dyDescent="0.25">
      <c r="A363">
        <v>2031</v>
      </c>
      <c r="B363">
        <v>5</v>
      </c>
      <c r="C363">
        <v>11319352.1</v>
      </c>
      <c r="D363">
        <v>5398</v>
      </c>
      <c r="E363">
        <v>4619</v>
      </c>
      <c r="G363" s="4">
        <f t="shared" si="19"/>
        <v>2096.952964060763</v>
      </c>
      <c r="H363" s="6">
        <f t="shared" si="20"/>
        <v>1.1686512232084867</v>
      </c>
      <c r="J363" t="s">
        <v>8</v>
      </c>
      <c r="K363" t="str">
        <f t="shared" si="21"/>
        <v>Февраль 2031</v>
      </c>
    </row>
    <row r="364" spans="1:11" x14ac:dyDescent="0.25">
      <c r="A364">
        <v>2031</v>
      </c>
      <c r="B364">
        <v>7</v>
      </c>
      <c r="C364">
        <v>9146226.5999999493</v>
      </c>
      <c r="D364">
        <v>3814</v>
      </c>
      <c r="E364">
        <v>3443</v>
      </c>
      <c r="G364" s="4">
        <f t="shared" si="19"/>
        <v>2398.0667540639615</v>
      </c>
      <c r="H364" s="6">
        <f t="shared" si="20"/>
        <v>1.1077548649433633</v>
      </c>
      <c r="J364" t="s">
        <v>9</v>
      </c>
      <c r="K364" t="str">
        <f t="shared" si="21"/>
        <v>Март 2031</v>
      </c>
    </row>
    <row r="365" spans="1:11" x14ac:dyDescent="0.25">
      <c r="A365">
        <v>2031</v>
      </c>
      <c r="B365">
        <v>8</v>
      </c>
      <c r="C365">
        <v>11443975.8999999</v>
      </c>
      <c r="D365">
        <v>4438</v>
      </c>
      <c r="E365">
        <v>4089</v>
      </c>
      <c r="G365" s="4">
        <f t="shared" si="19"/>
        <v>2578.6335962144885</v>
      </c>
      <c r="H365" s="6">
        <f t="shared" si="20"/>
        <v>1.0853509415505014</v>
      </c>
      <c r="J365" t="s">
        <v>10</v>
      </c>
      <c r="K365" t="str">
        <f t="shared" si="21"/>
        <v>Апрель 2031</v>
      </c>
    </row>
    <row r="366" spans="1:11" x14ac:dyDescent="0.25">
      <c r="A366">
        <v>2031</v>
      </c>
      <c r="B366">
        <v>10</v>
      </c>
      <c r="C366">
        <v>16578850.4000002</v>
      </c>
      <c r="D366">
        <v>7004</v>
      </c>
      <c r="E366">
        <v>6362</v>
      </c>
      <c r="G366" s="4">
        <f t="shared" si="19"/>
        <v>2367.0545973729581</v>
      </c>
      <c r="H366" s="6">
        <f t="shared" si="20"/>
        <v>1.100911662999057</v>
      </c>
      <c r="J366" t="s">
        <v>11</v>
      </c>
      <c r="K366" t="str">
        <f t="shared" si="21"/>
        <v>Май 2031</v>
      </c>
    </row>
    <row r="367" spans="1:11" x14ac:dyDescent="0.25">
      <c r="A367">
        <v>2031</v>
      </c>
      <c r="B367">
        <v>12</v>
      </c>
      <c r="C367">
        <v>3467418.4999999902</v>
      </c>
      <c r="D367">
        <v>1527</v>
      </c>
      <c r="E367">
        <v>1452</v>
      </c>
      <c r="G367" s="4">
        <f t="shared" si="19"/>
        <v>2270.7390307792994</v>
      </c>
      <c r="H367" s="6">
        <f t="shared" si="20"/>
        <v>1.0516528925619835</v>
      </c>
      <c r="J367" t="s">
        <v>12</v>
      </c>
      <c r="K367" t="str">
        <f t="shared" si="21"/>
        <v>Июнь 2031</v>
      </c>
    </row>
    <row r="368" spans="1:11" x14ac:dyDescent="0.25">
      <c r="J368" t="s">
        <v>13</v>
      </c>
      <c r="K368" t="str">
        <f t="shared" si="21"/>
        <v xml:space="preserve">Июль </v>
      </c>
    </row>
    <row r="369" spans="10:11" x14ac:dyDescent="0.25">
      <c r="J369" t="s">
        <v>14</v>
      </c>
      <c r="K369" t="str">
        <f t="shared" si="21"/>
        <v xml:space="preserve">Август </v>
      </c>
    </row>
    <row r="370" spans="10:11" x14ac:dyDescent="0.25">
      <c r="J370" t="s">
        <v>15</v>
      </c>
      <c r="K370" t="str">
        <f t="shared" si="21"/>
        <v xml:space="preserve">Сентябрь </v>
      </c>
    </row>
    <row r="371" spans="10:11" x14ac:dyDescent="0.25">
      <c r="J371" t="s">
        <v>16</v>
      </c>
      <c r="K371" t="str">
        <f t="shared" si="21"/>
        <v xml:space="preserve">Октябрь </v>
      </c>
    </row>
    <row r="372" spans="10:11" x14ac:dyDescent="0.25">
      <c r="J372" t="s">
        <v>17</v>
      </c>
      <c r="K372" t="str">
        <f t="shared" si="21"/>
        <v xml:space="preserve">Ноябрь  </v>
      </c>
    </row>
    <row r="373" spans="10:11" x14ac:dyDescent="0.25">
      <c r="J373" t="s">
        <v>18</v>
      </c>
      <c r="K373" t="str">
        <f t="shared" si="21"/>
        <v xml:space="preserve">Декабрь </v>
      </c>
    </row>
  </sheetData>
  <conditionalFormatting sqref="A2:A367">
    <cfRule type="colorScale" priority="2">
      <colorScale>
        <cfvo type="min"/>
        <cfvo type="max"/>
        <color rgb="FF63BE7B"/>
        <color rgb="FFFFEF9C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tabSelected="1" workbookViewId="0">
      <selection activeCell="S31" sqref="S3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8.85546875" bestFit="1" customWidth="1"/>
    <col min="4" max="4" width="19.140625" bestFit="1" customWidth="1"/>
    <col min="9" max="9" width="14.140625" bestFit="1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 s="7">
        <v>2001</v>
      </c>
      <c r="B2" s="8">
        <v>1</v>
      </c>
      <c r="C2" s="8">
        <v>2690725.1</v>
      </c>
      <c r="D2" s="8">
        <v>1298</v>
      </c>
      <c r="E2" s="13">
        <f>SUM(D2:D13)</f>
        <v>52317</v>
      </c>
      <c r="F2" s="16">
        <f>D2/E$2</f>
        <v>2.4810291109964255E-2</v>
      </c>
      <c r="H2" t="s">
        <v>7</v>
      </c>
      <c r="I2" t="str">
        <f>H2&amp;" "&amp;A2</f>
        <v>Январь 2001</v>
      </c>
      <c r="K2">
        <f>SUMIF(H:H,H2,F:F)/37.78</f>
        <v>5.9255173998173954E-2</v>
      </c>
    </row>
    <row r="3" spans="1:11" x14ac:dyDescent="0.25">
      <c r="A3" s="9">
        <v>2001</v>
      </c>
      <c r="B3" s="10">
        <v>2</v>
      </c>
      <c r="C3" s="10">
        <v>9974992.2999999505</v>
      </c>
      <c r="D3" s="10">
        <v>4570</v>
      </c>
      <c r="E3" s="14"/>
      <c r="F3" s="17">
        <f t="shared" ref="F3:F13" si="0">D3/E$2</f>
        <v>8.7352103522755506E-2</v>
      </c>
      <c r="H3" t="s">
        <v>8</v>
      </c>
      <c r="I3" t="str">
        <f t="shared" ref="I3:I66" si="1">H3&amp;" "&amp;A3</f>
        <v>Февраль 2001</v>
      </c>
      <c r="K3">
        <f t="shared" ref="K3:K13" si="2">SUMIF(H:H,H3,F:F)/37.78</f>
        <v>6.063738997634175E-2</v>
      </c>
    </row>
    <row r="4" spans="1:11" x14ac:dyDescent="0.25">
      <c r="A4" s="9">
        <v>2001</v>
      </c>
      <c r="B4" s="10">
        <v>3</v>
      </c>
      <c r="C4" s="10">
        <v>11329431.4</v>
      </c>
      <c r="D4" s="10">
        <v>5031</v>
      </c>
      <c r="E4" s="14"/>
      <c r="F4" s="17">
        <f t="shared" si="0"/>
        <v>9.6163770858420775E-2</v>
      </c>
      <c r="H4" t="s">
        <v>9</v>
      </c>
      <c r="I4" t="str">
        <f t="shared" si="1"/>
        <v>Март 2001</v>
      </c>
      <c r="K4">
        <f t="shared" si="2"/>
        <v>7.2992842539605113E-2</v>
      </c>
    </row>
    <row r="5" spans="1:11" x14ac:dyDescent="0.25">
      <c r="A5" s="9">
        <v>2001</v>
      </c>
      <c r="B5" s="10">
        <v>4</v>
      </c>
      <c r="C5" s="10">
        <v>7967360.0999999298</v>
      </c>
      <c r="D5" s="10">
        <v>3417</v>
      </c>
      <c r="E5" s="14"/>
      <c r="F5" s="17">
        <f t="shared" si="0"/>
        <v>6.5313378060668614E-2</v>
      </c>
      <c r="H5" t="s">
        <v>10</v>
      </c>
      <c r="I5" t="str">
        <f t="shared" si="1"/>
        <v>Апрель 2001</v>
      </c>
      <c r="K5">
        <f t="shared" si="2"/>
        <v>7.8605691756952631E-2</v>
      </c>
    </row>
    <row r="6" spans="1:11" x14ac:dyDescent="0.25">
      <c r="A6" s="9">
        <v>2001</v>
      </c>
      <c r="B6" s="10">
        <v>5</v>
      </c>
      <c r="C6" s="10">
        <v>6123253.4999999199</v>
      </c>
      <c r="D6" s="10">
        <v>2613</v>
      </c>
      <c r="E6" s="14"/>
      <c r="F6" s="17">
        <f t="shared" si="0"/>
        <v>4.9945524399334827E-2</v>
      </c>
      <c r="H6" t="s">
        <v>11</v>
      </c>
      <c r="I6" t="str">
        <f t="shared" si="1"/>
        <v>Май 2001</v>
      </c>
      <c r="K6">
        <f t="shared" si="2"/>
        <v>7.1090524795128229E-2</v>
      </c>
    </row>
    <row r="7" spans="1:11" x14ac:dyDescent="0.25">
      <c r="A7" s="9">
        <v>2001</v>
      </c>
      <c r="B7" s="10">
        <v>6</v>
      </c>
      <c r="C7" s="10">
        <v>10371805.499999899</v>
      </c>
      <c r="D7" s="10">
        <v>4341</v>
      </c>
      <c r="E7" s="14"/>
      <c r="F7" s="17">
        <f t="shared" si="0"/>
        <v>8.2974941223694018E-2</v>
      </c>
      <c r="H7" t="s">
        <v>12</v>
      </c>
      <c r="I7" t="str">
        <f t="shared" si="1"/>
        <v>Июнь 2001</v>
      </c>
      <c r="K7">
        <f t="shared" si="2"/>
        <v>6.905919348021472E-2</v>
      </c>
    </row>
    <row r="8" spans="1:11" x14ac:dyDescent="0.25">
      <c r="A8" s="9">
        <v>2001</v>
      </c>
      <c r="B8" s="10">
        <v>7</v>
      </c>
      <c r="C8" s="10">
        <v>7395817.0999999503</v>
      </c>
      <c r="D8" s="10">
        <v>3496</v>
      </c>
      <c r="E8" s="14"/>
      <c r="F8" s="17">
        <f t="shared" si="0"/>
        <v>6.682340348261559E-2</v>
      </c>
      <c r="H8" t="s">
        <v>13</v>
      </c>
      <c r="I8" t="str">
        <f t="shared" si="1"/>
        <v>Июль 2001</v>
      </c>
      <c r="K8">
        <f t="shared" si="2"/>
        <v>6.6759716313021245E-2</v>
      </c>
    </row>
    <row r="9" spans="1:11" x14ac:dyDescent="0.25">
      <c r="A9" s="9">
        <v>2001</v>
      </c>
      <c r="B9" s="10">
        <v>8</v>
      </c>
      <c r="C9" s="10">
        <v>10922436.699999901</v>
      </c>
      <c r="D9" s="10">
        <v>4953</v>
      </c>
      <c r="E9" s="14"/>
      <c r="F9" s="17">
        <f t="shared" si="0"/>
        <v>9.4672859682321239E-2</v>
      </c>
      <c r="H9" t="s">
        <v>14</v>
      </c>
      <c r="I9" t="str">
        <f t="shared" si="1"/>
        <v>Август 2001</v>
      </c>
      <c r="K9">
        <f t="shared" si="2"/>
        <v>7.4434758915072979E-2</v>
      </c>
    </row>
    <row r="10" spans="1:11" x14ac:dyDescent="0.25">
      <c r="A10" s="9">
        <v>2001</v>
      </c>
      <c r="B10" s="10">
        <v>9</v>
      </c>
      <c r="C10" s="10">
        <v>8326850.6999998502</v>
      </c>
      <c r="D10" s="10">
        <v>3388</v>
      </c>
      <c r="E10" s="14"/>
      <c r="F10" s="17">
        <f t="shared" si="0"/>
        <v>6.4759064931093138E-2</v>
      </c>
      <c r="H10" t="s">
        <v>15</v>
      </c>
      <c r="I10" t="str">
        <f t="shared" si="1"/>
        <v>Сентябрь 2001</v>
      </c>
      <c r="K10">
        <f t="shared" si="2"/>
        <v>7.6465078358845792E-2</v>
      </c>
    </row>
    <row r="11" spans="1:11" x14ac:dyDescent="0.25">
      <c r="A11" s="9">
        <v>2001</v>
      </c>
      <c r="B11" s="10">
        <v>10</v>
      </c>
      <c r="C11" s="10">
        <v>11436003.6</v>
      </c>
      <c r="D11" s="10">
        <v>4347</v>
      </c>
      <c r="E11" s="14"/>
      <c r="F11" s="17">
        <f t="shared" si="0"/>
        <v>8.3089626698778604E-2</v>
      </c>
      <c r="H11" t="s">
        <v>16</v>
      </c>
      <c r="I11" t="str">
        <f t="shared" si="1"/>
        <v>Октябрь 2001</v>
      </c>
      <c r="K11">
        <f t="shared" si="2"/>
        <v>9.7174539059556655E-2</v>
      </c>
    </row>
    <row r="12" spans="1:11" x14ac:dyDescent="0.25">
      <c r="A12" s="9">
        <v>2001</v>
      </c>
      <c r="B12" s="10">
        <v>11</v>
      </c>
      <c r="C12" s="10">
        <v>18632260.500000399</v>
      </c>
      <c r="D12" s="10">
        <v>7399</v>
      </c>
      <c r="E12" s="14"/>
      <c r="F12" s="17">
        <f t="shared" si="0"/>
        <v>0.14142630502513523</v>
      </c>
      <c r="H12" t="s">
        <v>17</v>
      </c>
      <c r="I12" t="str">
        <f t="shared" si="1"/>
        <v>Ноябрь  2001</v>
      </c>
      <c r="K12">
        <f t="shared" si="2"/>
        <v>0.12318316892400447</v>
      </c>
    </row>
    <row r="13" spans="1:11" ht="15.75" thickBot="1" x14ac:dyDescent="0.3">
      <c r="A13" s="11">
        <v>2001</v>
      </c>
      <c r="B13" s="12">
        <v>12</v>
      </c>
      <c r="C13" s="12">
        <v>16712429.300000099</v>
      </c>
      <c r="D13" s="12">
        <v>7464</v>
      </c>
      <c r="E13" s="15"/>
      <c r="F13" s="18">
        <f t="shared" si="0"/>
        <v>0.14266873100521818</v>
      </c>
      <c r="H13" t="s">
        <v>18</v>
      </c>
      <c r="I13" t="str">
        <f t="shared" si="1"/>
        <v>Декабрь 2001</v>
      </c>
      <c r="K13">
        <f t="shared" si="2"/>
        <v>0.15036506337606975</v>
      </c>
    </row>
    <row r="14" spans="1:11" x14ac:dyDescent="0.25">
      <c r="A14">
        <v>2002</v>
      </c>
      <c r="B14">
        <v>1</v>
      </c>
      <c r="C14">
        <v>4851482.2999999598</v>
      </c>
      <c r="D14">
        <v>2142</v>
      </c>
      <c r="E14" s="13">
        <f>SUM(D14:D25)</f>
        <v>52411</v>
      </c>
      <c r="F14" s="16">
        <f>D14/E$2</f>
        <v>4.0942714605195253E-2</v>
      </c>
      <c r="H14" t="s">
        <v>7</v>
      </c>
      <c r="I14" t="str">
        <f t="shared" si="1"/>
        <v>Январь 2002</v>
      </c>
    </row>
    <row r="15" spans="1:11" x14ac:dyDescent="0.25">
      <c r="A15">
        <v>2002</v>
      </c>
      <c r="B15">
        <v>2</v>
      </c>
      <c r="C15">
        <v>8299253.1999998698</v>
      </c>
      <c r="D15">
        <v>3740</v>
      </c>
      <c r="E15" s="14"/>
      <c r="F15" s="17">
        <f t="shared" ref="F15:F25" si="3">D15/E$2</f>
        <v>7.1487279469388529E-2</v>
      </c>
      <c r="H15" t="s">
        <v>8</v>
      </c>
      <c r="I15" t="str">
        <f t="shared" si="1"/>
        <v>Февраль 2002</v>
      </c>
    </row>
    <row r="16" spans="1:11" x14ac:dyDescent="0.25">
      <c r="A16">
        <v>2002</v>
      </c>
      <c r="B16">
        <v>3</v>
      </c>
      <c r="C16">
        <v>11390732.499999899</v>
      </c>
      <c r="D16">
        <v>4935</v>
      </c>
      <c r="E16" s="14"/>
      <c r="F16" s="17">
        <f t="shared" si="3"/>
        <v>9.4328803257067495E-2</v>
      </c>
      <c r="H16" t="s">
        <v>9</v>
      </c>
      <c r="I16" t="str">
        <f t="shared" si="1"/>
        <v>Март 2002</v>
      </c>
    </row>
    <row r="17" spans="1:9" x14ac:dyDescent="0.25">
      <c r="A17">
        <v>2002</v>
      </c>
      <c r="B17">
        <v>4</v>
      </c>
      <c r="C17">
        <v>9150231.9999999404</v>
      </c>
      <c r="D17">
        <v>3703</v>
      </c>
      <c r="E17" s="14"/>
      <c r="F17" s="17">
        <f t="shared" si="3"/>
        <v>7.0780052373033628E-2</v>
      </c>
      <c r="H17" t="s">
        <v>10</v>
      </c>
      <c r="I17" t="str">
        <f t="shared" si="1"/>
        <v>Апрель 2002</v>
      </c>
    </row>
    <row r="18" spans="1:9" x14ac:dyDescent="0.25">
      <c r="A18">
        <v>2002</v>
      </c>
      <c r="B18">
        <v>5</v>
      </c>
      <c r="C18">
        <v>8445163.2999998908</v>
      </c>
      <c r="D18">
        <v>3720</v>
      </c>
      <c r="E18" s="14"/>
      <c r="F18" s="17">
        <f t="shared" si="3"/>
        <v>7.1104994552439932E-2</v>
      </c>
      <c r="H18" t="s">
        <v>11</v>
      </c>
      <c r="I18" t="str">
        <f t="shared" si="1"/>
        <v>Май 2002</v>
      </c>
    </row>
    <row r="19" spans="1:9" x14ac:dyDescent="0.25">
      <c r="A19">
        <v>2002</v>
      </c>
      <c r="B19">
        <v>6</v>
      </c>
      <c r="C19">
        <v>9933408.0999999102</v>
      </c>
      <c r="D19">
        <v>4237</v>
      </c>
      <c r="E19" s="14"/>
      <c r="F19" s="17">
        <f t="shared" si="3"/>
        <v>8.0987059655561286E-2</v>
      </c>
      <c r="H19" t="s">
        <v>12</v>
      </c>
      <c r="I19" t="str">
        <f t="shared" si="1"/>
        <v>Июнь 2002</v>
      </c>
    </row>
    <row r="20" spans="1:9" x14ac:dyDescent="0.25">
      <c r="A20">
        <v>2002</v>
      </c>
      <c r="B20">
        <v>7</v>
      </c>
      <c r="C20">
        <v>7921608.0999999205</v>
      </c>
      <c r="D20">
        <v>3508</v>
      </c>
      <c r="E20" s="14"/>
      <c r="F20" s="17">
        <f t="shared" si="3"/>
        <v>6.7052774432784748E-2</v>
      </c>
      <c r="H20" t="s">
        <v>13</v>
      </c>
      <c r="I20" t="str">
        <f t="shared" si="1"/>
        <v>Июль 2002</v>
      </c>
    </row>
    <row r="21" spans="1:9" x14ac:dyDescent="0.25">
      <c r="A21">
        <v>2002</v>
      </c>
      <c r="B21">
        <v>8</v>
      </c>
      <c r="C21">
        <v>10747264.499999899</v>
      </c>
      <c r="D21">
        <v>4790</v>
      </c>
      <c r="E21" s="14"/>
      <c r="F21" s="17">
        <f t="shared" si="3"/>
        <v>9.1557237609190129E-2</v>
      </c>
      <c r="H21" t="s">
        <v>14</v>
      </c>
      <c r="I21" t="str">
        <f t="shared" si="1"/>
        <v>Август 2002</v>
      </c>
    </row>
    <row r="22" spans="1:9" x14ac:dyDescent="0.25">
      <c r="A22">
        <v>2002</v>
      </c>
      <c r="B22">
        <v>9</v>
      </c>
      <c r="C22">
        <v>9317789.5999999605</v>
      </c>
      <c r="D22">
        <v>3733</v>
      </c>
      <c r="E22" s="14"/>
      <c r="F22" s="17">
        <f t="shared" si="3"/>
        <v>7.135347974845653E-2</v>
      </c>
      <c r="H22" t="s">
        <v>15</v>
      </c>
      <c r="I22" t="str">
        <f t="shared" si="1"/>
        <v>Сентябрь 2002</v>
      </c>
    </row>
    <row r="23" spans="1:9" x14ac:dyDescent="0.25">
      <c r="A23">
        <v>2002</v>
      </c>
      <c r="B23">
        <v>10</v>
      </c>
      <c r="C23">
        <v>12529619.2000001</v>
      </c>
      <c r="D23">
        <v>4976</v>
      </c>
      <c r="E23" s="14"/>
      <c r="F23" s="17">
        <f t="shared" si="3"/>
        <v>9.5112487336812129E-2</v>
      </c>
      <c r="H23" t="s">
        <v>16</v>
      </c>
      <c r="I23" t="str">
        <f t="shared" si="1"/>
        <v>Октябрь 2002</v>
      </c>
    </row>
    <row r="24" spans="1:9" x14ac:dyDescent="0.25">
      <c r="A24">
        <v>2002</v>
      </c>
      <c r="B24">
        <v>11</v>
      </c>
      <c r="C24">
        <v>17797803.800000198</v>
      </c>
      <c r="D24">
        <v>6990</v>
      </c>
      <c r="E24" s="14"/>
      <c r="F24" s="17">
        <f t="shared" si="3"/>
        <v>0.13360857847353633</v>
      </c>
      <c r="H24" t="s">
        <v>17</v>
      </c>
      <c r="I24" t="str">
        <f t="shared" si="1"/>
        <v>Ноябрь  2002</v>
      </c>
    </row>
    <row r="25" spans="1:9" ht="15.75" thickBot="1" x14ac:dyDescent="0.3">
      <c r="A25">
        <v>2002</v>
      </c>
      <c r="B25">
        <v>12</v>
      </c>
      <c r="C25">
        <v>13105915.9</v>
      </c>
      <c r="D25">
        <v>5937</v>
      </c>
      <c r="E25" s="15"/>
      <c r="F25" s="18">
        <f t="shared" si="3"/>
        <v>0.11348127759619245</v>
      </c>
      <c r="H25" t="s">
        <v>18</v>
      </c>
      <c r="I25" t="str">
        <f t="shared" si="1"/>
        <v>Декабрь 2002</v>
      </c>
    </row>
    <row r="26" spans="1:9" x14ac:dyDescent="0.25">
      <c r="A26">
        <v>2003</v>
      </c>
      <c r="B26">
        <v>1</v>
      </c>
      <c r="C26">
        <v>5929616.6999999303</v>
      </c>
      <c r="D26">
        <v>2490</v>
      </c>
      <c r="E26" s="13">
        <f>SUM(D26:D37)</f>
        <v>55321</v>
      </c>
      <c r="F26" s="16">
        <f>D26/E$2</f>
        <v>4.7594472160100924E-2</v>
      </c>
      <c r="H26" t="s">
        <v>7</v>
      </c>
      <c r="I26" t="str">
        <f t="shared" si="1"/>
        <v>Январь 2003</v>
      </c>
    </row>
    <row r="27" spans="1:9" x14ac:dyDescent="0.25">
      <c r="A27">
        <v>2003</v>
      </c>
      <c r="B27">
        <v>2</v>
      </c>
      <c r="C27">
        <v>8710804.8999998905</v>
      </c>
      <c r="D27">
        <v>3984</v>
      </c>
      <c r="E27" s="14"/>
      <c r="F27" s="17">
        <f t="shared" ref="F27:F37" si="4">D27/E$2</f>
        <v>7.6151155456161482E-2</v>
      </c>
      <c r="H27" t="s">
        <v>8</v>
      </c>
      <c r="I27" t="str">
        <f t="shared" si="1"/>
        <v>Февраль 2003</v>
      </c>
    </row>
    <row r="28" spans="1:9" x14ac:dyDescent="0.25">
      <c r="A28">
        <v>2003</v>
      </c>
      <c r="B28">
        <v>3</v>
      </c>
      <c r="C28">
        <v>11425976.1</v>
      </c>
      <c r="D28">
        <v>4925</v>
      </c>
      <c r="E28" s="14"/>
      <c r="F28" s="17">
        <f t="shared" si="4"/>
        <v>9.413766079859319E-2</v>
      </c>
      <c r="H28" t="s">
        <v>9</v>
      </c>
      <c r="I28" t="str">
        <f t="shared" si="1"/>
        <v>Март 2003</v>
      </c>
    </row>
    <row r="29" spans="1:9" x14ac:dyDescent="0.25">
      <c r="A29">
        <v>2003</v>
      </c>
      <c r="B29">
        <v>4</v>
      </c>
      <c r="C29">
        <v>11635590.4</v>
      </c>
      <c r="D29">
        <v>5308</v>
      </c>
      <c r="E29" s="14"/>
      <c r="F29" s="17">
        <f t="shared" si="4"/>
        <v>0.10145841695815891</v>
      </c>
      <c r="H29" t="s">
        <v>10</v>
      </c>
      <c r="I29" t="str">
        <f t="shared" si="1"/>
        <v>Апрель 2003</v>
      </c>
    </row>
    <row r="30" spans="1:9" x14ac:dyDescent="0.25">
      <c r="A30">
        <v>2003</v>
      </c>
      <c r="B30">
        <v>5</v>
      </c>
      <c r="C30">
        <v>9861093.1999999397</v>
      </c>
      <c r="D30">
        <v>4147</v>
      </c>
      <c r="E30" s="14"/>
      <c r="F30" s="17">
        <f t="shared" si="4"/>
        <v>7.9266777529292579E-2</v>
      </c>
      <c r="H30" t="s">
        <v>11</v>
      </c>
      <c r="I30" t="str">
        <f t="shared" si="1"/>
        <v>Май 2003</v>
      </c>
    </row>
    <row r="31" spans="1:9" x14ac:dyDescent="0.25">
      <c r="A31">
        <v>2003</v>
      </c>
      <c r="B31">
        <v>6</v>
      </c>
      <c r="C31">
        <v>7661525.1999999201</v>
      </c>
      <c r="D31">
        <v>3246</v>
      </c>
      <c r="E31" s="14"/>
      <c r="F31" s="17">
        <f t="shared" si="4"/>
        <v>6.2044842020758072E-2</v>
      </c>
      <c r="H31" t="s">
        <v>12</v>
      </c>
      <c r="I31" t="str">
        <f t="shared" si="1"/>
        <v>Июнь 2003</v>
      </c>
    </row>
    <row r="32" spans="1:9" x14ac:dyDescent="0.25">
      <c r="A32">
        <v>2003</v>
      </c>
      <c r="B32">
        <v>7</v>
      </c>
      <c r="C32">
        <v>8715949.8999998905</v>
      </c>
      <c r="D32">
        <v>3740</v>
      </c>
      <c r="E32" s="14"/>
      <c r="F32" s="17">
        <f t="shared" si="4"/>
        <v>7.1487279469388529E-2</v>
      </c>
      <c r="H32" t="s">
        <v>13</v>
      </c>
      <c r="I32" t="str">
        <f t="shared" si="1"/>
        <v>Июль 2003</v>
      </c>
    </row>
    <row r="33" spans="1:9" x14ac:dyDescent="0.25">
      <c r="A33">
        <v>2003</v>
      </c>
      <c r="B33">
        <v>8</v>
      </c>
      <c r="C33">
        <v>8944521.59999994</v>
      </c>
      <c r="D33">
        <v>4361</v>
      </c>
      <c r="E33" s="14"/>
      <c r="F33" s="17">
        <f t="shared" si="4"/>
        <v>8.3357226140642615E-2</v>
      </c>
      <c r="H33" t="s">
        <v>14</v>
      </c>
      <c r="I33" t="str">
        <f t="shared" si="1"/>
        <v>Август 2003</v>
      </c>
    </row>
    <row r="34" spans="1:9" x14ac:dyDescent="0.25">
      <c r="A34">
        <v>2003</v>
      </c>
      <c r="B34">
        <v>9</v>
      </c>
      <c r="C34">
        <v>9538286.0999998804</v>
      </c>
      <c r="D34">
        <v>3778</v>
      </c>
      <c r="E34" s="14"/>
      <c r="F34" s="17">
        <f t="shared" si="4"/>
        <v>7.2213620811590884E-2</v>
      </c>
      <c r="H34" t="s">
        <v>15</v>
      </c>
      <c r="I34" t="str">
        <f t="shared" si="1"/>
        <v>Сентябрь 2003</v>
      </c>
    </row>
    <row r="35" spans="1:9" x14ac:dyDescent="0.25">
      <c r="A35">
        <v>2003</v>
      </c>
      <c r="B35">
        <v>10</v>
      </c>
      <c r="C35">
        <v>15417029.600000201</v>
      </c>
      <c r="D35">
        <v>5982</v>
      </c>
      <c r="E35" s="14"/>
      <c r="F35" s="17">
        <f t="shared" si="4"/>
        <v>0.1143414186593268</v>
      </c>
      <c r="H35" t="s">
        <v>16</v>
      </c>
      <c r="I35" t="str">
        <f t="shared" si="1"/>
        <v>Октябрь 2003</v>
      </c>
    </row>
    <row r="36" spans="1:9" x14ac:dyDescent="0.25">
      <c r="A36">
        <v>2003</v>
      </c>
      <c r="B36">
        <v>11</v>
      </c>
      <c r="C36">
        <v>16526564.6000001</v>
      </c>
      <c r="D36">
        <v>6408</v>
      </c>
      <c r="E36" s="14"/>
      <c r="F36" s="17">
        <f t="shared" si="4"/>
        <v>0.12248408739033201</v>
      </c>
      <c r="H36" t="s">
        <v>17</v>
      </c>
      <c r="I36" t="str">
        <f t="shared" si="1"/>
        <v>Ноябрь  2003</v>
      </c>
    </row>
    <row r="37" spans="1:9" ht="15.75" thickBot="1" x14ac:dyDescent="0.3">
      <c r="A37">
        <v>2003</v>
      </c>
      <c r="B37">
        <v>12</v>
      </c>
      <c r="C37">
        <v>15769145.7000001</v>
      </c>
      <c r="D37">
        <v>6952</v>
      </c>
      <c r="E37" s="15"/>
      <c r="F37" s="18">
        <f t="shared" si="4"/>
        <v>0.13288223713133399</v>
      </c>
      <c r="H37" t="s">
        <v>18</v>
      </c>
      <c r="I37" t="str">
        <f t="shared" si="1"/>
        <v>Декабрь 2003</v>
      </c>
    </row>
    <row r="38" spans="1:9" x14ac:dyDescent="0.25">
      <c r="A38">
        <v>2004</v>
      </c>
      <c r="B38">
        <v>1</v>
      </c>
      <c r="C38">
        <v>5986126.2999999197</v>
      </c>
      <c r="D38">
        <v>2629</v>
      </c>
      <c r="E38" s="13">
        <f>SUM(D38:D49)</f>
        <v>55754</v>
      </c>
      <c r="F38" s="16">
        <f>D38/E$2</f>
        <v>5.0251352332893705E-2</v>
      </c>
      <c r="H38" t="s">
        <v>7</v>
      </c>
      <c r="I38" t="str">
        <f t="shared" si="1"/>
        <v>Январь 2004</v>
      </c>
    </row>
    <row r="39" spans="1:9" x14ac:dyDescent="0.25">
      <c r="A39">
        <v>2004</v>
      </c>
      <c r="B39">
        <v>2</v>
      </c>
      <c r="C39">
        <v>8120324.7999998601</v>
      </c>
      <c r="D39">
        <v>3578</v>
      </c>
      <c r="E39" s="14"/>
      <c r="F39" s="17">
        <f t="shared" ref="F39:F49" si="5">D39/E$2</f>
        <v>6.8390771642104858E-2</v>
      </c>
      <c r="H39" t="s">
        <v>8</v>
      </c>
      <c r="I39" t="str">
        <f t="shared" si="1"/>
        <v>Февраль 2004</v>
      </c>
    </row>
    <row r="40" spans="1:9" x14ac:dyDescent="0.25">
      <c r="A40">
        <v>2004</v>
      </c>
      <c r="B40">
        <v>3</v>
      </c>
      <c r="C40">
        <v>10793004.599999901</v>
      </c>
      <c r="D40">
        <v>4786</v>
      </c>
      <c r="E40" s="14"/>
      <c r="F40" s="17">
        <f t="shared" si="5"/>
        <v>9.1480780625800409E-2</v>
      </c>
      <c r="H40" t="s">
        <v>9</v>
      </c>
      <c r="I40" t="str">
        <f t="shared" si="1"/>
        <v>Март 2004</v>
      </c>
    </row>
    <row r="41" spans="1:9" x14ac:dyDescent="0.25">
      <c r="A41">
        <v>2004</v>
      </c>
      <c r="B41">
        <v>4</v>
      </c>
      <c r="C41">
        <v>11764204.199999999</v>
      </c>
      <c r="D41">
        <v>4975</v>
      </c>
      <c r="E41" s="14"/>
      <c r="F41" s="17">
        <f t="shared" si="5"/>
        <v>9.5093373090964703E-2</v>
      </c>
      <c r="H41" t="s">
        <v>10</v>
      </c>
      <c r="I41" t="str">
        <f t="shared" si="1"/>
        <v>Апрель 2004</v>
      </c>
    </row>
    <row r="42" spans="1:9" x14ac:dyDescent="0.25">
      <c r="A42">
        <v>2004</v>
      </c>
      <c r="B42">
        <v>5</v>
      </c>
      <c r="C42">
        <v>9576167.9999999702</v>
      </c>
      <c r="D42">
        <v>4318</v>
      </c>
      <c r="E42" s="14"/>
      <c r="F42" s="17">
        <f t="shared" si="5"/>
        <v>8.2535313569203128E-2</v>
      </c>
      <c r="H42" t="s">
        <v>11</v>
      </c>
      <c r="I42" t="str">
        <f t="shared" si="1"/>
        <v>Май 2004</v>
      </c>
    </row>
    <row r="43" spans="1:9" x14ac:dyDescent="0.25">
      <c r="A43">
        <v>2004</v>
      </c>
      <c r="B43">
        <v>6</v>
      </c>
      <c r="C43">
        <v>8977413.8999998793</v>
      </c>
      <c r="D43">
        <v>3833</v>
      </c>
      <c r="E43" s="14"/>
      <c r="F43" s="17">
        <f t="shared" si="5"/>
        <v>7.3264904333199529E-2</v>
      </c>
      <c r="H43" t="s">
        <v>12</v>
      </c>
      <c r="I43" t="str">
        <f t="shared" si="1"/>
        <v>Июнь 2004</v>
      </c>
    </row>
    <row r="44" spans="1:9" x14ac:dyDescent="0.25">
      <c r="A44">
        <v>2004</v>
      </c>
      <c r="B44">
        <v>7</v>
      </c>
      <c r="C44">
        <v>9861388.5999999605</v>
      </c>
      <c r="D44">
        <v>4384</v>
      </c>
      <c r="E44" s="14"/>
      <c r="F44" s="17">
        <f t="shared" si="5"/>
        <v>8.3796853795133519E-2</v>
      </c>
      <c r="H44" t="s">
        <v>13</v>
      </c>
      <c r="I44" t="str">
        <f t="shared" si="1"/>
        <v>Июль 2004</v>
      </c>
    </row>
    <row r="45" spans="1:9" x14ac:dyDescent="0.25">
      <c r="A45">
        <v>2004</v>
      </c>
      <c r="B45">
        <v>8</v>
      </c>
      <c r="C45">
        <v>9597730.7999999095</v>
      </c>
      <c r="D45">
        <v>4255</v>
      </c>
      <c r="E45" s="14"/>
      <c r="F45" s="17">
        <f t="shared" si="5"/>
        <v>8.133111608081503E-2</v>
      </c>
      <c r="H45" t="s">
        <v>14</v>
      </c>
      <c r="I45" t="str">
        <f t="shared" si="1"/>
        <v>Август 2004</v>
      </c>
    </row>
    <row r="46" spans="1:9" x14ac:dyDescent="0.25">
      <c r="A46">
        <v>2004</v>
      </c>
      <c r="B46">
        <v>9</v>
      </c>
      <c r="C46">
        <v>9839715.8999999706</v>
      </c>
      <c r="D46">
        <v>4098</v>
      </c>
      <c r="E46" s="14"/>
      <c r="F46" s="17">
        <f t="shared" si="5"/>
        <v>7.8330179482768506E-2</v>
      </c>
      <c r="H46" t="s">
        <v>15</v>
      </c>
      <c r="I46" t="str">
        <f t="shared" si="1"/>
        <v>Сентябрь 2004</v>
      </c>
    </row>
    <row r="47" spans="1:9" x14ac:dyDescent="0.25">
      <c r="A47">
        <v>2004</v>
      </c>
      <c r="B47">
        <v>10</v>
      </c>
      <c r="C47">
        <v>16313559.5</v>
      </c>
      <c r="D47">
        <v>6352</v>
      </c>
      <c r="E47" s="14"/>
      <c r="F47" s="17">
        <f t="shared" si="5"/>
        <v>0.12141368962287592</v>
      </c>
      <c r="H47" t="s">
        <v>16</v>
      </c>
      <c r="I47" t="str">
        <f t="shared" si="1"/>
        <v>Октябрь 2004</v>
      </c>
    </row>
    <row r="48" spans="1:9" x14ac:dyDescent="0.25">
      <c r="A48">
        <v>2004</v>
      </c>
      <c r="B48">
        <v>11</v>
      </c>
      <c r="C48">
        <v>14145472.6</v>
      </c>
      <c r="D48">
        <v>5277</v>
      </c>
      <c r="E48" s="14"/>
      <c r="F48" s="17">
        <f t="shared" si="5"/>
        <v>0.10086587533688858</v>
      </c>
      <c r="H48" t="s">
        <v>17</v>
      </c>
      <c r="I48" t="str">
        <f t="shared" si="1"/>
        <v>Ноябрь  2004</v>
      </c>
    </row>
    <row r="49" spans="1:9" ht="15.75" thickBot="1" x14ac:dyDescent="0.3">
      <c r="A49">
        <v>2004</v>
      </c>
      <c r="B49">
        <v>12</v>
      </c>
      <c r="C49">
        <v>16380891.100000201</v>
      </c>
      <c r="D49">
        <v>7269</v>
      </c>
      <c r="E49" s="15"/>
      <c r="F49" s="18">
        <f t="shared" si="5"/>
        <v>0.13894145306496933</v>
      </c>
      <c r="H49" t="s">
        <v>18</v>
      </c>
      <c r="I49" t="str">
        <f t="shared" si="1"/>
        <v>Декабрь 2004</v>
      </c>
    </row>
    <row r="50" spans="1:9" x14ac:dyDescent="0.25">
      <c r="A50">
        <v>2005</v>
      </c>
      <c r="B50">
        <v>1</v>
      </c>
      <c r="C50">
        <v>6350243.1999999397</v>
      </c>
      <c r="D50">
        <v>2729</v>
      </c>
      <c r="E50" s="13">
        <f>SUM(D50:D61)</f>
        <v>59660</v>
      </c>
      <c r="F50" s="16">
        <f>D50/E$2</f>
        <v>5.2162776917636718E-2</v>
      </c>
      <c r="H50" t="s">
        <v>7</v>
      </c>
      <c r="I50" t="str">
        <f t="shared" si="1"/>
        <v>Январь 2005</v>
      </c>
    </row>
    <row r="51" spans="1:9" x14ac:dyDescent="0.25">
      <c r="A51">
        <v>2005</v>
      </c>
      <c r="B51">
        <v>2</v>
      </c>
      <c r="C51">
        <v>8052320.4999998603</v>
      </c>
      <c r="D51">
        <v>3395</v>
      </c>
      <c r="E51" s="14"/>
      <c r="F51" s="17">
        <f t="shared" ref="F51:F61" si="6">D51/E$2</f>
        <v>6.4892864652025151E-2</v>
      </c>
      <c r="H51" t="s">
        <v>8</v>
      </c>
      <c r="I51" t="str">
        <f t="shared" si="1"/>
        <v>Февраль 2005</v>
      </c>
    </row>
    <row r="52" spans="1:9" x14ac:dyDescent="0.25">
      <c r="A52">
        <v>2005</v>
      </c>
      <c r="B52">
        <v>3</v>
      </c>
      <c r="C52">
        <v>10518380.599999901</v>
      </c>
      <c r="D52">
        <v>4639</v>
      </c>
      <c r="E52" s="14"/>
      <c r="F52" s="17">
        <f t="shared" si="6"/>
        <v>8.867098648622819E-2</v>
      </c>
      <c r="H52" t="s">
        <v>9</v>
      </c>
      <c r="I52" t="str">
        <f t="shared" si="1"/>
        <v>Март 2005</v>
      </c>
    </row>
    <row r="53" spans="1:9" x14ac:dyDescent="0.25">
      <c r="A53">
        <v>2005</v>
      </c>
      <c r="B53">
        <v>4</v>
      </c>
      <c r="C53">
        <v>11878986.699999999</v>
      </c>
      <c r="D53">
        <v>5391</v>
      </c>
      <c r="E53" s="14"/>
      <c r="F53" s="17">
        <f t="shared" si="6"/>
        <v>0.10304489936349562</v>
      </c>
      <c r="H53" t="s">
        <v>10</v>
      </c>
      <c r="I53" t="str">
        <f t="shared" si="1"/>
        <v>Апрель 2005</v>
      </c>
    </row>
    <row r="54" spans="1:9" x14ac:dyDescent="0.25">
      <c r="A54">
        <v>2005</v>
      </c>
      <c r="B54">
        <v>5</v>
      </c>
      <c r="C54">
        <v>9504366.1999999397</v>
      </c>
      <c r="D54">
        <v>4190</v>
      </c>
      <c r="E54" s="14"/>
      <c r="F54" s="17">
        <f t="shared" si="6"/>
        <v>8.008869010073208E-2</v>
      </c>
      <c r="H54" t="s">
        <v>11</v>
      </c>
      <c r="I54" t="str">
        <f t="shared" si="1"/>
        <v>Май 2005</v>
      </c>
    </row>
    <row r="55" spans="1:9" x14ac:dyDescent="0.25">
      <c r="A55">
        <v>2005</v>
      </c>
      <c r="B55">
        <v>6</v>
      </c>
      <c r="C55">
        <v>10838109.099999901</v>
      </c>
      <c r="D55">
        <v>4646</v>
      </c>
      <c r="E55" s="14"/>
      <c r="F55" s="17">
        <f t="shared" si="6"/>
        <v>8.8804786207160202E-2</v>
      </c>
      <c r="H55" t="s">
        <v>12</v>
      </c>
      <c r="I55" t="str">
        <f t="shared" si="1"/>
        <v>Июнь 2005</v>
      </c>
    </row>
    <row r="56" spans="1:9" x14ac:dyDescent="0.25">
      <c r="A56">
        <v>2005</v>
      </c>
      <c r="B56">
        <v>7</v>
      </c>
      <c r="C56">
        <v>10718440.6</v>
      </c>
      <c r="D56">
        <v>4665</v>
      </c>
      <c r="E56" s="14"/>
      <c r="F56" s="17">
        <f t="shared" si="6"/>
        <v>8.9167956878261373E-2</v>
      </c>
      <c r="H56" t="s">
        <v>13</v>
      </c>
      <c r="I56" t="str">
        <f t="shared" si="1"/>
        <v>Июль 2005</v>
      </c>
    </row>
    <row r="57" spans="1:9" x14ac:dyDescent="0.25">
      <c r="A57">
        <v>2005</v>
      </c>
      <c r="B57">
        <v>8</v>
      </c>
      <c r="C57">
        <v>7565861.0999998804</v>
      </c>
      <c r="D57">
        <v>3557</v>
      </c>
      <c r="E57" s="14"/>
      <c r="F57" s="17">
        <f t="shared" si="6"/>
        <v>6.7989372479308835E-2</v>
      </c>
      <c r="H57" t="s">
        <v>14</v>
      </c>
      <c r="I57" t="str">
        <f t="shared" si="1"/>
        <v>Август 2005</v>
      </c>
    </row>
    <row r="58" spans="1:9" x14ac:dyDescent="0.25">
      <c r="A58">
        <v>2005</v>
      </c>
      <c r="B58">
        <v>9</v>
      </c>
      <c r="C58">
        <v>13423708.9</v>
      </c>
      <c r="D58">
        <v>5668</v>
      </c>
      <c r="E58" s="14"/>
      <c r="F58" s="17">
        <f t="shared" si="6"/>
        <v>0.10833954546323375</v>
      </c>
      <c r="H58" t="s">
        <v>15</v>
      </c>
      <c r="I58" t="str">
        <f t="shared" si="1"/>
        <v>Сентябрь 2005</v>
      </c>
    </row>
    <row r="59" spans="1:9" x14ac:dyDescent="0.25">
      <c r="A59">
        <v>2005</v>
      </c>
      <c r="B59">
        <v>10</v>
      </c>
      <c r="C59">
        <v>16081370.9000002</v>
      </c>
      <c r="D59">
        <v>6417</v>
      </c>
      <c r="E59" s="14"/>
      <c r="F59" s="17">
        <f t="shared" si="6"/>
        <v>0.12265611560295889</v>
      </c>
      <c r="H59" t="s">
        <v>16</v>
      </c>
      <c r="I59" t="str">
        <f t="shared" si="1"/>
        <v>Октябрь 2005</v>
      </c>
    </row>
    <row r="60" spans="1:9" x14ac:dyDescent="0.25">
      <c r="A60">
        <v>2005</v>
      </c>
      <c r="B60">
        <v>11</v>
      </c>
      <c r="C60">
        <v>12771289.999999899</v>
      </c>
      <c r="D60">
        <v>5069</v>
      </c>
      <c r="E60" s="14"/>
      <c r="F60" s="17">
        <f t="shared" si="6"/>
        <v>9.689011220062313E-2</v>
      </c>
      <c r="H60" t="s">
        <v>17</v>
      </c>
      <c r="I60" t="str">
        <f t="shared" si="1"/>
        <v>Ноябрь  2005</v>
      </c>
    </row>
    <row r="61" spans="1:9" ht="15.75" thickBot="1" x14ac:dyDescent="0.3">
      <c r="A61">
        <v>2005</v>
      </c>
      <c r="B61">
        <v>12</v>
      </c>
      <c r="C61">
        <v>20394898.3000005</v>
      </c>
      <c r="D61">
        <v>9294</v>
      </c>
      <c r="E61" s="15"/>
      <c r="F61" s="18">
        <f t="shared" si="6"/>
        <v>0.17764780090601526</v>
      </c>
      <c r="H61" t="s">
        <v>18</v>
      </c>
      <c r="I61" t="str">
        <f t="shared" si="1"/>
        <v>Декабрь 2005</v>
      </c>
    </row>
    <row r="62" spans="1:9" x14ac:dyDescent="0.25">
      <c r="A62">
        <v>2006</v>
      </c>
      <c r="B62">
        <v>1</v>
      </c>
      <c r="C62">
        <v>6171988.1999999303</v>
      </c>
      <c r="D62">
        <v>2701</v>
      </c>
      <c r="E62" s="13">
        <f>SUM(D62:D73)</f>
        <v>64124</v>
      </c>
      <c r="F62" s="16">
        <f>D62/E$2</f>
        <v>5.1627578033908675E-2</v>
      </c>
      <c r="H62" t="s">
        <v>7</v>
      </c>
      <c r="I62" t="str">
        <f t="shared" si="1"/>
        <v>Январь 2006</v>
      </c>
    </row>
    <row r="63" spans="1:9" x14ac:dyDescent="0.25">
      <c r="A63">
        <v>2006</v>
      </c>
      <c r="B63">
        <v>2</v>
      </c>
      <c r="C63">
        <v>11090598.4</v>
      </c>
      <c r="D63">
        <v>5139</v>
      </c>
      <c r="E63" s="14"/>
      <c r="F63" s="17">
        <f t="shared" ref="F63:F73" si="7">D63/E$2</f>
        <v>9.8228109409943226E-2</v>
      </c>
      <c r="H63" t="s">
        <v>8</v>
      </c>
      <c r="I63" t="str">
        <f t="shared" si="1"/>
        <v>Февраль 2006</v>
      </c>
    </row>
    <row r="64" spans="1:9" x14ac:dyDescent="0.25">
      <c r="A64">
        <v>2006</v>
      </c>
      <c r="B64">
        <v>3</v>
      </c>
      <c r="C64">
        <v>14170893.1000001</v>
      </c>
      <c r="D64">
        <v>6477</v>
      </c>
      <c r="E64" s="14"/>
      <c r="F64" s="17">
        <f t="shared" si="7"/>
        <v>0.12380297035380469</v>
      </c>
      <c r="H64" t="s">
        <v>9</v>
      </c>
      <c r="I64" t="str">
        <f t="shared" si="1"/>
        <v>Март 2006</v>
      </c>
    </row>
    <row r="65" spans="1:9" x14ac:dyDescent="0.25">
      <c r="A65">
        <v>2006</v>
      </c>
      <c r="B65">
        <v>4</v>
      </c>
      <c r="C65">
        <v>10688568.1</v>
      </c>
      <c r="D65">
        <v>4767</v>
      </c>
      <c r="E65" s="14"/>
      <c r="F65" s="17">
        <f t="shared" si="7"/>
        <v>9.1117609954699239E-2</v>
      </c>
      <c r="H65" t="s">
        <v>10</v>
      </c>
      <c r="I65" t="str">
        <f t="shared" si="1"/>
        <v>Апрель 2006</v>
      </c>
    </row>
    <row r="66" spans="1:9" x14ac:dyDescent="0.25">
      <c r="A66">
        <v>2006</v>
      </c>
      <c r="B66">
        <v>5</v>
      </c>
      <c r="C66">
        <v>7693798.6999999704</v>
      </c>
      <c r="D66">
        <v>3433</v>
      </c>
      <c r="E66" s="14"/>
      <c r="F66" s="17">
        <f t="shared" si="7"/>
        <v>6.5619205994227492E-2</v>
      </c>
      <c r="H66" t="s">
        <v>11</v>
      </c>
      <c r="I66" t="str">
        <f t="shared" si="1"/>
        <v>Май 2006</v>
      </c>
    </row>
    <row r="67" spans="1:9" x14ac:dyDescent="0.25">
      <c r="A67">
        <v>2006</v>
      </c>
      <c r="B67">
        <v>6</v>
      </c>
      <c r="C67">
        <v>12239590.999999899</v>
      </c>
      <c r="D67">
        <v>5604</v>
      </c>
      <c r="E67" s="14"/>
      <c r="F67" s="17">
        <f t="shared" si="7"/>
        <v>0.10711623372899823</v>
      </c>
      <c r="H67" t="s">
        <v>12</v>
      </c>
      <c r="I67" t="str">
        <f t="shared" ref="I67:I130" si="8">H67&amp;" "&amp;A67</f>
        <v>Июнь 2006</v>
      </c>
    </row>
    <row r="68" spans="1:9" x14ac:dyDescent="0.25">
      <c r="A68">
        <v>2006</v>
      </c>
      <c r="B68">
        <v>7</v>
      </c>
      <c r="C68">
        <v>10121404.2999999</v>
      </c>
      <c r="D68">
        <v>4655</v>
      </c>
      <c r="E68" s="14"/>
      <c r="F68" s="17">
        <f t="shared" si="7"/>
        <v>8.8976814419787068E-2</v>
      </c>
      <c r="H68" t="s">
        <v>13</v>
      </c>
      <c r="I68" t="str">
        <f t="shared" si="8"/>
        <v>Июль 2006</v>
      </c>
    </row>
    <row r="69" spans="1:9" x14ac:dyDescent="0.25">
      <c r="A69">
        <v>2006</v>
      </c>
      <c r="B69">
        <v>8</v>
      </c>
      <c r="C69">
        <v>8238819.3999999203</v>
      </c>
      <c r="D69">
        <v>3517</v>
      </c>
      <c r="E69" s="14"/>
      <c r="F69" s="17">
        <f t="shared" si="7"/>
        <v>6.7224802645411627E-2</v>
      </c>
      <c r="H69" t="s">
        <v>14</v>
      </c>
      <c r="I69" t="str">
        <f t="shared" si="8"/>
        <v>Август 2006</v>
      </c>
    </row>
    <row r="70" spans="1:9" x14ac:dyDescent="0.25">
      <c r="A70">
        <v>2006</v>
      </c>
      <c r="B70">
        <v>9</v>
      </c>
      <c r="C70">
        <v>13939590.699999999</v>
      </c>
      <c r="D70">
        <v>5681</v>
      </c>
      <c r="E70" s="14"/>
      <c r="F70" s="17">
        <f t="shared" si="7"/>
        <v>0.10858803065925034</v>
      </c>
      <c r="H70" t="s">
        <v>15</v>
      </c>
      <c r="I70" t="str">
        <f t="shared" si="8"/>
        <v>Сентябрь 2006</v>
      </c>
    </row>
    <row r="71" spans="1:9" x14ac:dyDescent="0.25">
      <c r="A71">
        <v>2006</v>
      </c>
      <c r="B71">
        <v>10</v>
      </c>
      <c r="C71">
        <v>14417991.700000299</v>
      </c>
      <c r="D71">
        <v>6014</v>
      </c>
      <c r="E71" s="14"/>
      <c r="F71" s="17">
        <f t="shared" si="7"/>
        <v>0.11495307452644456</v>
      </c>
      <c r="H71" t="s">
        <v>16</v>
      </c>
      <c r="I71" t="str">
        <f t="shared" si="8"/>
        <v>Октябрь 2006</v>
      </c>
    </row>
    <row r="72" spans="1:9" x14ac:dyDescent="0.25">
      <c r="A72">
        <v>2006</v>
      </c>
      <c r="B72">
        <v>11</v>
      </c>
      <c r="C72">
        <v>14282900.800000001</v>
      </c>
      <c r="D72">
        <v>5783</v>
      </c>
      <c r="E72" s="14"/>
      <c r="F72" s="17">
        <f t="shared" si="7"/>
        <v>0.1105376837356882</v>
      </c>
      <c r="H72" t="s">
        <v>17</v>
      </c>
      <c r="I72" t="str">
        <f t="shared" si="8"/>
        <v>Ноябрь  2006</v>
      </c>
    </row>
    <row r="73" spans="1:9" ht="15.75" thickBot="1" x14ac:dyDescent="0.3">
      <c r="A73">
        <v>2006</v>
      </c>
      <c r="B73">
        <v>12</v>
      </c>
      <c r="C73">
        <v>22883854.0000007</v>
      </c>
      <c r="D73">
        <v>10353</v>
      </c>
      <c r="E73" s="15"/>
      <c r="F73" s="18">
        <f t="shared" si="7"/>
        <v>0.19788978725844372</v>
      </c>
      <c r="H73" t="s">
        <v>18</v>
      </c>
      <c r="I73" t="str">
        <f t="shared" si="8"/>
        <v>Декабрь 2006</v>
      </c>
    </row>
    <row r="74" spans="1:9" x14ac:dyDescent="0.25">
      <c r="A74">
        <v>2007</v>
      </c>
      <c r="B74">
        <v>1</v>
      </c>
      <c r="C74">
        <v>5660700.4999999497</v>
      </c>
      <c r="D74">
        <v>2541</v>
      </c>
      <c r="E74" s="13">
        <f>SUM(D74:D85)</f>
        <v>66790</v>
      </c>
      <c r="F74" s="16">
        <f>D74/E$2</f>
        <v>4.8569298698319857E-2</v>
      </c>
      <c r="H74" t="s">
        <v>7</v>
      </c>
      <c r="I74" t="str">
        <f t="shared" si="8"/>
        <v>Январь 2007</v>
      </c>
    </row>
    <row r="75" spans="1:9" x14ac:dyDescent="0.25">
      <c r="A75">
        <v>2007</v>
      </c>
      <c r="B75">
        <v>2</v>
      </c>
      <c r="C75">
        <v>11337732.699999999</v>
      </c>
      <c r="D75">
        <v>5138</v>
      </c>
      <c r="E75" s="14"/>
      <c r="F75" s="17">
        <f t="shared" ref="F75:F85" si="9">D75/E$2</f>
        <v>9.82089951640958E-2</v>
      </c>
      <c r="H75" t="s">
        <v>8</v>
      </c>
      <c r="I75" t="str">
        <f t="shared" si="8"/>
        <v>Февраль 2007</v>
      </c>
    </row>
    <row r="76" spans="1:9" x14ac:dyDescent="0.25">
      <c r="A76">
        <v>2007</v>
      </c>
      <c r="B76">
        <v>3</v>
      </c>
      <c r="C76">
        <v>11354498.4</v>
      </c>
      <c r="D76">
        <v>5088</v>
      </c>
      <c r="E76" s="14"/>
      <c r="F76" s="17">
        <f t="shared" si="9"/>
        <v>9.72532828717243E-2</v>
      </c>
      <c r="H76" t="s">
        <v>9</v>
      </c>
      <c r="I76" t="str">
        <f t="shared" si="8"/>
        <v>Март 2007</v>
      </c>
    </row>
    <row r="77" spans="1:9" x14ac:dyDescent="0.25">
      <c r="A77">
        <v>2007</v>
      </c>
      <c r="B77">
        <v>4</v>
      </c>
      <c r="C77">
        <v>11562835.199999999</v>
      </c>
      <c r="D77">
        <v>4883</v>
      </c>
      <c r="E77" s="14"/>
      <c r="F77" s="17">
        <f t="shared" si="9"/>
        <v>9.3334862473001129E-2</v>
      </c>
      <c r="H77" t="s">
        <v>10</v>
      </c>
      <c r="I77" t="str">
        <f t="shared" si="8"/>
        <v>Апрель 2007</v>
      </c>
    </row>
    <row r="78" spans="1:9" x14ac:dyDescent="0.25">
      <c r="A78">
        <v>2007</v>
      </c>
      <c r="B78">
        <v>5</v>
      </c>
      <c r="C78">
        <v>7340134.1999998996</v>
      </c>
      <c r="D78">
        <v>3021</v>
      </c>
      <c r="E78" s="14"/>
      <c r="F78" s="17">
        <f t="shared" si="9"/>
        <v>5.7744136705086303E-2</v>
      </c>
      <c r="H78" t="s">
        <v>11</v>
      </c>
      <c r="I78" t="str">
        <f t="shared" si="8"/>
        <v>Май 2007</v>
      </c>
    </row>
    <row r="79" spans="1:9" x14ac:dyDescent="0.25">
      <c r="A79">
        <v>2007</v>
      </c>
      <c r="B79">
        <v>6</v>
      </c>
      <c r="C79">
        <v>11733544.199999999</v>
      </c>
      <c r="D79">
        <v>5378</v>
      </c>
      <c r="E79" s="14"/>
      <c r="F79" s="17">
        <f t="shared" si="9"/>
        <v>0.10279641416747902</v>
      </c>
      <c r="H79" t="s">
        <v>12</v>
      </c>
      <c r="I79" t="str">
        <f t="shared" si="8"/>
        <v>Июнь 2007</v>
      </c>
    </row>
    <row r="80" spans="1:9" x14ac:dyDescent="0.25">
      <c r="A80">
        <v>2007</v>
      </c>
      <c r="B80">
        <v>7</v>
      </c>
      <c r="C80">
        <v>9092685.6999998894</v>
      </c>
      <c r="D80">
        <v>4276</v>
      </c>
      <c r="E80" s="14"/>
      <c r="F80" s="17">
        <f t="shared" si="9"/>
        <v>8.1732515243611067E-2</v>
      </c>
      <c r="H80" t="s">
        <v>13</v>
      </c>
      <c r="I80" t="str">
        <f t="shared" si="8"/>
        <v>Июль 2007</v>
      </c>
    </row>
    <row r="81" spans="1:9" x14ac:dyDescent="0.25">
      <c r="A81">
        <v>2007</v>
      </c>
      <c r="B81">
        <v>8</v>
      </c>
      <c r="C81">
        <v>11774891.800000001</v>
      </c>
      <c r="D81">
        <v>5405</v>
      </c>
      <c r="E81" s="14"/>
      <c r="F81" s="17">
        <f t="shared" si="9"/>
        <v>0.10331249880535963</v>
      </c>
      <c r="H81" t="s">
        <v>14</v>
      </c>
      <c r="I81" t="str">
        <f t="shared" si="8"/>
        <v>Август 2007</v>
      </c>
    </row>
    <row r="82" spans="1:9" x14ac:dyDescent="0.25">
      <c r="A82">
        <v>2007</v>
      </c>
      <c r="B82">
        <v>9</v>
      </c>
      <c r="C82">
        <v>12299618.800000001</v>
      </c>
      <c r="D82">
        <v>5138</v>
      </c>
      <c r="E82" s="14"/>
      <c r="F82" s="17">
        <f t="shared" si="9"/>
        <v>9.82089951640958E-2</v>
      </c>
      <c r="H82" t="s">
        <v>15</v>
      </c>
      <c r="I82" t="str">
        <f t="shared" si="8"/>
        <v>Сентябрь 2007</v>
      </c>
    </row>
    <row r="83" spans="1:9" x14ac:dyDescent="0.25">
      <c r="A83">
        <v>2007</v>
      </c>
      <c r="B83">
        <v>10</v>
      </c>
      <c r="C83">
        <v>11997666.800000099</v>
      </c>
      <c r="D83">
        <v>5149</v>
      </c>
      <c r="E83" s="14"/>
      <c r="F83" s="17">
        <f t="shared" si="9"/>
        <v>9.8419251868417532E-2</v>
      </c>
      <c r="H83" t="s">
        <v>16</v>
      </c>
      <c r="I83" t="str">
        <f t="shared" si="8"/>
        <v>Октябрь 2007</v>
      </c>
    </row>
    <row r="84" spans="1:9" x14ac:dyDescent="0.25">
      <c r="A84">
        <v>2007</v>
      </c>
      <c r="B84">
        <v>11</v>
      </c>
      <c r="C84">
        <v>23000166.0000007</v>
      </c>
      <c r="D84">
        <v>9970</v>
      </c>
      <c r="E84" s="14"/>
      <c r="F84" s="17">
        <f t="shared" si="9"/>
        <v>0.19056903109887799</v>
      </c>
      <c r="H84" t="s">
        <v>17</v>
      </c>
      <c r="I84" t="str">
        <f t="shared" si="8"/>
        <v>Ноябрь  2007</v>
      </c>
    </row>
    <row r="85" spans="1:9" ht="15.75" thickBot="1" x14ac:dyDescent="0.3">
      <c r="A85">
        <v>2007</v>
      </c>
      <c r="B85">
        <v>12</v>
      </c>
      <c r="C85">
        <v>25900467.600000799</v>
      </c>
      <c r="D85">
        <v>10803</v>
      </c>
      <c r="E85" s="15"/>
      <c r="F85" s="18">
        <f t="shared" si="9"/>
        <v>0.20649119788978726</v>
      </c>
      <c r="H85" t="s">
        <v>18</v>
      </c>
      <c r="I85" t="str">
        <f t="shared" si="8"/>
        <v>Декабрь 2007</v>
      </c>
    </row>
    <row r="86" spans="1:9" x14ac:dyDescent="0.25">
      <c r="A86">
        <v>2008</v>
      </c>
      <c r="B86">
        <v>1</v>
      </c>
      <c r="C86">
        <v>6626424.6999999098</v>
      </c>
      <c r="D86">
        <v>3007</v>
      </c>
      <c r="E86" s="13">
        <f>SUM(D86:D97)</f>
        <v>63399</v>
      </c>
      <c r="F86" s="16">
        <f>D86/E$2</f>
        <v>5.7476537263222278E-2</v>
      </c>
      <c r="H86" t="s">
        <v>7</v>
      </c>
      <c r="I86" t="str">
        <f t="shared" si="8"/>
        <v>Январь 2008</v>
      </c>
    </row>
    <row r="87" spans="1:9" x14ac:dyDescent="0.25">
      <c r="A87">
        <v>2008</v>
      </c>
      <c r="B87">
        <v>2</v>
      </c>
      <c r="C87">
        <v>10481464.699999901</v>
      </c>
      <c r="D87">
        <v>4790</v>
      </c>
      <c r="E87" s="14"/>
      <c r="F87" s="17">
        <f t="shared" ref="F87:F97" si="10">D87/E$2</f>
        <v>9.1557237609190129E-2</v>
      </c>
      <c r="H87" t="s">
        <v>8</v>
      </c>
      <c r="I87" t="str">
        <f t="shared" si="8"/>
        <v>Февраль 2008</v>
      </c>
    </row>
    <row r="88" spans="1:9" x14ac:dyDescent="0.25">
      <c r="A88">
        <v>2008</v>
      </c>
      <c r="B88">
        <v>3</v>
      </c>
      <c r="C88">
        <v>7343823.1999999098</v>
      </c>
      <c r="D88">
        <v>3387</v>
      </c>
      <c r="E88" s="14"/>
      <c r="F88" s="17">
        <f t="shared" si="10"/>
        <v>6.4739950685245712E-2</v>
      </c>
      <c r="H88" t="s">
        <v>9</v>
      </c>
      <c r="I88" t="str">
        <f t="shared" si="8"/>
        <v>Март 2008</v>
      </c>
    </row>
    <row r="89" spans="1:9" x14ac:dyDescent="0.25">
      <c r="A89">
        <v>2008</v>
      </c>
      <c r="B89">
        <v>4</v>
      </c>
      <c r="C89">
        <v>10215011.7999999</v>
      </c>
      <c r="D89">
        <v>4320</v>
      </c>
      <c r="E89" s="14"/>
      <c r="F89" s="17">
        <f t="shared" si="10"/>
        <v>8.2573542060897981E-2</v>
      </c>
      <c r="H89" t="s">
        <v>10</v>
      </c>
      <c r="I89" t="str">
        <f t="shared" si="8"/>
        <v>Апрель 2008</v>
      </c>
    </row>
    <row r="90" spans="1:9" x14ac:dyDescent="0.25">
      <c r="A90">
        <v>2008</v>
      </c>
      <c r="B90">
        <v>5</v>
      </c>
      <c r="C90">
        <v>7133712.5999999205</v>
      </c>
      <c r="D90">
        <v>2984</v>
      </c>
      <c r="E90" s="14"/>
      <c r="F90" s="17">
        <f t="shared" si="10"/>
        <v>5.7036909608731388E-2</v>
      </c>
      <c r="H90" t="s">
        <v>11</v>
      </c>
      <c r="I90" t="str">
        <f t="shared" si="8"/>
        <v>Май 2008</v>
      </c>
    </row>
    <row r="91" spans="1:9" x14ac:dyDescent="0.25">
      <c r="A91">
        <v>2008</v>
      </c>
      <c r="B91">
        <v>6</v>
      </c>
      <c r="C91">
        <v>10860370.499999899</v>
      </c>
      <c r="D91">
        <v>4922</v>
      </c>
      <c r="E91" s="14"/>
      <c r="F91" s="17">
        <f t="shared" si="10"/>
        <v>9.4080318061050897E-2</v>
      </c>
      <c r="H91" t="s">
        <v>12</v>
      </c>
      <c r="I91" t="str">
        <f t="shared" si="8"/>
        <v>Июнь 2008</v>
      </c>
    </row>
    <row r="92" spans="1:9" x14ac:dyDescent="0.25">
      <c r="A92">
        <v>2008</v>
      </c>
      <c r="B92">
        <v>7</v>
      </c>
      <c r="C92">
        <v>8340067.3999999203</v>
      </c>
      <c r="D92">
        <v>3776</v>
      </c>
      <c r="E92" s="14"/>
      <c r="F92" s="17">
        <f t="shared" si="10"/>
        <v>7.2175392319896017E-2</v>
      </c>
      <c r="H92" t="s">
        <v>13</v>
      </c>
      <c r="I92" t="str">
        <f t="shared" si="8"/>
        <v>Июль 2008</v>
      </c>
    </row>
    <row r="93" spans="1:9" x14ac:dyDescent="0.25">
      <c r="A93">
        <v>2008</v>
      </c>
      <c r="B93">
        <v>8</v>
      </c>
      <c r="C93">
        <v>12147638.300000001</v>
      </c>
      <c r="D93">
        <v>5460</v>
      </c>
      <c r="E93" s="14"/>
      <c r="F93" s="17">
        <f t="shared" si="10"/>
        <v>0.10436378232696829</v>
      </c>
      <c r="H93" t="s">
        <v>14</v>
      </c>
      <c r="I93" t="str">
        <f t="shared" si="8"/>
        <v>Август 2008</v>
      </c>
    </row>
    <row r="94" spans="1:9" x14ac:dyDescent="0.25">
      <c r="A94">
        <v>2008</v>
      </c>
      <c r="B94">
        <v>9</v>
      </c>
      <c r="C94">
        <v>11831358</v>
      </c>
      <c r="D94">
        <v>4883</v>
      </c>
      <c r="E94" s="14"/>
      <c r="F94" s="17">
        <f t="shared" si="10"/>
        <v>9.3334862473001129E-2</v>
      </c>
      <c r="H94" t="s">
        <v>15</v>
      </c>
      <c r="I94" t="str">
        <f t="shared" si="8"/>
        <v>Сентябрь 2008</v>
      </c>
    </row>
    <row r="95" spans="1:9" x14ac:dyDescent="0.25">
      <c r="A95">
        <v>2008</v>
      </c>
      <c r="B95">
        <v>10</v>
      </c>
      <c r="C95">
        <v>12926109</v>
      </c>
      <c r="D95">
        <v>4976</v>
      </c>
      <c r="E95" s="14"/>
      <c r="F95" s="17">
        <f t="shared" si="10"/>
        <v>9.5112487336812129E-2</v>
      </c>
      <c r="H95" t="s">
        <v>16</v>
      </c>
      <c r="I95" t="str">
        <f t="shared" si="8"/>
        <v>Октябрь 2008</v>
      </c>
    </row>
    <row r="96" spans="1:9" x14ac:dyDescent="0.25">
      <c r="A96">
        <v>2008</v>
      </c>
      <c r="B96">
        <v>11</v>
      </c>
      <c r="C96">
        <v>24816633.800000999</v>
      </c>
      <c r="D96">
        <v>11169</v>
      </c>
      <c r="E96" s="14"/>
      <c r="F96" s="17">
        <f t="shared" si="10"/>
        <v>0.21348701186994667</v>
      </c>
      <c r="H96" t="s">
        <v>17</v>
      </c>
      <c r="I96" t="str">
        <f t="shared" si="8"/>
        <v>Ноябрь  2008</v>
      </c>
    </row>
    <row r="97" spans="1:9" ht="15.75" thickBot="1" x14ac:dyDescent="0.3">
      <c r="A97">
        <v>2008</v>
      </c>
      <c r="B97">
        <v>12</v>
      </c>
      <c r="C97">
        <v>21806227.800000701</v>
      </c>
      <c r="D97">
        <v>9725</v>
      </c>
      <c r="E97" s="15"/>
      <c r="F97" s="18">
        <f t="shared" si="10"/>
        <v>0.18588604086625762</v>
      </c>
      <c r="H97" t="s">
        <v>18</v>
      </c>
      <c r="I97" t="str">
        <f t="shared" si="8"/>
        <v>Декабрь 2008</v>
      </c>
    </row>
    <row r="98" spans="1:9" x14ac:dyDescent="0.25">
      <c r="A98">
        <v>2009</v>
      </c>
      <c r="B98">
        <v>1</v>
      </c>
      <c r="C98">
        <v>7561471.39999991</v>
      </c>
      <c r="D98">
        <v>3332</v>
      </c>
      <c r="E98" s="13">
        <f>SUM(D98:D109)</f>
        <v>62336</v>
      </c>
      <c r="F98" s="16">
        <f>D98/E$2</f>
        <v>6.3688667163637053E-2</v>
      </c>
      <c r="H98" t="s">
        <v>7</v>
      </c>
      <c r="I98" t="str">
        <f t="shared" si="8"/>
        <v>Январь 2009</v>
      </c>
    </row>
    <row r="99" spans="1:9" x14ac:dyDescent="0.25">
      <c r="A99">
        <v>2009</v>
      </c>
      <c r="B99">
        <v>2</v>
      </c>
      <c r="C99">
        <v>9590819.6999999601</v>
      </c>
      <c r="D99">
        <v>4200</v>
      </c>
      <c r="E99" s="14"/>
      <c r="F99" s="17">
        <f t="shared" ref="F99:F109" si="11">D99/E$2</f>
        <v>8.0279832559206371E-2</v>
      </c>
      <c r="H99" t="s">
        <v>8</v>
      </c>
      <c r="I99" t="str">
        <f t="shared" si="8"/>
        <v>Февраль 2009</v>
      </c>
    </row>
    <row r="100" spans="1:9" x14ac:dyDescent="0.25">
      <c r="A100">
        <v>2009</v>
      </c>
      <c r="B100">
        <v>3</v>
      </c>
      <c r="C100">
        <v>11062193.1</v>
      </c>
      <c r="D100">
        <v>4997</v>
      </c>
      <c r="E100" s="14"/>
      <c r="F100" s="17">
        <f t="shared" si="11"/>
        <v>9.5513886499608153E-2</v>
      </c>
      <c r="H100" t="s">
        <v>9</v>
      </c>
      <c r="I100" t="str">
        <f t="shared" si="8"/>
        <v>Март 2009</v>
      </c>
    </row>
    <row r="101" spans="1:9" x14ac:dyDescent="0.25">
      <c r="A101">
        <v>2009</v>
      </c>
      <c r="B101">
        <v>4</v>
      </c>
      <c r="C101">
        <v>9422055.2999999002</v>
      </c>
      <c r="D101">
        <v>4047</v>
      </c>
      <c r="E101" s="14"/>
      <c r="F101" s="17">
        <f t="shared" si="11"/>
        <v>7.735535294454958E-2</v>
      </c>
      <c r="H101" t="s">
        <v>10</v>
      </c>
      <c r="I101" t="str">
        <f t="shared" si="8"/>
        <v>Апрель 2009</v>
      </c>
    </row>
    <row r="102" spans="1:9" x14ac:dyDescent="0.25">
      <c r="A102">
        <v>2009</v>
      </c>
      <c r="B102">
        <v>5</v>
      </c>
      <c r="C102">
        <v>6777472.0999999698</v>
      </c>
      <c r="D102">
        <v>2896</v>
      </c>
      <c r="E102" s="14"/>
      <c r="F102" s="17">
        <f t="shared" si="11"/>
        <v>5.5354855974157541E-2</v>
      </c>
      <c r="H102" t="s">
        <v>11</v>
      </c>
      <c r="I102" t="str">
        <f t="shared" si="8"/>
        <v>Май 2009</v>
      </c>
    </row>
    <row r="103" spans="1:9" x14ac:dyDescent="0.25">
      <c r="A103">
        <v>2009</v>
      </c>
      <c r="B103">
        <v>6</v>
      </c>
      <c r="C103">
        <v>10602122.2999999</v>
      </c>
      <c r="D103">
        <v>5187</v>
      </c>
      <c r="E103" s="14"/>
      <c r="F103" s="17">
        <f t="shared" si="11"/>
        <v>9.9145593210619873E-2</v>
      </c>
      <c r="H103" t="s">
        <v>12</v>
      </c>
      <c r="I103" t="str">
        <f t="shared" si="8"/>
        <v>Июнь 2009</v>
      </c>
    </row>
    <row r="104" spans="1:9" x14ac:dyDescent="0.25">
      <c r="A104">
        <v>2009</v>
      </c>
      <c r="B104">
        <v>7</v>
      </c>
      <c r="C104">
        <v>8061139.7999999104</v>
      </c>
      <c r="D104">
        <v>3333</v>
      </c>
      <c r="E104" s="14"/>
      <c r="F104" s="17">
        <f t="shared" si="11"/>
        <v>6.3707781409484493E-2</v>
      </c>
      <c r="H104" t="s">
        <v>13</v>
      </c>
      <c r="I104" t="str">
        <f t="shared" si="8"/>
        <v>Июль 2009</v>
      </c>
    </row>
    <row r="105" spans="1:9" x14ac:dyDescent="0.25">
      <c r="A105">
        <v>2009</v>
      </c>
      <c r="B105">
        <v>8</v>
      </c>
      <c r="C105">
        <v>11546237.499999899</v>
      </c>
      <c r="D105">
        <v>5232</v>
      </c>
      <c r="E105" s="14"/>
      <c r="F105" s="17">
        <f t="shared" si="11"/>
        <v>0.10000573427375423</v>
      </c>
      <c r="H105" t="s">
        <v>14</v>
      </c>
      <c r="I105" t="str">
        <f t="shared" si="8"/>
        <v>Август 2009</v>
      </c>
    </row>
    <row r="106" spans="1:9" x14ac:dyDescent="0.25">
      <c r="A106">
        <v>2009</v>
      </c>
      <c r="B106">
        <v>9</v>
      </c>
      <c r="C106">
        <v>9056709.19999988</v>
      </c>
      <c r="D106">
        <v>3810</v>
      </c>
      <c r="E106" s="14"/>
      <c r="F106" s="17">
        <f t="shared" si="11"/>
        <v>7.2825276678708639E-2</v>
      </c>
      <c r="H106" t="s">
        <v>15</v>
      </c>
      <c r="I106" t="str">
        <f t="shared" si="8"/>
        <v>Сентябрь 2009</v>
      </c>
    </row>
    <row r="107" spans="1:9" x14ac:dyDescent="0.25">
      <c r="A107">
        <v>2009</v>
      </c>
      <c r="B107">
        <v>10</v>
      </c>
      <c r="C107">
        <v>14929931.8000002</v>
      </c>
      <c r="D107">
        <v>6299</v>
      </c>
      <c r="E107" s="14"/>
      <c r="F107" s="17">
        <f t="shared" si="11"/>
        <v>0.12040063459296213</v>
      </c>
      <c r="H107" t="s">
        <v>16</v>
      </c>
      <c r="I107" t="str">
        <f t="shared" si="8"/>
        <v>Октябрь 2009</v>
      </c>
    </row>
    <row r="108" spans="1:9" x14ac:dyDescent="0.25">
      <c r="A108">
        <v>2009</v>
      </c>
      <c r="B108">
        <v>11</v>
      </c>
      <c r="C108">
        <v>22631805.7000008</v>
      </c>
      <c r="D108">
        <v>10449</v>
      </c>
      <c r="E108" s="14"/>
      <c r="F108" s="17">
        <f t="shared" si="11"/>
        <v>0.19972475485979702</v>
      </c>
      <c r="H108" t="s">
        <v>17</v>
      </c>
      <c r="I108" t="str">
        <f t="shared" si="8"/>
        <v>Ноябрь  2009</v>
      </c>
    </row>
    <row r="109" spans="1:9" ht="15.75" thickBot="1" x14ac:dyDescent="0.3">
      <c r="A109">
        <v>2009</v>
      </c>
      <c r="B109">
        <v>12</v>
      </c>
      <c r="C109">
        <v>19262600.700000301</v>
      </c>
      <c r="D109">
        <v>8554</v>
      </c>
      <c r="E109" s="15"/>
      <c r="F109" s="18">
        <f t="shared" si="11"/>
        <v>0.16350325897891699</v>
      </c>
      <c r="H109" t="s">
        <v>18</v>
      </c>
      <c r="I109" t="str">
        <f t="shared" si="8"/>
        <v>Декабрь 2009</v>
      </c>
    </row>
    <row r="110" spans="1:9" x14ac:dyDescent="0.25">
      <c r="A110">
        <v>2010</v>
      </c>
      <c r="B110">
        <v>1</v>
      </c>
      <c r="C110">
        <v>12167926.4</v>
      </c>
      <c r="D110">
        <v>5325</v>
      </c>
      <c r="E110" s="13">
        <f>SUM(D110:D121)</f>
        <v>62510</v>
      </c>
      <c r="F110" s="16">
        <f>D110/E$2</f>
        <v>0.10178335913756523</v>
      </c>
      <c r="H110" t="s">
        <v>7</v>
      </c>
      <c r="I110" t="str">
        <f t="shared" si="8"/>
        <v>Январь 2010</v>
      </c>
    </row>
    <row r="111" spans="1:9" x14ac:dyDescent="0.25">
      <c r="A111">
        <v>2010</v>
      </c>
      <c r="B111">
        <v>2</v>
      </c>
      <c r="C111">
        <v>8036422.7999998499</v>
      </c>
      <c r="D111">
        <v>3672</v>
      </c>
      <c r="E111" s="14"/>
      <c r="F111" s="17">
        <f t="shared" ref="F111:F121" si="12">D111/E$2</f>
        <v>7.0187510751763285E-2</v>
      </c>
      <c r="H111" t="s">
        <v>8</v>
      </c>
      <c r="I111" t="str">
        <f t="shared" si="8"/>
        <v>Февраль 2010</v>
      </c>
    </row>
    <row r="112" spans="1:9" x14ac:dyDescent="0.25">
      <c r="A112">
        <v>2010</v>
      </c>
      <c r="B112">
        <v>3</v>
      </c>
      <c r="C112">
        <v>10197096.699999901</v>
      </c>
      <c r="D112">
        <v>4406</v>
      </c>
      <c r="E112" s="14"/>
      <c r="F112" s="17">
        <f t="shared" si="12"/>
        <v>8.4217367203776969E-2</v>
      </c>
      <c r="H112" t="s">
        <v>9</v>
      </c>
      <c r="I112" t="str">
        <f t="shared" si="8"/>
        <v>Март 2010</v>
      </c>
    </row>
    <row r="113" spans="1:9" x14ac:dyDescent="0.25">
      <c r="A113">
        <v>2010</v>
      </c>
      <c r="B113">
        <v>4</v>
      </c>
      <c r="C113">
        <v>10655759.800000001</v>
      </c>
      <c r="D113">
        <v>4584</v>
      </c>
      <c r="E113" s="14"/>
      <c r="F113" s="17">
        <f t="shared" si="12"/>
        <v>8.7619702964619531E-2</v>
      </c>
      <c r="H113" t="s">
        <v>10</v>
      </c>
      <c r="I113" t="str">
        <f t="shared" si="8"/>
        <v>Апрель 2010</v>
      </c>
    </row>
    <row r="114" spans="1:9" x14ac:dyDescent="0.25">
      <c r="A114">
        <v>2010</v>
      </c>
      <c r="B114">
        <v>5</v>
      </c>
      <c r="C114">
        <v>10030647.8999999</v>
      </c>
      <c r="D114">
        <v>4438</v>
      </c>
      <c r="E114" s="14"/>
      <c r="F114" s="17">
        <f t="shared" si="12"/>
        <v>8.4829023070894738E-2</v>
      </c>
      <c r="H114" t="s">
        <v>11</v>
      </c>
      <c r="I114" t="str">
        <f t="shared" si="8"/>
        <v>Май 2010</v>
      </c>
    </row>
    <row r="115" spans="1:9" x14ac:dyDescent="0.25">
      <c r="A115">
        <v>2010</v>
      </c>
      <c r="B115">
        <v>6</v>
      </c>
      <c r="C115">
        <v>9152900.3999998793</v>
      </c>
      <c r="D115">
        <v>4219</v>
      </c>
      <c r="E115" s="14"/>
      <c r="F115" s="17">
        <f t="shared" si="12"/>
        <v>8.0643003230307542E-2</v>
      </c>
      <c r="H115" t="s">
        <v>12</v>
      </c>
      <c r="I115" t="str">
        <f t="shared" si="8"/>
        <v>Июнь 2010</v>
      </c>
    </row>
    <row r="116" spans="1:9" x14ac:dyDescent="0.25">
      <c r="A116">
        <v>2010</v>
      </c>
      <c r="B116">
        <v>7</v>
      </c>
      <c r="C116">
        <v>8445314.4999998808</v>
      </c>
      <c r="D116">
        <v>3832</v>
      </c>
      <c r="E116" s="14"/>
      <c r="F116" s="17">
        <f t="shared" si="12"/>
        <v>7.3245790087352103E-2</v>
      </c>
      <c r="H116" t="s">
        <v>13</v>
      </c>
      <c r="I116" t="str">
        <f t="shared" si="8"/>
        <v>Июль 2010</v>
      </c>
    </row>
    <row r="117" spans="1:9" x14ac:dyDescent="0.25">
      <c r="A117">
        <v>2010</v>
      </c>
      <c r="B117">
        <v>8</v>
      </c>
      <c r="C117">
        <v>10754271.499999899</v>
      </c>
      <c r="D117">
        <v>4792</v>
      </c>
      <c r="E117" s="14"/>
      <c r="F117" s="17">
        <f t="shared" si="12"/>
        <v>9.1595466100884995E-2</v>
      </c>
      <c r="H117" t="s">
        <v>14</v>
      </c>
      <c r="I117" t="str">
        <f t="shared" si="8"/>
        <v>Август 2010</v>
      </c>
    </row>
    <row r="118" spans="1:9" x14ac:dyDescent="0.25">
      <c r="A118">
        <v>2010</v>
      </c>
      <c r="B118">
        <v>9</v>
      </c>
      <c r="C118">
        <v>8097509.6999998298</v>
      </c>
      <c r="D118">
        <v>3533</v>
      </c>
      <c r="E118" s="14"/>
      <c r="F118" s="17">
        <f t="shared" si="12"/>
        <v>6.7530630578970505E-2</v>
      </c>
      <c r="H118" t="s">
        <v>15</v>
      </c>
      <c r="I118" t="str">
        <f t="shared" si="8"/>
        <v>Сентябрь 2010</v>
      </c>
    </row>
    <row r="119" spans="1:9" x14ac:dyDescent="0.25">
      <c r="A119">
        <v>2010</v>
      </c>
      <c r="B119">
        <v>10</v>
      </c>
      <c r="C119">
        <v>17017235.9000003</v>
      </c>
      <c r="D119">
        <v>7204</v>
      </c>
      <c r="E119" s="14"/>
      <c r="F119" s="17">
        <f t="shared" si="12"/>
        <v>0.13769902708488638</v>
      </c>
      <c r="H119" t="s">
        <v>16</v>
      </c>
      <c r="I119" t="str">
        <f t="shared" si="8"/>
        <v>Октябрь 2010</v>
      </c>
    </row>
    <row r="120" spans="1:9" x14ac:dyDescent="0.25">
      <c r="A120">
        <v>2010</v>
      </c>
      <c r="B120">
        <v>11</v>
      </c>
      <c r="C120">
        <v>17515268.400000099</v>
      </c>
      <c r="D120">
        <v>7957</v>
      </c>
      <c r="E120" s="14"/>
      <c r="F120" s="17">
        <f t="shared" si="12"/>
        <v>0.15209205420800123</v>
      </c>
      <c r="H120" t="s">
        <v>17</v>
      </c>
      <c r="I120" t="str">
        <f t="shared" si="8"/>
        <v>Ноябрь  2010</v>
      </c>
    </row>
    <row r="121" spans="1:9" ht="15.75" thickBot="1" x14ac:dyDescent="0.3">
      <c r="A121">
        <v>2010</v>
      </c>
      <c r="B121">
        <v>12</v>
      </c>
      <c r="C121">
        <v>19116156.500000399</v>
      </c>
      <c r="D121">
        <v>8548</v>
      </c>
      <c r="E121" s="15"/>
      <c r="F121" s="18">
        <f t="shared" si="12"/>
        <v>0.1633885735038324</v>
      </c>
      <c r="H121" t="s">
        <v>18</v>
      </c>
      <c r="I121" t="str">
        <f t="shared" si="8"/>
        <v>Декабрь 2010</v>
      </c>
    </row>
    <row r="122" spans="1:9" x14ac:dyDescent="0.25">
      <c r="A122">
        <v>2011</v>
      </c>
      <c r="B122">
        <v>1</v>
      </c>
      <c r="C122">
        <v>12387715.9</v>
      </c>
      <c r="D122">
        <v>5244</v>
      </c>
      <c r="E122" s="13">
        <f>SUM(D122:D133)</f>
        <v>68534</v>
      </c>
      <c r="F122" s="16">
        <f>D122/E$2</f>
        <v>0.10023510522392338</v>
      </c>
      <c r="H122" t="s">
        <v>7</v>
      </c>
      <c r="I122" t="str">
        <f t="shared" si="8"/>
        <v>Январь 2011</v>
      </c>
    </row>
    <row r="123" spans="1:9" x14ac:dyDescent="0.25">
      <c r="A123">
        <v>2011</v>
      </c>
      <c r="B123">
        <v>2</v>
      </c>
      <c r="C123">
        <v>7685072.4999998696</v>
      </c>
      <c r="D123">
        <v>3290</v>
      </c>
      <c r="E123" s="14"/>
      <c r="F123" s="17">
        <f t="shared" ref="F123:F133" si="13">D123/E$2</f>
        <v>6.2885868838044992E-2</v>
      </c>
      <c r="H123" t="s">
        <v>8</v>
      </c>
      <c r="I123" t="str">
        <f t="shared" si="8"/>
        <v>Февраль 2011</v>
      </c>
    </row>
    <row r="124" spans="1:9" x14ac:dyDescent="0.25">
      <c r="A124">
        <v>2011</v>
      </c>
      <c r="B124">
        <v>3</v>
      </c>
      <c r="C124">
        <v>9434281.4999999404</v>
      </c>
      <c r="D124">
        <v>3895</v>
      </c>
      <c r="E124" s="14"/>
      <c r="F124" s="17">
        <f t="shared" si="13"/>
        <v>7.4449987575740201E-2</v>
      </c>
      <c r="H124" t="s">
        <v>9</v>
      </c>
      <c r="I124" t="str">
        <f t="shared" si="8"/>
        <v>Март 2011</v>
      </c>
    </row>
    <row r="125" spans="1:9" x14ac:dyDescent="0.25">
      <c r="A125">
        <v>2011</v>
      </c>
      <c r="B125">
        <v>4</v>
      </c>
      <c r="C125">
        <v>16109616.6</v>
      </c>
      <c r="D125">
        <v>7824</v>
      </c>
      <c r="E125" s="14"/>
      <c r="F125" s="17">
        <f t="shared" si="13"/>
        <v>0.14954985951029301</v>
      </c>
      <c r="H125" t="s">
        <v>10</v>
      </c>
      <c r="I125" t="str">
        <f t="shared" si="8"/>
        <v>Апрель 2011</v>
      </c>
    </row>
    <row r="126" spans="1:9" x14ac:dyDescent="0.25">
      <c r="A126">
        <v>2011</v>
      </c>
      <c r="B126">
        <v>5</v>
      </c>
      <c r="C126">
        <v>11862125.1000001</v>
      </c>
      <c r="D126">
        <v>5441</v>
      </c>
      <c r="E126" s="14"/>
      <c r="F126" s="17">
        <f t="shared" si="13"/>
        <v>0.10400061165586712</v>
      </c>
      <c r="H126" t="s">
        <v>11</v>
      </c>
      <c r="I126" t="str">
        <f t="shared" si="8"/>
        <v>Май 2011</v>
      </c>
    </row>
    <row r="127" spans="1:9" x14ac:dyDescent="0.25">
      <c r="A127">
        <v>2011</v>
      </c>
      <c r="B127">
        <v>6</v>
      </c>
      <c r="C127">
        <v>7574293.2999999402</v>
      </c>
      <c r="D127">
        <v>3349</v>
      </c>
      <c r="E127" s="14"/>
      <c r="F127" s="17">
        <f t="shared" si="13"/>
        <v>6.4013609343043371E-2</v>
      </c>
      <c r="H127" t="s">
        <v>12</v>
      </c>
      <c r="I127" t="str">
        <f t="shared" si="8"/>
        <v>Июнь 2011</v>
      </c>
    </row>
    <row r="128" spans="1:9" x14ac:dyDescent="0.25">
      <c r="A128">
        <v>2011</v>
      </c>
      <c r="B128">
        <v>7</v>
      </c>
      <c r="C128">
        <v>13770719.199999999</v>
      </c>
      <c r="D128">
        <v>6249</v>
      </c>
      <c r="E128" s="14"/>
      <c r="F128" s="17">
        <f t="shared" si="13"/>
        <v>0.11944492230059063</v>
      </c>
      <c r="H128" t="s">
        <v>13</v>
      </c>
      <c r="I128" t="str">
        <f t="shared" si="8"/>
        <v>Июль 2011</v>
      </c>
    </row>
    <row r="129" spans="1:9" x14ac:dyDescent="0.25">
      <c r="A129">
        <v>2011</v>
      </c>
      <c r="B129">
        <v>8</v>
      </c>
      <c r="C129">
        <v>10510268.300000001</v>
      </c>
      <c r="D129">
        <v>4811</v>
      </c>
      <c r="E129" s="14"/>
      <c r="F129" s="17">
        <f t="shared" si="13"/>
        <v>9.1958636771986166E-2</v>
      </c>
      <c r="H129" t="s">
        <v>14</v>
      </c>
      <c r="I129" t="str">
        <f t="shared" si="8"/>
        <v>Август 2011</v>
      </c>
    </row>
    <row r="130" spans="1:9" x14ac:dyDescent="0.25">
      <c r="A130">
        <v>2011</v>
      </c>
      <c r="B130">
        <v>9</v>
      </c>
      <c r="C130">
        <v>11234702.499999899</v>
      </c>
      <c r="D130">
        <v>4724</v>
      </c>
      <c r="E130" s="14"/>
      <c r="F130" s="17">
        <f t="shared" si="13"/>
        <v>9.0295697383259738E-2</v>
      </c>
      <c r="H130" t="s">
        <v>15</v>
      </c>
      <c r="I130" t="str">
        <f t="shared" si="8"/>
        <v>Сентябрь 2011</v>
      </c>
    </row>
    <row r="131" spans="1:9" x14ac:dyDescent="0.25">
      <c r="A131">
        <v>2011</v>
      </c>
      <c r="B131">
        <v>10</v>
      </c>
      <c r="C131">
        <v>15727838.7000002</v>
      </c>
      <c r="D131">
        <v>6623</v>
      </c>
      <c r="E131" s="14"/>
      <c r="F131" s="17">
        <f t="shared" si="13"/>
        <v>0.12659365024752947</v>
      </c>
      <c r="H131" t="s">
        <v>16</v>
      </c>
      <c r="I131" t="str">
        <f t="shared" ref="I131:I194" si="14">H131&amp;" "&amp;A131</f>
        <v>Октябрь 2011</v>
      </c>
    </row>
    <row r="132" spans="1:9" x14ac:dyDescent="0.25">
      <c r="A132">
        <v>2011</v>
      </c>
      <c r="B132">
        <v>11</v>
      </c>
      <c r="C132">
        <v>14442593.9</v>
      </c>
      <c r="D132">
        <v>5993</v>
      </c>
      <c r="E132" s="14"/>
      <c r="F132" s="17">
        <f t="shared" si="13"/>
        <v>0.11455167536364853</v>
      </c>
      <c r="H132" t="s">
        <v>17</v>
      </c>
      <c r="I132" t="str">
        <f t="shared" si="14"/>
        <v>Ноябрь  2011</v>
      </c>
    </row>
    <row r="133" spans="1:9" ht="15.75" thickBot="1" x14ac:dyDescent="0.3">
      <c r="A133">
        <v>2011</v>
      </c>
      <c r="B133">
        <v>12</v>
      </c>
      <c r="C133">
        <v>24219603.100001302</v>
      </c>
      <c r="D133">
        <v>11091</v>
      </c>
      <c r="E133" s="15"/>
      <c r="F133" s="18">
        <f t="shared" si="13"/>
        <v>0.21199610069384711</v>
      </c>
      <c r="H133" t="s">
        <v>18</v>
      </c>
      <c r="I133" t="str">
        <f t="shared" si="14"/>
        <v>Декабрь 2011</v>
      </c>
    </row>
    <row r="134" spans="1:9" x14ac:dyDescent="0.25">
      <c r="A134">
        <v>2012</v>
      </c>
      <c r="B134">
        <v>1</v>
      </c>
      <c r="C134">
        <v>10928946.699999999</v>
      </c>
      <c r="D134">
        <v>4650</v>
      </c>
      <c r="E134" s="13">
        <f>SUM(D134:D145)</f>
        <v>71830</v>
      </c>
      <c r="F134" s="16">
        <f>D134/E$2</f>
        <v>8.8881243190549922E-2</v>
      </c>
      <c r="H134" t="s">
        <v>7</v>
      </c>
      <c r="I134" t="str">
        <f t="shared" si="14"/>
        <v>Январь 2012</v>
      </c>
    </row>
    <row r="135" spans="1:9" x14ac:dyDescent="0.25">
      <c r="A135">
        <v>2012</v>
      </c>
      <c r="B135">
        <v>2</v>
      </c>
      <c r="C135">
        <v>7205452.7999999104</v>
      </c>
      <c r="D135">
        <v>3189</v>
      </c>
      <c r="E135" s="14"/>
      <c r="F135" s="17">
        <f t="shared" ref="F135:F145" si="15">D135/E$2</f>
        <v>6.0955330007454553E-2</v>
      </c>
      <c r="H135" t="s">
        <v>8</v>
      </c>
      <c r="I135" t="str">
        <f t="shared" si="14"/>
        <v>Февраль 2012</v>
      </c>
    </row>
    <row r="136" spans="1:9" x14ac:dyDescent="0.25">
      <c r="A136">
        <v>2012</v>
      </c>
      <c r="B136">
        <v>3</v>
      </c>
      <c r="C136">
        <v>8774011.3999999091</v>
      </c>
      <c r="D136">
        <v>3759</v>
      </c>
      <c r="E136" s="14"/>
      <c r="F136" s="17">
        <f t="shared" si="15"/>
        <v>7.1850450140489713E-2</v>
      </c>
      <c r="H136" t="s">
        <v>9</v>
      </c>
      <c r="I136" t="str">
        <f t="shared" si="14"/>
        <v>Март 2012</v>
      </c>
    </row>
    <row r="137" spans="1:9" x14ac:dyDescent="0.25">
      <c r="A137">
        <v>2012</v>
      </c>
      <c r="B137">
        <v>4</v>
      </c>
      <c r="C137">
        <v>17233024.2000001</v>
      </c>
      <c r="D137">
        <v>8022</v>
      </c>
      <c r="E137" s="14"/>
      <c r="F137" s="17">
        <f t="shared" si="15"/>
        <v>0.15333448018808418</v>
      </c>
      <c r="H137" t="s">
        <v>10</v>
      </c>
      <c r="I137" t="str">
        <f t="shared" si="14"/>
        <v>Апрель 2012</v>
      </c>
    </row>
    <row r="138" spans="1:9" x14ac:dyDescent="0.25">
      <c r="A138">
        <v>2012</v>
      </c>
      <c r="B138">
        <v>5</v>
      </c>
      <c r="C138">
        <v>10083720.499999899</v>
      </c>
      <c r="D138">
        <v>4606</v>
      </c>
      <c r="E138" s="14"/>
      <c r="F138" s="17">
        <f t="shared" si="15"/>
        <v>8.8040216373262994E-2</v>
      </c>
      <c r="H138" t="s">
        <v>11</v>
      </c>
      <c r="I138" t="str">
        <f t="shared" si="14"/>
        <v>Май 2012</v>
      </c>
    </row>
    <row r="139" spans="1:9" x14ac:dyDescent="0.25">
      <c r="A139">
        <v>2012</v>
      </c>
      <c r="B139">
        <v>6</v>
      </c>
      <c r="C139">
        <v>8129033.4999999302</v>
      </c>
      <c r="D139">
        <v>3526</v>
      </c>
      <c r="E139" s="14"/>
      <c r="F139" s="17">
        <f t="shared" si="15"/>
        <v>6.7396830858038492E-2</v>
      </c>
      <c r="H139" t="s">
        <v>12</v>
      </c>
      <c r="I139" t="str">
        <f t="shared" si="14"/>
        <v>Июнь 2012</v>
      </c>
    </row>
    <row r="140" spans="1:9" x14ac:dyDescent="0.25">
      <c r="A140">
        <v>2012</v>
      </c>
      <c r="B140">
        <v>7</v>
      </c>
      <c r="C140">
        <v>12772743.199999999</v>
      </c>
      <c r="D140">
        <v>5859</v>
      </c>
      <c r="E140" s="14"/>
      <c r="F140" s="17">
        <f t="shared" si="15"/>
        <v>0.1119903664200929</v>
      </c>
      <c r="H140" t="s">
        <v>13</v>
      </c>
      <c r="I140" t="str">
        <f t="shared" si="14"/>
        <v>Июль 2012</v>
      </c>
    </row>
    <row r="141" spans="1:9" x14ac:dyDescent="0.25">
      <c r="A141">
        <v>2012</v>
      </c>
      <c r="B141">
        <v>8</v>
      </c>
      <c r="C141">
        <v>9130850.3999999408</v>
      </c>
      <c r="D141">
        <v>4173</v>
      </c>
      <c r="E141" s="14"/>
      <c r="F141" s="17">
        <f t="shared" si="15"/>
        <v>7.9763747921325762E-2</v>
      </c>
      <c r="H141" t="s">
        <v>14</v>
      </c>
      <c r="I141" t="str">
        <f t="shared" si="14"/>
        <v>Август 2012</v>
      </c>
    </row>
    <row r="142" spans="1:9" x14ac:dyDescent="0.25">
      <c r="A142">
        <v>2012</v>
      </c>
      <c r="B142">
        <v>9</v>
      </c>
      <c r="C142">
        <v>12964267.400000099</v>
      </c>
      <c r="D142">
        <v>5636</v>
      </c>
      <c r="E142" s="14"/>
      <c r="F142" s="17">
        <f t="shared" si="15"/>
        <v>0.10772788959611598</v>
      </c>
      <c r="H142" t="s">
        <v>15</v>
      </c>
      <c r="I142" t="str">
        <f t="shared" si="14"/>
        <v>Сентябрь 2012</v>
      </c>
    </row>
    <row r="143" spans="1:9" x14ac:dyDescent="0.25">
      <c r="A143">
        <v>2012</v>
      </c>
      <c r="B143">
        <v>10</v>
      </c>
      <c r="C143">
        <v>17993593.100000199</v>
      </c>
      <c r="D143">
        <v>6971</v>
      </c>
      <c r="E143" s="14"/>
      <c r="F143" s="17">
        <f t="shared" si="15"/>
        <v>0.13324540780243516</v>
      </c>
      <c r="H143" t="s">
        <v>16</v>
      </c>
      <c r="I143" t="str">
        <f t="shared" si="14"/>
        <v>Октябрь 2012</v>
      </c>
    </row>
    <row r="144" spans="1:9" x14ac:dyDescent="0.25">
      <c r="A144">
        <v>2012</v>
      </c>
      <c r="B144">
        <v>11</v>
      </c>
      <c r="C144">
        <v>15268702.3999999</v>
      </c>
      <c r="D144">
        <v>6122</v>
      </c>
      <c r="E144" s="14"/>
      <c r="F144" s="17">
        <f t="shared" si="15"/>
        <v>0.11701741307796701</v>
      </c>
      <c r="H144" t="s">
        <v>17</v>
      </c>
      <c r="I144" t="str">
        <f t="shared" si="14"/>
        <v>Ноябрь  2012</v>
      </c>
    </row>
    <row r="145" spans="1:9" ht="15.75" thickBot="1" x14ac:dyDescent="0.3">
      <c r="A145">
        <v>2012</v>
      </c>
      <c r="B145">
        <v>12</v>
      </c>
      <c r="C145">
        <v>32277990.5000019</v>
      </c>
      <c r="D145">
        <v>15317</v>
      </c>
      <c r="E145" s="15"/>
      <c r="F145" s="18">
        <f t="shared" si="15"/>
        <v>0.29277290364508668</v>
      </c>
      <c r="H145" t="s">
        <v>18</v>
      </c>
      <c r="I145" t="str">
        <f t="shared" si="14"/>
        <v>Декабрь 2012</v>
      </c>
    </row>
    <row r="146" spans="1:9" x14ac:dyDescent="0.25">
      <c r="A146">
        <v>2013</v>
      </c>
      <c r="B146">
        <v>1</v>
      </c>
      <c r="C146">
        <v>9525685.3999999594</v>
      </c>
      <c r="D146">
        <v>3835</v>
      </c>
      <c r="E146" s="13">
        <f>SUM(D146:D157)</f>
        <v>71844</v>
      </c>
      <c r="F146" s="16">
        <f>D146/E$2</f>
        <v>7.3303132824894396E-2</v>
      </c>
      <c r="H146" t="s">
        <v>7</v>
      </c>
      <c r="I146" t="str">
        <f t="shared" si="14"/>
        <v>Январь 2013</v>
      </c>
    </row>
    <row r="147" spans="1:9" x14ac:dyDescent="0.25">
      <c r="A147">
        <v>2013</v>
      </c>
      <c r="B147">
        <v>2</v>
      </c>
      <c r="C147">
        <v>8039024.6999998996</v>
      </c>
      <c r="D147">
        <v>3535</v>
      </c>
      <c r="E147" s="14"/>
      <c r="F147" s="17">
        <f t="shared" ref="F147:F157" si="16">D147/E$2</f>
        <v>6.7568859070665371E-2</v>
      </c>
      <c r="H147" t="s">
        <v>8</v>
      </c>
      <c r="I147" t="str">
        <f t="shared" si="14"/>
        <v>Февраль 2013</v>
      </c>
    </row>
    <row r="148" spans="1:9" x14ac:dyDescent="0.25">
      <c r="A148">
        <v>2013</v>
      </c>
      <c r="B148">
        <v>3</v>
      </c>
      <c r="C148">
        <v>10268610.7999999</v>
      </c>
      <c r="D148">
        <v>4179</v>
      </c>
      <c r="E148" s="14"/>
      <c r="F148" s="17">
        <f t="shared" si="16"/>
        <v>7.9878433396410348E-2</v>
      </c>
      <c r="H148" t="s">
        <v>9</v>
      </c>
      <c r="I148" t="str">
        <f t="shared" si="14"/>
        <v>Март 2013</v>
      </c>
    </row>
    <row r="149" spans="1:9" x14ac:dyDescent="0.25">
      <c r="A149">
        <v>2013</v>
      </c>
      <c r="B149">
        <v>4</v>
      </c>
      <c r="C149">
        <v>12846094.1</v>
      </c>
      <c r="D149">
        <v>6171</v>
      </c>
      <c r="E149" s="14"/>
      <c r="F149" s="17">
        <f t="shared" si="16"/>
        <v>0.11795401112449108</v>
      </c>
      <c r="H149" t="s">
        <v>10</v>
      </c>
      <c r="I149" t="str">
        <f t="shared" si="14"/>
        <v>Апрель 2013</v>
      </c>
    </row>
    <row r="150" spans="1:9" x14ac:dyDescent="0.25">
      <c r="A150">
        <v>2013</v>
      </c>
      <c r="B150">
        <v>5</v>
      </c>
      <c r="C150">
        <v>9638775.9999999199</v>
      </c>
      <c r="D150">
        <v>4371</v>
      </c>
      <c r="E150" s="14"/>
      <c r="F150" s="17">
        <f t="shared" si="16"/>
        <v>8.3548368599116921E-2</v>
      </c>
      <c r="H150" t="s">
        <v>11</v>
      </c>
      <c r="I150" t="str">
        <f t="shared" si="14"/>
        <v>Май 2013</v>
      </c>
    </row>
    <row r="151" spans="1:9" x14ac:dyDescent="0.25">
      <c r="A151">
        <v>2013</v>
      </c>
      <c r="B151">
        <v>6</v>
      </c>
      <c r="C151">
        <v>10621907.7999999</v>
      </c>
      <c r="D151">
        <v>4895</v>
      </c>
      <c r="E151" s="14"/>
      <c r="F151" s="17">
        <f t="shared" si="16"/>
        <v>9.3564233423170287E-2</v>
      </c>
      <c r="H151" t="s">
        <v>12</v>
      </c>
      <c r="I151" t="str">
        <f t="shared" si="14"/>
        <v>Июнь 2013</v>
      </c>
    </row>
    <row r="152" spans="1:9" x14ac:dyDescent="0.25">
      <c r="A152">
        <v>2013</v>
      </c>
      <c r="B152">
        <v>7</v>
      </c>
      <c r="C152">
        <v>10530202.199999999</v>
      </c>
      <c r="D152">
        <v>4744</v>
      </c>
      <c r="E152" s="14"/>
      <c r="F152" s="17">
        <f t="shared" si="16"/>
        <v>9.0677982300208348E-2</v>
      </c>
      <c r="H152" t="s">
        <v>13</v>
      </c>
      <c r="I152" t="str">
        <f t="shared" si="14"/>
        <v>Июль 2013</v>
      </c>
    </row>
    <row r="153" spans="1:9" x14ac:dyDescent="0.25">
      <c r="A153">
        <v>2013</v>
      </c>
      <c r="B153">
        <v>8</v>
      </c>
      <c r="C153">
        <v>8422708.6999998298</v>
      </c>
      <c r="D153">
        <v>3782</v>
      </c>
      <c r="E153" s="14"/>
      <c r="F153" s="17">
        <f t="shared" si="16"/>
        <v>7.2290077794980603E-2</v>
      </c>
      <c r="H153" t="s">
        <v>14</v>
      </c>
      <c r="I153" t="str">
        <f t="shared" si="14"/>
        <v>Август 2013</v>
      </c>
    </row>
    <row r="154" spans="1:9" x14ac:dyDescent="0.25">
      <c r="A154">
        <v>2013</v>
      </c>
      <c r="B154">
        <v>9</v>
      </c>
      <c r="C154">
        <v>14039719.4000002</v>
      </c>
      <c r="D154">
        <v>6216</v>
      </c>
      <c r="E154" s="14"/>
      <c r="F154" s="17">
        <f t="shared" si="16"/>
        <v>0.11881415218762544</v>
      </c>
      <c r="H154" t="s">
        <v>15</v>
      </c>
      <c r="I154" t="str">
        <f t="shared" si="14"/>
        <v>Сентябрь 2013</v>
      </c>
    </row>
    <row r="155" spans="1:9" x14ac:dyDescent="0.25">
      <c r="A155">
        <v>2013</v>
      </c>
      <c r="B155">
        <v>10</v>
      </c>
      <c r="C155">
        <v>18020967.300000198</v>
      </c>
      <c r="D155">
        <v>6812</v>
      </c>
      <c r="E155" s="14"/>
      <c r="F155" s="17">
        <f t="shared" si="16"/>
        <v>0.13020624271269376</v>
      </c>
      <c r="H155" t="s">
        <v>16</v>
      </c>
      <c r="I155" t="str">
        <f t="shared" si="14"/>
        <v>Октябрь 2013</v>
      </c>
    </row>
    <row r="156" spans="1:9" x14ac:dyDescent="0.25">
      <c r="A156">
        <v>2013</v>
      </c>
      <c r="B156">
        <v>11</v>
      </c>
      <c r="C156">
        <v>15303043.7000001</v>
      </c>
      <c r="D156">
        <v>6169</v>
      </c>
      <c r="E156" s="14"/>
      <c r="F156" s="17">
        <f t="shared" si="16"/>
        <v>0.11791578263279623</v>
      </c>
      <c r="H156" t="s">
        <v>17</v>
      </c>
      <c r="I156" t="str">
        <f t="shared" si="14"/>
        <v>Ноябрь  2013</v>
      </c>
    </row>
    <row r="157" spans="1:9" ht="15.75" thickBot="1" x14ac:dyDescent="0.3">
      <c r="A157">
        <v>2013</v>
      </c>
      <c r="B157">
        <v>12</v>
      </c>
      <c r="C157">
        <v>37217753.300001197</v>
      </c>
      <c r="D157">
        <v>17135</v>
      </c>
      <c r="E157" s="15"/>
      <c r="F157" s="18">
        <f t="shared" si="16"/>
        <v>0.32752260259571458</v>
      </c>
      <c r="H157" t="s">
        <v>18</v>
      </c>
      <c r="I157" t="str">
        <f t="shared" si="14"/>
        <v>Декабрь 2013</v>
      </c>
    </row>
    <row r="158" spans="1:9" x14ac:dyDescent="0.25">
      <c r="A158">
        <v>2014</v>
      </c>
      <c r="B158">
        <v>1</v>
      </c>
      <c r="C158">
        <v>8467029.1999998707</v>
      </c>
      <c r="D158">
        <v>3537</v>
      </c>
      <c r="E158" s="13">
        <f>SUM(D158:D169)</f>
        <v>69445</v>
      </c>
      <c r="F158" s="16">
        <f>D158/E$2</f>
        <v>6.7607087562360224E-2</v>
      </c>
      <c r="H158" t="s">
        <v>7</v>
      </c>
      <c r="I158" t="str">
        <f t="shared" si="14"/>
        <v>Январь 2014</v>
      </c>
    </row>
    <row r="159" spans="1:9" x14ac:dyDescent="0.25">
      <c r="A159">
        <v>2014</v>
      </c>
      <c r="B159">
        <v>2</v>
      </c>
      <c r="C159">
        <v>11940726.699999999</v>
      </c>
      <c r="D159">
        <v>5377</v>
      </c>
      <c r="E159" s="14"/>
      <c r="F159" s="17">
        <f t="shared" ref="F159:F169" si="17">D159/E$2</f>
        <v>0.10277729992163159</v>
      </c>
      <c r="H159" t="s">
        <v>8</v>
      </c>
      <c r="I159" t="str">
        <f t="shared" si="14"/>
        <v>Февраль 2014</v>
      </c>
    </row>
    <row r="160" spans="1:9" x14ac:dyDescent="0.25">
      <c r="A160">
        <v>2014</v>
      </c>
      <c r="B160">
        <v>3</v>
      </c>
      <c r="C160">
        <v>10009249.599999901</v>
      </c>
      <c r="D160">
        <v>4261</v>
      </c>
      <c r="E160" s="14"/>
      <c r="F160" s="17">
        <f t="shared" si="17"/>
        <v>8.1445801555899616E-2</v>
      </c>
      <c r="H160" t="s">
        <v>9</v>
      </c>
      <c r="I160" t="str">
        <f t="shared" si="14"/>
        <v>Март 2014</v>
      </c>
    </row>
    <row r="161" spans="1:9" x14ac:dyDescent="0.25">
      <c r="A161">
        <v>2014</v>
      </c>
      <c r="B161">
        <v>4</v>
      </c>
      <c r="C161">
        <v>11028479</v>
      </c>
      <c r="D161">
        <v>5290</v>
      </c>
      <c r="E161" s="14"/>
      <c r="F161" s="17">
        <f t="shared" si="17"/>
        <v>0.10111436053290518</v>
      </c>
      <c r="H161" t="s">
        <v>10</v>
      </c>
      <c r="I161" t="str">
        <f t="shared" si="14"/>
        <v>Апрель 2014</v>
      </c>
    </row>
    <row r="162" spans="1:9" x14ac:dyDescent="0.25">
      <c r="A162">
        <v>2014</v>
      </c>
      <c r="B162">
        <v>5</v>
      </c>
      <c r="C162">
        <v>9523425.7999999691</v>
      </c>
      <c r="D162">
        <v>4073</v>
      </c>
      <c r="E162" s="14"/>
      <c r="F162" s="17">
        <f t="shared" si="17"/>
        <v>7.7852323336582749E-2</v>
      </c>
      <c r="H162" t="s">
        <v>11</v>
      </c>
      <c r="I162" t="str">
        <f t="shared" si="14"/>
        <v>Май 2014</v>
      </c>
    </row>
    <row r="163" spans="1:9" x14ac:dyDescent="0.25">
      <c r="A163">
        <v>2014</v>
      </c>
      <c r="B163">
        <v>6</v>
      </c>
      <c r="C163">
        <v>10947130.6</v>
      </c>
      <c r="D163">
        <v>4911</v>
      </c>
      <c r="E163" s="14"/>
      <c r="F163" s="17">
        <f t="shared" si="17"/>
        <v>9.3870061356729165E-2</v>
      </c>
      <c r="H163" t="s">
        <v>12</v>
      </c>
      <c r="I163" t="str">
        <f t="shared" si="14"/>
        <v>Июнь 2014</v>
      </c>
    </row>
    <row r="164" spans="1:9" x14ac:dyDescent="0.25">
      <c r="A164">
        <v>2014</v>
      </c>
      <c r="B164">
        <v>7</v>
      </c>
      <c r="C164">
        <v>8641492.9999998491</v>
      </c>
      <c r="D164">
        <v>3606</v>
      </c>
      <c r="E164" s="14"/>
      <c r="F164" s="17">
        <f t="shared" si="17"/>
        <v>6.8925970525832908E-2</v>
      </c>
      <c r="H164" t="s">
        <v>13</v>
      </c>
      <c r="I164" t="str">
        <f t="shared" si="14"/>
        <v>Июль 2014</v>
      </c>
    </row>
    <row r="165" spans="1:9" x14ac:dyDescent="0.25">
      <c r="A165">
        <v>2014</v>
      </c>
      <c r="B165">
        <v>8</v>
      </c>
      <c r="C165">
        <v>10463376.699999999</v>
      </c>
      <c r="D165">
        <v>4461</v>
      </c>
      <c r="E165" s="14"/>
      <c r="F165" s="17">
        <f t="shared" si="17"/>
        <v>8.5268650725385628E-2</v>
      </c>
      <c r="H165" t="s">
        <v>14</v>
      </c>
      <c r="I165" t="str">
        <f t="shared" si="14"/>
        <v>Август 2014</v>
      </c>
    </row>
    <row r="166" spans="1:9" x14ac:dyDescent="0.25">
      <c r="A166">
        <v>2014</v>
      </c>
      <c r="B166">
        <v>9</v>
      </c>
      <c r="C166">
        <v>13543330.500000101</v>
      </c>
      <c r="D166">
        <v>5675</v>
      </c>
      <c r="E166" s="14"/>
      <c r="F166" s="17">
        <f t="shared" si="17"/>
        <v>0.10847334518416576</v>
      </c>
      <c r="H166" t="s">
        <v>15</v>
      </c>
      <c r="I166" t="str">
        <f t="shared" si="14"/>
        <v>Сентябрь 2014</v>
      </c>
    </row>
    <row r="167" spans="1:9" x14ac:dyDescent="0.25">
      <c r="A167">
        <v>2014</v>
      </c>
      <c r="B167">
        <v>10</v>
      </c>
      <c r="C167">
        <v>15613903.2000001</v>
      </c>
      <c r="D167">
        <v>5978</v>
      </c>
      <c r="E167" s="14"/>
      <c r="F167" s="17">
        <f t="shared" si="17"/>
        <v>0.11426496167593708</v>
      </c>
      <c r="H167" t="s">
        <v>16</v>
      </c>
      <c r="I167" t="str">
        <f t="shared" si="14"/>
        <v>Октябрь 2014</v>
      </c>
    </row>
    <row r="168" spans="1:9" x14ac:dyDescent="0.25">
      <c r="A168">
        <v>2014</v>
      </c>
      <c r="B168">
        <v>11</v>
      </c>
      <c r="C168">
        <v>16407531.000000101</v>
      </c>
      <c r="D168">
        <v>7157</v>
      </c>
      <c r="E168" s="14"/>
      <c r="F168" s="17">
        <f t="shared" si="17"/>
        <v>0.13680065753005716</v>
      </c>
      <c r="H168" t="s">
        <v>17</v>
      </c>
      <c r="I168" t="str">
        <f t="shared" si="14"/>
        <v>Ноябрь  2014</v>
      </c>
    </row>
    <row r="169" spans="1:9" ht="15.75" thickBot="1" x14ac:dyDescent="0.3">
      <c r="A169">
        <v>2014</v>
      </c>
      <c r="B169">
        <v>12</v>
      </c>
      <c r="C169">
        <v>32250082.9000016</v>
      </c>
      <c r="D169">
        <v>15119</v>
      </c>
      <c r="E169" s="15"/>
      <c r="F169" s="18">
        <f t="shared" si="17"/>
        <v>0.28898828296729551</v>
      </c>
      <c r="H169" t="s">
        <v>18</v>
      </c>
      <c r="I169" t="str">
        <f t="shared" si="14"/>
        <v>Декабрь 2014</v>
      </c>
    </row>
    <row r="170" spans="1:9" x14ac:dyDescent="0.25">
      <c r="A170">
        <v>2015</v>
      </c>
      <c r="B170">
        <v>1</v>
      </c>
      <c r="C170">
        <v>8219347.4999998901</v>
      </c>
      <c r="D170">
        <v>3652</v>
      </c>
      <c r="E170" s="13">
        <f>SUM(D170:D181)</f>
        <v>75050</v>
      </c>
      <c r="F170" s="16">
        <f>D170/E$2</f>
        <v>6.9805225834814688E-2</v>
      </c>
      <c r="H170" t="s">
        <v>7</v>
      </c>
      <c r="I170" t="str">
        <f t="shared" si="14"/>
        <v>Январь 2015</v>
      </c>
    </row>
    <row r="171" spans="1:9" x14ac:dyDescent="0.25">
      <c r="A171">
        <v>2015</v>
      </c>
      <c r="B171">
        <v>2</v>
      </c>
      <c r="C171">
        <v>11085375.699999999</v>
      </c>
      <c r="D171">
        <v>4916</v>
      </c>
      <c r="E171" s="14"/>
      <c r="F171" s="17">
        <f t="shared" ref="F171:F181" si="18">D171/E$2</f>
        <v>9.3965632585966324E-2</v>
      </c>
      <c r="H171" t="s">
        <v>8</v>
      </c>
      <c r="I171" t="str">
        <f t="shared" si="14"/>
        <v>Февраль 2015</v>
      </c>
    </row>
    <row r="172" spans="1:9" x14ac:dyDescent="0.25">
      <c r="A172">
        <v>2015</v>
      </c>
      <c r="B172">
        <v>3</v>
      </c>
      <c r="C172">
        <v>22557245.200000498</v>
      </c>
      <c r="D172">
        <v>12823</v>
      </c>
      <c r="E172" s="14"/>
      <c r="F172" s="17">
        <f t="shared" si="18"/>
        <v>0.24510197450159604</v>
      </c>
      <c r="H172" t="s">
        <v>9</v>
      </c>
      <c r="I172" t="str">
        <f t="shared" si="14"/>
        <v>Март 2015</v>
      </c>
    </row>
    <row r="173" spans="1:9" x14ac:dyDescent="0.25">
      <c r="A173">
        <v>2015</v>
      </c>
      <c r="B173">
        <v>4</v>
      </c>
      <c r="C173">
        <v>9893186.7999999691</v>
      </c>
      <c r="D173">
        <v>4412</v>
      </c>
      <c r="E173" s="14"/>
      <c r="F173" s="17">
        <f t="shared" si="18"/>
        <v>8.4332052678861555E-2</v>
      </c>
      <c r="H173" t="s">
        <v>10</v>
      </c>
      <c r="I173" t="str">
        <f t="shared" si="14"/>
        <v>Апрель 2015</v>
      </c>
    </row>
    <row r="174" spans="1:9" x14ac:dyDescent="0.25">
      <c r="A174">
        <v>2015</v>
      </c>
      <c r="B174">
        <v>5</v>
      </c>
      <c r="C174">
        <v>10487828.3999999</v>
      </c>
      <c r="D174">
        <v>4478</v>
      </c>
      <c r="E174" s="14"/>
      <c r="F174" s="17">
        <f t="shared" si="18"/>
        <v>8.5593592904791946E-2</v>
      </c>
      <c r="H174" t="s">
        <v>11</v>
      </c>
      <c r="I174" t="str">
        <f t="shared" si="14"/>
        <v>Май 2015</v>
      </c>
    </row>
    <row r="175" spans="1:9" x14ac:dyDescent="0.25">
      <c r="A175">
        <v>2015</v>
      </c>
      <c r="B175">
        <v>6</v>
      </c>
      <c r="C175">
        <v>11149910.1</v>
      </c>
      <c r="D175">
        <v>5134</v>
      </c>
      <c r="E175" s="14"/>
      <c r="F175" s="17">
        <f t="shared" si="18"/>
        <v>9.813253818070608E-2</v>
      </c>
      <c r="H175" t="s">
        <v>12</v>
      </c>
      <c r="I175" t="str">
        <f t="shared" si="14"/>
        <v>Июнь 2015</v>
      </c>
    </row>
    <row r="176" spans="1:9" x14ac:dyDescent="0.25">
      <c r="A176">
        <v>2015</v>
      </c>
      <c r="B176">
        <v>7</v>
      </c>
      <c r="C176">
        <v>6713729.3999998802</v>
      </c>
      <c r="D176">
        <v>2986</v>
      </c>
      <c r="E176" s="14"/>
      <c r="F176" s="17">
        <f t="shared" si="18"/>
        <v>5.7075138100426248E-2</v>
      </c>
      <c r="H176" t="s">
        <v>13</v>
      </c>
      <c r="I176" t="str">
        <f t="shared" si="14"/>
        <v>Июль 2015</v>
      </c>
    </row>
    <row r="177" spans="1:9" x14ac:dyDescent="0.25">
      <c r="A177">
        <v>2015</v>
      </c>
      <c r="B177">
        <v>8</v>
      </c>
      <c r="C177">
        <v>14593941.5999998</v>
      </c>
      <c r="D177">
        <v>6905</v>
      </c>
      <c r="E177" s="14"/>
      <c r="F177" s="17">
        <f t="shared" si="18"/>
        <v>0.13198386757650477</v>
      </c>
      <c r="H177" t="s">
        <v>14</v>
      </c>
      <c r="I177" t="str">
        <f t="shared" si="14"/>
        <v>Август 2015</v>
      </c>
    </row>
    <row r="178" spans="1:9" x14ac:dyDescent="0.25">
      <c r="A178">
        <v>2015</v>
      </c>
      <c r="B178">
        <v>9</v>
      </c>
      <c r="C178">
        <v>13036717.400000099</v>
      </c>
      <c r="D178">
        <v>5292</v>
      </c>
      <c r="E178" s="14"/>
      <c r="F178" s="17">
        <f t="shared" si="18"/>
        <v>0.10115258902460003</v>
      </c>
      <c r="H178" t="s">
        <v>15</v>
      </c>
      <c r="I178" t="str">
        <f t="shared" si="14"/>
        <v>Сентябрь 2015</v>
      </c>
    </row>
    <row r="179" spans="1:9" x14ac:dyDescent="0.25">
      <c r="A179">
        <v>2015</v>
      </c>
      <c r="B179">
        <v>10</v>
      </c>
      <c r="C179">
        <v>12833491.300000001</v>
      </c>
      <c r="D179">
        <v>4991</v>
      </c>
      <c r="E179" s="14"/>
      <c r="F179" s="17">
        <f t="shared" si="18"/>
        <v>9.5399201024523581E-2</v>
      </c>
      <c r="H179" t="s">
        <v>16</v>
      </c>
      <c r="I179" t="str">
        <f t="shared" si="14"/>
        <v>Октябрь 2015</v>
      </c>
    </row>
    <row r="180" spans="1:9" x14ac:dyDescent="0.25">
      <c r="A180">
        <v>2015</v>
      </c>
      <c r="B180">
        <v>11</v>
      </c>
      <c r="C180">
        <v>17609404.4000003</v>
      </c>
      <c r="D180">
        <v>7694</v>
      </c>
      <c r="E180" s="14"/>
      <c r="F180" s="17">
        <f t="shared" si="18"/>
        <v>0.14706500755012711</v>
      </c>
      <c r="H180" t="s">
        <v>17</v>
      </c>
      <c r="I180" t="str">
        <f t="shared" si="14"/>
        <v>Ноябрь  2015</v>
      </c>
    </row>
    <row r="181" spans="1:9" ht="15.75" thickBot="1" x14ac:dyDescent="0.3">
      <c r="A181">
        <v>2015</v>
      </c>
      <c r="B181">
        <v>12</v>
      </c>
      <c r="C181">
        <v>22791412.7000007</v>
      </c>
      <c r="D181">
        <v>11767</v>
      </c>
      <c r="E181" s="15"/>
      <c r="F181" s="18">
        <f t="shared" si="18"/>
        <v>0.22491733088670987</v>
      </c>
      <c r="H181" t="s">
        <v>18</v>
      </c>
      <c r="I181" t="str">
        <f t="shared" si="14"/>
        <v>Декабрь 2015</v>
      </c>
    </row>
    <row r="182" spans="1:9" x14ac:dyDescent="0.25">
      <c r="A182">
        <v>2016</v>
      </c>
      <c r="B182">
        <v>1</v>
      </c>
      <c r="C182">
        <v>10724559.300000001</v>
      </c>
      <c r="D182">
        <v>5003</v>
      </c>
      <c r="E182" s="13">
        <f>SUM(D182:D193)</f>
        <v>67548</v>
      </c>
      <c r="F182" s="16">
        <f>D182/E$2</f>
        <v>9.5628571974692739E-2</v>
      </c>
      <c r="H182" t="s">
        <v>7</v>
      </c>
      <c r="I182" t="str">
        <f t="shared" si="14"/>
        <v>Январь 2016</v>
      </c>
    </row>
    <row r="183" spans="1:9" x14ac:dyDescent="0.25">
      <c r="A183">
        <v>2016</v>
      </c>
      <c r="B183">
        <v>2</v>
      </c>
      <c r="C183">
        <v>10216264.7999999</v>
      </c>
      <c r="D183">
        <v>4413</v>
      </c>
      <c r="E183" s="14"/>
      <c r="F183" s="17">
        <f t="shared" ref="F183:F193" si="19">D183/E$2</f>
        <v>8.4351166924708981E-2</v>
      </c>
      <c r="H183" t="s">
        <v>8</v>
      </c>
      <c r="I183" t="str">
        <f t="shared" si="14"/>
        <v>Февраль 2016</v>
      </c>
    </row>
    <row r="184" spans="1:9" x14ac:dyDescent="0.25">
      <c r="A184">
        <v>2016</v>
      </c>
      <c r="B184">
        <v>3</v>
      </c>
      <c r="C184">
        <v>13281566.199999999</v>
      </c>
      <c r="D184">
        <v>6105</v>
      </c>
      <c r="E184" s="14"/>
      <c r="F184" s="17">
        <f t="shared" si="19"/>
        <v>0.11669247089856069</v>
      </c>
      <c r="H184" t="s">
        <v>9</v>
      </c>
      <c r="I184" t="str">
        <f t="shared" si="14"/>
        <v>Март 2016</v>
      </c>
    </row>
    <row r="185" spans="1:9" x14ac:dyDescent="0.25">
      <c r="A185">
        <v>2016</v>
      </c>
      <c r="B185">
        <v>4</v>
      </c>
      <c r="C185">
        <v>7717509.7999999002</v>
      </c>
      <c r="D185">
        <v>3452</v>
      </c>
      <c r="E185" s="14"/>
      <c r="F185" s="17">
        <f t="shared" si="19"/>
        <v>6.5982376665328663E-2</v>
      </c>
      <c r="H185" t="s">
        <v>10</v>
      </c>
      <c r="I185" t="str">
        <f t="shared" si="14"/>
        <v>Апрель 2016</v>
      </c>
    </row>
    <row r="186" spans="1:9" x14ac:dyDescent="0.25">
      <c r="A186">
        <v>2016</v>
      </c>
      <c r="B186">
        <v>5</v>
      </c>
      <c r="C186">
        <v>13562074.400000099</v>
      </c>
      <c r="D186">
        <v>5974</v>
      </c>
      <c r="E186" s="14"/>
      <c r="F186" s="17">
        <f t="shared" si="19"/>
        <v>0.11418850469254735</v>
      </c>
      <c r="H186" t="s">
        <v>11</v>
      </c>
      <c r="I186" t="str">
        <f t="shared" si="14"/>
        <v>Май 2016</v>
      </c>
    </row>
    <row r="187" spans="1:9" x14ac:dyDescent="0.25">
      <c r="A187">
        <v>2016</v>
      </c>
      <c r="B187">
        <v>6</v>
      </c>
      <c r="C187">
        <v>10391431.4</v>
      </c>
      <c r="D187">
        <v>4697</v>
      </c>
      <c r="E187" s="14"/>
      <c r="F187" s="17">
        <f t="shared" si="19"/>
        <v>8.9779612745379128E-2</v>
      </c>
      <c r="H187" t="s">
        <v>12</v>
      </c>
      <c r="I187" t="str">
        <f t="shared" si="14"/>
        <v>Июнь 2016</v>
      </c>
    </row>
    <row r="188" spans="1:9" x14ac:dyDescent="0.25">
      <c r="A188">
        <v>2016</v>
      </c>
      <c r="B188">
        <v>7</v>
      </c>
      <c r="C188">
        <v>7817744.1999998596</v>
      </c>
      <c r="D188">
        <v>3213</v>
      </c>
      <c r="E188" s="14"/>
      <c r="F188" s="17">
        <f t="shared" si="19"/>
        <v>6.1414071907792876E-2</v>
      </c>
      <c r="H188" t="s">
        <v>13</v>
      </c>
      <c r="I188" t="str">
        <f t="shared" si="14"/>
        <v>Июль 2016</v>
      </c>
    </row>
    <row r="189" spans="1:9" x14ac:dyDescent="0.25">
      <c r="A189">
        <v>2016</v>
      </c>
      <c r="B189">
        <v>8</v>
      </c>
      <c r="C189">
        <v>13001821</v>
      </c>
      <c r="D189">
        <v>5913</v>
      </c>
      <c r="E189" s="14"/>
      <c r="F189" s="17">
        <f t="shared" si="19"/>
        <v>0.11302253569585412</v>
      </c>
      <c r="H189" t="s">
        <v>14</v>
      </c>
      <c r="I189" t="str">
        <f t="shared" si="14"/>
        <v>Август 2016</v>
      </c>
    </row>
    <row r="190" spans="1:9" x14ac:dyDescent="0.25">
      <c r="A190">
        <v>2016</v>
      </c>
      <c r="B190">
        <v>9</v>
      </c>
      <c r="C190">
        <v>10878219.7999999</v>
      </c>
      <c r="D190">
        <v>4197</v>
      </c>
      <c r="E190" s="14"/>
      <c r="F190" s="17">
        <f t="shared" si="19"/>
        <v>8.0222489821664092E-2</v>
      </c>
      <c r="H190" t="s">
        <v>15</v>
      </c>
      <c r="I190" t="str">
        <f t="shared" si="14"/>
        <v>Сентябрь 2016</v>
      </c>
    </row>
    <row r="191" spans="1:9" x14ac:dyDescent="0.25">
      <c r="A191">
        <v>2016</v>
      </c>
      <c r="B191">
        <v>10</v>
      </c>
      <c r="C191">
        <v>13771826.6000001</v>
      </c>
      <c r="D191">
        <v>5367</v>
      </c>
      <c r="E191" s="14"/>
      <c r="F191" s="17">
        <f t="shared" si="19"/>
        <v>0.10258615746315729</v>
      </c>
      <c r="H191" t="s">
        <v>16</v>
      </c>
      <c r="I191" t="str">
        <f t="shared" si="14"/>
        <v>Октябрь 2016</v>
      </c>
    </row>
    <row r="192" spans="1:9" x14ac:dyDescent="0.25">
      <c r="A192">
        <v>2016</v>
      </c>
      <c r="B192">
        <v>11</v>
      </c>
      <c r="C192">
        <v>16967463.800000101</v>
      </c>
      <c r="D192">
        <v>7332</v>
      </c>
      <c r="E192" s="14"/>
      <c r="F192" s="17">
        <f t="shared" si="19"/>
        <v>0.14014565055335743</v>
      </c>
      <c r="H192" t="s">
        <v>17</v>
      </c>
      <c r="I192" t="str">
        <f t="shared" si="14"/>
        <v>Ноябрь  2016</v>
      </c>
    </row>
    <row r="193" spans="1:9" ht="15.75" thickBot="1" x14ac:dyDescent="0.3">
      <c r="A193">
        <v>2016</v>
      </c>
      <c r="B193">
        <v>12</v>
      </c>
      <c r="C193">
        <v>19834589.600002099</v>
      </c>
      <c r="D193">
        <v>11882</v>
      </c>
      <c r="E193" s="15"/>
      <c r="F193" s="18">
        <f t="shared" si="19"/>
        <v>0.22711546915916433</v>
      </c>
      <c r="H193" t="s">
        <v>18</v>
      </c>
      <c r="I193" t="str">
        <f t="shared" si="14"/>
        <v>Декабрь 2016</v>
      </c>
    </row>
    <row r="194" spans="1:9" x14ac:dyDescent="0.25">
      <c r="A194">
        <v>2017</v>
      </c>
      <c r="B194">
        <v>1</v>
      </c>
      <c r="C194">
        <v>9995598.2000000197</v>
      </c>
      <c r="D194">
        <v>4768</v>
      </c>
      <c r="E194" s="13">
        <f>SUM(D194:D205)</f>
        <v>68051</v>
      </c>
      <c r="F194" s="16">
        <f>D194/E$2</f>
        <v>9.1136724200546665E-2</v>
      </c>
      <c r="H194" t="s">
        <v>7</v>
      </c>
      <c r="I194" t="str">
        <f t="shared" si="14"/>
        <v>Январь 2017</v>
      </c>
    </row>
    <row r="195" spans="1:9" x14ac:dyDescent="0.25">
      <c r="A195">
        <v>2017</v>
      </c>
      <c r="B195">
        <v>2</v>
      </c>
      <c r="C195">
        <v>7973971.5999998804</v>
      </c>
      <c r="D195">
        <v>3620</v>
      </c>
      <c r="E195" s="14"/>
      <c r="F195" s="17">
        <f t="shared" ref="F195:F205" si="20">D195/E$2</f>
        <v>6.9193569967696919E-2</v>
      </c>
      <c r="H195" t="s">
        <v>8</v>
      </c>
      <c r="I195" t="str">
        <f t="shared" ref="I195:I258" si="21">H195&amp;" "&amp;A195</f>
        <v>Февраль 2017</v>
      </c>
    </row>
    <row r="196" spans="1:9" x14ac:dyDescent="0.25">
      <c r="A196">
        <v>2017</v>
      </c>
      <c r="B196">
        <v>3</v>
      </c>
      <c r="C196">
        <v>11473906.499999899</v>
      </c>
      <c r="D196">
        <v>5561</v>
      </c>
      <c r="E196" s="14"/>
      <c r="F196" s="17">
        <f t="shared" si="20"/>
        <v>0.10629432115755873</v>
      </c>
      <c r="H196" t="s">
        <v>9</v>
      </c>
      <c r="I196" t="str">
        <f t="shared" si="21"/>
        <v>Март 2017</v>
      </c>
    </row>
    <row r="197" spans="1:9" x14ac:dyDescent="0.25">
      <c r="A197">
        <v>2017</v>
      </c>
      <c r="B197">
        <v>4</v>
      </c>
      <c r="C197">
        <v>9870244.2999999691</v>
      </c>
      <c r="D197">
        <v>4397</v>
      </c>
      <c r="E197" s="14"/>
      <c r="F197" s="17">
        <f t="shared" si="20"/>
        <v>8.4045338991150104E-2</v>
      </c>
      <c r="H197" t="s">
        <v>10</v>
      </c>
      <c r="I197" t="str">
        <f t="shared" si="21"/>
        <v>Апрель 2017</v>
      </c>
    </row>
    <row r="198" spans="1:9" x14ac:dyDescent="0.25">
      <c r="A198">
        <v>2017</v>
      </c>
      <c r="B198">
        <v>5</v>
      </c>
      <c r="C198">
        <v>14279819.400000099</v>
      </c>
      <c r="D198">
        <v>6801</v>
      </c>
      <c r="E198" s="14"/>
      <c r="F198" s="17">
        <f t="shared" si="20"/>
        <v>0.12999598600837203</v>
      </c>
      <c r="H198" t="s">
        <v>11</v>
      </c>
      <c r="I198" t="str">
        <f t="shared" si="21"/>
        <v>Май 2017</v>
      </c>
    </row>
    <row r="199" spans="1:9" x14ac:dyDescent="0.25">
      <c r="A199">
        <v>2017</v>
      </c>
      <c r="B199">
        <v>6</v>
      </c>
      <c r="C199">
        <v>7767720.79999997</v>
      </c>
      <c r="D199">
        <v>3446</v>
      </c>
      <c r="E199" s="14"/>
      <c r="F199" s="17">
        <f t="shared" si="20"/>
        <v>6.586769119024409E-2</v>
      </c>
      <c r="H199" t="s">
        <v>12</v>
      </c>
      <c r="I199" t="str">
        <f t="shared" si="21"/>
        <v>Июнь 2017</v>
      </c>
    </row>
    <row r="200" spans="1:9" x14ac:dyDescent="0.25">
      <c r="A200">
        <v>2017</v>
      </c>
      <c r="B200">
        <v>7</v>
      </c>
      <c r="C200">
        <v>10540249.999999899</v>
      </c>
      <c r="D200">
        <v>4701</v>
      </c>
      <c r="E200" s="14"/>
      <c r="F200" s="17">
        <f t="shared" si="20"/>
        <v>8.9856069728768848E-2</v>
      </c>
      <c r="H200" t="s">
        <v>13</v>
      </c>
      <c r="I200" t="str">
        <f t="shared" si="21"/>
        <v>Июль 2017</v>
      </c>
    </row>
    <row r="201" spans="1:9" x14ac:dyDescent="0.25">
      <c r="A201">
        <v>2017</v>
      </c>
      <c r="B201">
        <v>8</v>
      </c>
      <c r="C201">
        <v>15294258.000000101</v>
      </c>
      <c r="D201">
        <v>6196</v>
      </c>
      <c r="E201" s="14"/>
      <c r="F201" s="17">
        <f t="shared" si="20"/>
        <v>0.11843186727067684</v>
      </c>
      <c r="H201" t="s">
        <v>14</v>
      </c>
      <c r="I201" t="str">
        <f t="shared" si="21"/>
        <v>Август 2017</v>
      </c>
    </row>
    <row r="202" spans="1:9" x14ac:dyDescent="0.25">
      <c r="A202">
        <v>2017</v>
      </c>
      <c r="B202">
        <v>9</v>
      </c>
      <c r="C202">
        <v>9560797.3999999799</v>
      </c>
      <c r="D202">
        <v>3902</v>
      </c>
      <c r="E202" s="14"/>
      <c r="F202" s="17">
        <f t="shared" si="20"/>
        <v>7.4583787296672213E-2</v>
      </c>
      <c r="H202" t="s">
        <v>15</v>
      </c>
      <c r="I202" t="str">
        <f t="shared" si="21"/>
        <v>Сентябрь 2017</v>
      </c>
    </row>
    <row r="203" spans="1:9" x14ac:dyDescent="0.25">
      <c r="A203">
        <v>2017</v>
      </c>
      <c r="B203">
        <v>10</v>
      </c>
      <c r="C203">
        <v>19593394.800000198</v>
      </c>
      <c r="D203">
        <v>8591</v>
      </c>
      <c r="E203" s="14"/>
      <c r="F203" s="17">
        <f t="shared" si="20"/>
        <v>0.16421048607527189</v>
      </c>
      <c r="H203" t="s">
        <v>16</v>
      </c>
      <c r="I203" t="str">
        <f t="shared" si="21"/>
        <v>Октябрь 2017</v>
      </c>
    </row>
    <row r="204" spans="1:9" x14ac:dyDescent="0.25">
      <c r="A204">
        <v>2017</v>
      </c>
      <c r="B204">
        <v>11</v>
      </c>
      <c r="C204">
        <v>17946356.400000401</v>
      </c>
      <c r="D204">
        <v>7215</v>
      </c>
      <c r="E204" s="14"/>
      <c r="F204" s="17">
        <f t="shared" si="20"/>
        <v>0.13790928378920811</v>
      </c>
      <c r="H204" t="s">
        <v>17</v>
      </c>
      <c r="I204" t="str">
        <f t="shared" si="21"/>
        <v>Ноябрь  2017</v>
      </c>
    </row>
    <row r="205" spans="1:9" ht="15.75" thickBot="1" x14ac:dyDescent="0.3">
      <c r="A205">
        <v>2017</v>
      </c>
      <c r="B205">
        <v>12</v>
      </c>
      <c r="C205">
        <v>18120622.800000299</v>
      </c>
      <c r="D205">
        <v>8853</v>
      </c>
      <c r="E205" s="15"/>
      <c r="F205" s="18">
        <f t="shared" si="20"/>
        <v>0.16921841848729857</v>
      </c>
      <c r="H205" t="s">
        <v>18</v>
      </c>
      <c r="I205" t="str">
        <f t="shared" si="21"/>
        <v>Декабрь 2017</v>
      </c>
    </row>
    <row r="206" spans="1:9" x14ac:dyDescent="0.25">
      <c r="A206">
        <v>2018</v>
      </c>
      <c r="B206">
        <v>1</v>
      </c>
      <c r="C206">
        <v>10687415.9</v>
      </c>
      <c r="D206">
        <v>5083</v>
      </c>
      <c r="E206" s="13">
        <f>SUM(D206:D217)</f>
        <v>72404</v>
      </c>
      <c r="F206" s="16">
        <f>D206/E$2</f>
        <v>9.7157711642487141E-2</v>
      </c>
      <c r="H206" t="s">
        <v>7</v>
      </c>
      <c r="I206" t="str">
        <f t="shared" si="21"/>
        <v>Январь 2018</v>
      </c>
    </row>
    <row r="207" spans="1:9" x14ac:dyDescent="0.25">
      <c r="A207">
        <v>2018</v>
      </c>
      <c r="B207">
        <v>2</v>
      </c>
      <c r="C207">
        <v>7022719.8999998998</v>
      </c>
      <c r="D207">
        <v>3193</v>
      </c>
      <c r="E207" s="14"/>
      <c r="F207" s="17">
        <f t="shared" ref="F207:F217" si="22">D207/E$2</f>
        <v>6.1031786990844279E-2</v>
      </c>
      <c r="H207" t="s">
        <v>8</v>
      </c>
      <c r="I207" t="str">
        <f t="shared" si="21"/>
        <v>Февраль 2018</v>
      </c>
    </row>
    <row r="208" spans="1:9" x14ac:dyDescent="0.25">
      <c r="A208">
        <v>2018</v>
      </c>
      <c r="B208">
        <v>3</v>
      </c>
      <c r="C208">
        <v>9178951.5999999605</v>
      </c>
      <c r="D208">
        <v>4285</v>
      </c>
      <c r="E208" s="14"/>
      <c r="F208" s="17">
        <f t="shared" si="22"/>
        <v>8.1904543456237933E-2</v>
      </c>
      <c r="H208" t="s">
        <v>9</v>
      </c>
      <c r="I208" t="str">
        <f t="shared" si="21"/>
        <v>Март 2018</v>
      </c>
    </row>
    <row r="209" spans="1:9" x14ac:dyDescent="0.25">
      <c r="A209">
        <v>2018</v>
      </c>
      <c r="B209">
        <v>4</v>
      </c>
      <c r="C209">
        <v>11547755.1</v>
      </c>
      <c r="D209">
        <v>4966</v>
      </c>
      <c r="E209" s="14"/>
      <c r="F209" s="17">
        <f t="shared" si="22"/>
        <v>9.4921344878337824E-2</v>
      </c>
      <c r="H209" t="s">
        <v>10</v>
      </c>
      <c r="I209" t="str">
        <f t="shared" si="21"/>
        <v>Апрель 2018</v>
      </c>
    </row>
    <row r="210" spans="1:9" x14ac:dyDescent="0.25">
      <c r="A210">
        <v>2018</v>
      </c>
      <c r="B210">
        <v>5</v>
      </c>
      <c r="C210">
        <v>12848114.300000001</v>
      </c>
      <c r="D210">
        <v>6146</v>
      </c>
      <c r="E210" s="14"/>
      <c r="F210" s="17">
        <f t="shared" si="22"/>
        <v>0.11747615497830532</v>
      </c>
      <c r="H210" t="s">
        <v>11</v>
      </c>
      <c r="I210" t="str">
        <f t="shared" si="21"/>
        <v>Май 2018</v>
      </c>
    </row>
    <row r="211" spans="1:9" x14ac:dyDescent="0.25">
      <c r="A211">
        <v>2018</v>
      </c>
      <c r="B211">
        <v>6</v>
      </c>
      <c r="C211">
        <v>7784444.4999998696</v>
      </c>
      <c r="D211">
        <v>3417</v>
      </c>
      <c r="E211" s="14"/>
      <c r="F211" s="17">
        <f t="shared" si="22"/>
        <v>6.5313378060668614E-2</v>
      </c>
      <c r="H211" t="s">
        <v>12</v>
      </c>
      <c r="I211" t="str">
        <f t="shared" si="21"/>
        <v>Июнь 2018</v>
      </c>
    </row>
    <row r="212" spans="1:9" x14ac:dyDescent="0.25">
      <c r="A212">
        <v>2018</v>
      </c>
      <c r="B212">
        <v>7</v>
      </c>
      <c r="C212">
        <v>11869781.699999999</v>
      </c>
      <c r="D212">
        <v>5376</v>
      </c>
      <c r="E212" s="14"/>
      <c r="F212" s="17">
        <f t="shared" si="22"/>
        <v>0.10275818567578417</v>
      </c>
      <c r="H212" t="s">
        <v>13</v>
      </c>
      <c r="I212" t="str">
        <f t="shared" si="21"/>
        <v>Июль 2018</v>
      </c>
    </row>
    <row r="213" spans="1:9" x14ac:dyDescent="0.25">
      <c r="A213">
        <v>2018</v>
      </c>
      <c r="B213">
        <v>8</v>
      </c>
      <c r="C213">
        <v>13982362.800000099</v>
      </c>
      <c r="D213">
        <v>5460</v>
      </c>
      <c r="E213" s="14"/>
      <c r="F213" s="17">
        <f t="shared" si="22"/>
        <v>0.10436378232696829</v>
      </c>
      <c r="H213" t="s">
        <v>14</v>
      </c>
      <c r="I213" t="str">
        <f t="shared" si="21"/>
        <v>Август 2018</v>
      </c>
    </row>
    <row r="214" spans="1:9" x14ac:dyDescent="0.25">
      <c r="A214">
        <v>2018</v>
      </c>
      <c r="B214">
        <v>9</v>
      </c>
      <c r="C214">
        <v>10166274.300000001</v>
      </c>
      <c r="D214">
        <v>4070</v>
      </c>
      <c r="E214" s="14"/>
      <c r="F214" s="17">
        <f t="shared" si="22"/>
        <v>7.779498059904047E-2</v>
      </c>
      <c r="H214" t="s">
        <v>15</v>
      </c>
      <c r="I214" t="str">
        <f t="shared" si="21"/>
        <v>Сентябрь 2018</v>
      </c>
    </row>
    <row r="215" spans="1:9" x14ac:dyDescent="0.25">
      <c r="A215">
        <v>2018</v>
      </c>
      <c r="B215">
        <v>10</v>
      </c>
      <c r="C215">
        <v>29471595.300001301</v>
      </c>
      <c r="D215">
        <v>12598</v>
      </c>
      <c r="E215" s="14"/>
      <c r="F215" s="17">
        <f t="shared" si="22"/>
        <v>0.24080126918592426</v>
      </c>
      <c r="H215" t="s">
        <v>16</v>
      </c>
      <c r="I215" t="str">
        <f t="shared" si="21"/>
        <v>Октябрь 2018</v>
      </c>
    </row>
    <row r="216" spans="1:9" x14ac:dyDescent="0.25">
      <c r="A216">
        <v>2018</v>
      </c>
      <c r="B216">
        <v>11</v>
      </c>
      <c r="C216">
        <v>14537434.1000001</v>
      </c>
      <c r="D216">
        <v>6081</v>
      </c>
      <c r="E216" s="14"/>
      <c r="F216" s="17">
        <f t="shared" si="22"/>
        <v>0.11623372899822237</v>
      </c>
      <c r="H216" t="s">
        <v>17</v>
      </c>
      <c r="I216" t="str">
        <f t="shared" si="21"/>
        <v>Ноябрь  2018</v>
      </c>
    </row>
    <row r="217" spans="1:9" ht="15.75" thickBot="1" x14ac:dyDescent="0.3">
      <c r="A217">
        <v>2018</v>
      </c>
      <c r="B217">
        <v>12</v>
      </c>
      <c r="C217">
        <v>23777954.200001299</v>
      </c>
      <c r="D217">
        <v>11729</v>
      </c>
      <c r="E217" s="15"/>
      <c r="F217" s="18">
        <f t="shared" si="22"/>
        <v>0.22419098954450753</v>
      </c>
      <c r="H217" t="s">
        <v>18</v>
      </c>
      <c r="I217" t="str">
        <f t="shared" si="21"/>
        <v>Декабрь 2018</v>
      </c>
    </row>
    <row r="218" spans="1:9" x14ac:dyDescent="0.25">
      <c r="A218">
        <v>2019</v>
      </c>
      <c r="B218">
        <v>1</v>
      </c>
      <c r="C218">
        <v>9665473.2999999803</v>
      </c>
      <c r="D218">
        <v>4587</v>
      </c>
      <c r="E218" s="13">
        <f>SUM(D218:D229)</f>
        <v>76334</v>
      </c>
      <c r="F218" s="16">
        <f>D218/E$2</f>
        <v>8.7677045702161824E-2</v>
      </c>
      <c r="H218" t="s">
        <v>7</v>
      </c>
      <c r="I218" t="str">
        <f t="shared" si="21"/>
        <v>Январь 2019</v>
      </c>
    </row>
    <row r="219" spans="1:9" x14ac:dyDescent="0.25">
      <c r="A219">
        <v>2019</v>
      </c>
      <c r="B219">
        <v>2</v>
      </c>
      <c r="C219">
        <v>8118335.3999998895</v>
      </c>
      <c r="D219">
        <v>3543</v>
      </c>
      <c r="E219" s="14"/>
      <c r="F219" s="17">
        <f t="shared" ref="F219:F229" si="23">D219/E$2</f>
        <v>6.772177303744481E-2</v>
      </c>
      <c r="H219" t="s">
        <v>8</v>
      </c>
      <c r="I219" t="str">
        <f t="shared" si="21"/>
        <v>Февраль 2019</v>
      </c>
    </row>
    <row r="220" spans="1:9" x14ac:dyDescent="0.25">
      <c r="A220">
        <v>2019</v>
      </c>
      <c r="B220">
        <v>3</v>
      </c>
      <c r="C220">
        <v>8570063.5999999307</v>
      </c>
      <c r="D220">
        <v>3797</v>
      </c>
      <c r="E220" s="14"/>
      <c r="F220" s="17">
        <f t="shared" si="23"/>
        <v>7.2576791482692055E-2</v>
      </c>
      <c r="H220" t="s">
        <v>9</v>
      </c>
      <c r="I220" t="str">
        <f t="shared" si="21"/>
        <v>Март 2019</v>
      </c>
    </row>
    <row r="221" spans="1:9" x14ac:dyDescent="0.25">
      <c r="A221">
        <v>2019</v>
      </c>
      <c r="B221">
        <v>4</v>
      </c>
      <c r="C221">
        <v>19438048.000000499</v>
      </c>
      <c r="D221">
        <v>10945</v>
      </c>
      <c r="E221" s="14"/>
      <c r="F221" s="17">
        <f t="shared" si="23"/>
        <v>0.20920542080012233</v>
      </c>
      <c r="H221" t="s">
        <v>10</v>
      </c>
      <c r="I221" t="str">
        <f t="shared" si="21"/>
        <v>Апрель 2019</v>
      </c>
    </row>
    <row r="222" spans="1:9" x14ac:dyDescent="0.25">
      <c r="A222">
        <v>2019</v>
      </c>
      <c r="B222">
        <v>5</v>
      </c>
      <c r="C222">
        <v>11726927.7999999</v>
      </c>
      <c r="D222">
        <v>5811</v>
      </c>
      <c r="E222" s="14"/>
      <c r="F222" s="17">
        <f t="shared" si="23"/>
        <v>0.11107288261941625</v>
      </c>
      <c r="H222" t="s">
        <v>11</v>
      </c>
      <c r="I222" t="str">
        <f t="shared" si="21"/>
        <v>Май 2019</v>
      </c>
    </row>
    <row r="223" spans="1:9" x14ac:dyDescent="0.25">
      <c r="A223">
        <v>2019</v>
      </c>
      <c r="B223">
        <v>6</v>
      </c>
      <c r="C223">
        <v>7511237.9999999199</v>
      </c>
      <c r="D223">
        <v>3576</v>
      </c>
      <c r="E223" s="14"/>
      <c r="F223" s="17">
        <f t="shared" si="23"/>
        <v>6.8352543150410006E-2</v>
      </c>
      <c r="H223" t="s">
        <v>12</v>
      </c>
      <c r="I223" t="str">
        <f t="shared" si="21"/>
        <v>Июнь 2019</v>
      </c>
    </row>
    <row r="224" spans="1:9" x14ac:dyDescent="0.25">
      <c r="A224">
        <v>2019</v>
      </c>
      <c r="B224">
        <v>7</v>
      </c>
      <c r="C224">
        <v>15535011.800000099</v>
      </c>
      <c r="D224">
        <v>7601</v>
      </c>
      <c r="E224" s="14"/>
      <c r="F224" s="17">
        <f t="shared" si="23"/>
        <v>0.14528738268631611</v>
      </c>
      <c r="H224" t="s">
        <v>13</v>
      </c>
      <c r="I224" t="str">
        <f t="shared" si="21"/>
        <v>Июль 2019</v>
      </c>
    </row>
    <row r="225" spans="1:9" x14ac:dyDescent="0.25">
      <c r="A225">
        <v>2019</v>
      </c>
      <c r="B225">
        <v>8</v>
      </c>
      <c r="C225">
        <v>7939902.5999998702</v>
      </c>
      <c r="D225">
        <v>3376</v>
      </c>
      <c r="E225" s="14"/>
      <c r="F225" s="17">
        <f t="shared" si="23"/>
        <v>6.452969398092398E-2</v>
      </c>
      <c r="H225" t="s">
        <v>14</v>
      </c>
      <c r="I225" t="str">
        <f t="shared" si="21"/>
        <v>Август 2019</v>
      </c>
    </row>
    <row r="226" spans="1:9" x14ac:dyDescent="0.25">
      <c r="A226">
        <v>2019</v>
      </c>
      <c r="B226">
        <v>9</v>
      </c>
      <c r="C226">
        <v>16437878.8000002</v>
      </c>
      <c r="D226">
        <v>6733</v>
      </c>
      <c r="E226" s="14"/>
      <c r="F226" s="17">
        <f t="shared" si="23"/>
        <v>0.12869621729074679</v>
      </c>
      <c r="H226" t="s">
        <v>15</v>
      </c>
      <c r="I226" t="str">
        <f t="shared" si="21"/>
        <v>Сентябрь 2019</v>
      </c>
    </row>
    <row r="227" spans="1:9" x14ac:dyDescent="0.25">
      <c r="A227">
        <v>2019</v>
      </c>
      <c r="B227">
        <v>10</v>
      </c>
      <c r="C227">
        <v>21771627.500000399</v>
      </c>
      <c r="D227">
        <v>8999</v>
      </c>
      <c r="E227" s="14"/>
      <c r="F227" s="17">
        <f t="shared" si="23"/>
        <v>0.17200909838102338</v>
      </c>
      <c r="H227" t="s">
        <v>16</v>
      </c>
      <c r="I227" t="str">
        <f t="shared" si="21"/>
        <v>Октябрь 2019</v>
      </c>
    </row>
    <row r="228" spans="1:9" x14ac:dyDescent="0.25">
      <c r="A228">
        <v>2019</v>
      </c>
      <c r="B228">
        <v>11</v>
      </c>
      <c r="C228">
        <v>13123672.800000099</v>
      </c>
      <c r="D228">
        <v>6024</v>
      </c>
      <c r="E228" s="14"/>
      <c r="F228" s="17">
        <f t="shared" si="23"/>
        <v>0.11514421698491886</v>
      </c>
      <c r="H228" t="s">
        <v>17</v>
      </c>
      <c r="I228" t="str">
        <f t="shared" si="21"/>
        <v>Ноябрь  2019</v>
      </c>
    </row>
    <row r="229" spans="1:9" ht="15.75" thickBot="1" x14ac:dyDescent="0.3">
      <c r="A229">
        <v>2019</v>
      </c>
      <c r="B229">
        <v>12</v>
      </c>
      <c r="C229">
        <v>23832466.000000902</v>
      </c>
      <c r="D229">
        <v>11342</v>
      </c>
      <c r="E229" s="15"/>
      <c r="F229" s="18">
        <f t="shared" si="23"/>
        <v>0.21679377640155206</v>
      </c>
      <c r="H229" t="s">
        <v>18</v>
      </c>
      <c r="I229" t="str">
        <f t="shared" si="21"/>
        <v>Декабрь 2019</v>
      </c>
    </row>
    <row r="230" spans="1:9" x14ac:dyDescent="0.25">
      <c r="A230">
        <v>2020</v>
      </c>
      <c r="B230">
        <v>1</v>
      </c>
      <c r="C230">
        <v>8651301.3999998998</v>
      </c>
      <c r="D230">
        <v>4101</v>
      </c>
      <c r="E230" s="13">
        <f>SUM(D230:D241)</f>
        <v>74930</v>
      </c>
      <c r="F230" s="16">
        <f>D230/E$2</f>
        <v>7.8387522220310799E-2</v>
      </c>
      <c r="H230" t="s">
        <v>7</v>
      </c>
      <c r="I230" t="str">
        <f t="shared" si="21"/>
        <v>Январь 2020</v>
      </c>
    </row>
    <row r="231" spans="1:9" x14ac:dyDescent="0.25">
      <c r="A231">
        <v>2020</v>
      </c>
      <c r="B231">
        <v>2</v>
      </c>
      <c r="C231">
        <v>9444152.8999999501</v>
      </c>
      <c r="D231">
        <v>4530</v>
      </c>
      <c r="E231" s="14"/>
      <c r="F231" s="17">
        <f t="shared" ref="F231:F241" si="24">D231/E$2</f>
        <v>8.6587533688858312E-2</v>
      </c>
      <c r="H231" t="s">
        <v>8</v>
      </c>
      <c r="I231" t="str">
        <f t="shared" si="21"/>
        <v>Февраль 2020</v>
      </c>
    </row>
    <row r="232" spans="1:9" x14ac:dyDescent="0.25">
      <c r="A232">
        <v>2020</v>
      </c>
      <c r="B232">
        <v>3</v>
      </c>
      <c r="C232">
        <v>9762127.8999999501</v>
      </c>
      <c r="D232">
        <v>4456</v>
      </c>
      <c r="E232" s="14"/>
      <c r="F232" s="17">
        <f t="shared" si="24"/>
        <v>8.5173079496148482E-2</v>
      </c>
      <c r="H232" t="s">
        <v>9</v>
      </c>
      <c r="I232" t="str">
        <f t="shared" si="21"/>
        <v>Март 2020</v>
      </c>
    </row>
    <row r="233" spans="1:9" x14ac:dyDescent="0.25">
      <c r="A233">
        <v>2020</v>
      </c>
      <c r="B233">
        <v>4</v>
      </c>
      <c r="C233">
        <v>15657987.1</v>
      </c>
      <c r="D233">
        <v>7970</v>
      </c>
      <c r="E233" s="14"/>
      <c r="F233" s="17">
        <f t="shared" si="24"/>
        <v>0.15234053940401782</v>
      </c>
      <c r="H233" t="s">
        <v>10</v>
      </c>
      <c r="I233" t="str">
        <f t="shared" si="21"/>
        <v>Апрель 2020</v>
      </c>
    </row>
    <row r="234" spans="1:9" x14ac:dyDescent="0.25">
      <c r="A234">
        <v>2020</v>
      </c>
      <c r="B234">
        <v>5</v>
      </c>
      <c r="C234">
        <v>9644011.9999999199</v>
      </c>
      <c r="D234">
        <v>4654</v>
      </c>
      <c r="E234" s="14"/>
      <c r="F234" s="17">
        <f t="shared" si="24"/>
        <v>8.8957700173939641E-2</v>
      </c>
      <c r="H234" t="s">
        <v>11</v>
      </c>
      <c r="I234" t="str">
        <f t="shared" si="21"/>
        <v>Май 2020</v>
      </c>
    </row>
    <row r="235" spans="1:9" x14ac:dyDescent="0.25">
      <c r="A235">
        <v>2020</v>
      </c>
      <c r="B235">
        <v>6</v>
      </c>
      <c r="C235">
        <v>13361116.300000001</v>
      </c>
      <c r="D235">
        <v>6015</v>
      </c>
      <c r="E235" s="14"/>
      <c r="F235" s="17">
        <f t="shared" si="24"/>
        <v>0.11497218877229198</v>
      </c>
      <c r="H235" t="s">
        <v>12</v>
      </c>
      <c r="I235" t="str">
        <f t="shared" si="21"/>
        <v>Июнь 2020</v>
      </c>
    </row>
    <row r="236" spans="1:9" x14ac:dyDescent="0.25">
      <c r="A236">
        <v>2020</v>
      </c>
      <c r="B236">
        <v>7</v>
      </c>
      <c r="C236">
        <v>12116719.300000001</v>
      </c>
      <c r="D236">
        <v>5818</v>
      </c>
      <c r="E236" s="14"/>
      <c r="F236" s="17">
        <f t="shared" si="24"/>
        <v>0.11120668234034826</v>
      </c>
      <c r="H236" t="s">
        <v>13</v>
      </c>
      <c r="I236" t="str">
        <f t="shared" si="21"/>
        <v>Июль 2020</v>
      </c>
    </row>
    <row r="237" spans="1:9" x14ac:dyDescent="0.25">
      <c r="A237">
        <v>2020</v>
      </c>
      <c r="B237">
        <v>8</v>
      </c>
      <c r="C237">
        <v>7653964.4999999302</v>
      </c>
      <c r="D237">
        <v>3230</v>
      </c>
      <c r="E237" s="14"/>
      <c r="F237" s="17">
        <f t="shared" si="24"/>
        <v>6.1739014087199187E-2</v>
      </c>
      <c r="H237" t="s">
        <v>14</v>
      </c>
      <c r="I237" t="str">
        <f t="shared" si="21"/>
        <v>Август 2020</v>
      </c>
    </row>
    <row r="238" spans="1:9" x14ac:dyDescent="0.25">
      <c r="A238">
        <v>2020</v>
      </c>
      <c r="B238">
        <v>9</v>
      </c>
      <c r="C238">
        <v>20619274.200000498</v>
      </c>
      <c r="D238">
        <v>10317</v>
      </c>
      <c r="E238" s="14"/>
      <c r="F238" s="17">
        <f t="shared" si="24"/>
        <v>0.19720167440793623</v>
      </c>
      <c r="H238" t="s">
        <v>15</v>
      </c>
      <c r="I238" t="str">
        <f t="shared" si="21"/>
        <v>Сентябрь 2020</v>
      </c>
    </row>
    <row r="239" spans="1:9" x14ac:dyDescent="0.25">
      <c r="A239">
        <v>2020</v>
      </c>
      <c r="B239">
        <v>10</v>
      </c>
      <c r="C239">
        <v>15924452.600000201</v>
      </c>
      <c r="D239">
        <v>6085</v>
      </c>
      <c r="E239" s="14"/>
      <c r="F239" s="17">
        <f t="shared" si="24"/>
        <v>0.11631018598161209</v>
      </c>
      <c r="H239" t="s">
        <v>16</v>
      </c>
      <c r="I239" t="str">
        <f t="shared" si="21"/>
        <v>Октябрь 2020</v>
      </c>
    </row>
    <row r="240" spans="1:9" x14ac:dyDescent="0.25">
      <c r="A240">
        <v>2020</v>
      </c>
      <c r="B240">
        <v>11</v>
      </c>
      <c r="C240">
        <v>13545298.900000099</v>
      </c>
      <c r="D240">
        <v>5559</v>
      </c>
      <c r="E240" s="14"/>
      <c r="F240" s="17">
        <f t="shared" si="24"/>
        <v>0.10625609266586387</v>
      </c>
      <c r="H240" t="s">
        <v>17</v>
      </c>
      <c r="I240" t="str">
        <f t="shared" si="21"/>
        <v>Ноябрь  2020</v>
      </c>
    </row>
    <row r="241" spans="1:9" ht="15.75" thickBot="1" x14ac:dyDescent="0.3">
      <c r="A241">
        <v>2020</v>
      </c>
      <c r="B241">
        <v>12</v>
      </c>
      <c r="C241">
        <v>25421229.400001299</v>
      </c>
      <c r="D241">
        <v>12195</v>
      </c>
      <c r="E241" s="15"/>
      <c r="F241" s="18">
        <f t="shared" si="24"/>
        <v>0.23309822810940994</v>
      </c>
      <c r="H241" t="s">
        <v>18</v>
      </c>
      <c r="I241" t="str">
        <f t="shared" si="21"/>
        <v>Декабрь 2020</v>
      </c>
    </row>
    <row r="242" spans="1:9" x14ac:dyDescent="0.25">
      <c r="A242">
        <v>2021</v>
      </c>
      <c r="B242">
        <v>1</v>
      </c>
      <c r="C242">
        <v>7913840.8999998802</v>
      </c>
      <c r="D242">
        <v>3625</v>
      </c>
      <c r="E242" s="13">
        <f>SUM(D242:D253)</f>
        <v>74636</v>
      </c>
      <c r="F242" s="16">
        <f>D242/E$2</f>
        <v>6.9289141196934079E-2</v>
      </c>
      <c r="H242" t="s">
        <v>7</v>
      </c>
      <c r="I242" t="str">
        <f t="shared" si="21"/>
        <v>Январь 2021</v>
      </c>
    </row>
    <row r="243" spans="1:9" x14ac:dyDescent="0.25">
      <c r="A243">
        <v>2021</v>
      </c>
      <c r="B243">
        <v>2</v>
      </c>
      <c r="C243">
        <v>9008760.5999998804</v>
      </c>
      <c r="D243">
        <v>4007</v>
      </c>
      <c r="E243" s="14"/>
      <c r="F243" s="17">
        <f t="shared" ref="F243:F253" si="25">D243/E$2</f>
        <v>7.6590783110652372E-2</v>
      </c>
      <c r="H243" t="s">
        <v>8</v>
      </c>
      <c r="I243" t="str">
        <f t="shared" si="21"/>
        <v>Февраль 2021</v>
      </c>
    </row>
    <row r="244" spans="1:9" x14ac:dyDescent="0.25">
      <c r="A244">
        <v>2021</v>
      </c>
      <c r="B244">
        <v>3</v>
      </c>
      <c r="C244">
        <v>10978113.300000001</v>
      </c>
      <c r="D244">
        <v>5364</v>
      </c>
      <c r="E244" s="14"/>
      <c r="F244" s="17">
        <f t="shared" si="25"/>
        <v>0.10252881472561499</v>
      </c>
      <c r="H244" t="s">
        <v>9</v>
      </c>
      <c r="I244" t="str">
        <f t="shared" si="21"/>
        <v>Март 2021</v>
      </c>
    </row>
    <row r="245" spans="1:9" x14ac:dyDescent="0.25">
      <c r="A245">
        <v>2021</v>
      </c>
      <c r="B245">
        <v>4</v>
      </c>
      <c r="C245">
        <v>12505334.1</v>
      </c>
      <c r="D245">
        <v>5907</v>
      </c>
      <c r="E245" s="14"/>
      <c r="F245" s="17">
        <f t="shared" si="25"/>
        <v>0.11290785022076955</v>
      </c>
      <c r="H245" t="s">
        <v>10</v>
      </c>
      <c r="I245" t="str">
        <f t="shared" si="21"/>
        <v>Апрель 2021</v>
      </c>
    </row>
    <row r="246" spans="1:9" x14ac:dyDescent="0.25">
      <c r="A246">
        <v>2021</v>
      </c>
      <c r="B246">
        <v>5</v>
      </c>
      <c r="C246">
        <v>10403670.199999999</v>
      </c>
      <c r="D246">
        <v>4564</v>
      </c>
      <c r="E246" s="14"/>
      <c r="F246" s="17">
        <f t="shared" si="25"/>
        <v>8.7237418047670934E-2</v>
      </c>
      <c r="H246" t="s">
        <v>11</v>
      </c>
      <c r="I246" t="str">
        <f t="shared" si="21"/>
        <v>Май 2021</v>
      </c>
    </row>
    <row r="247" spans="1:9" x14ac:dyDescent="0.25">
      <c r="A247">
        <v>2021</v>
      </c>
      <c r="B247">
        <v>6</v>
      </c>
      <c r="C247">
        <v>17788463.000000201</v>
      </c>
      <c r="D247">
        <v>9235</v>
      </c>
      <c r="E247" s="14"/>
      <c r="F247" s="17">
        <f t="shared" si="25"/>
        <v>0.17652006040101687</v>
      </c>
      <c r="H247" t="s">
        <v>12</v>
      </c>
      <c r="I247" t="str">
        <f t="shared" si="21"/>
        <v>Июнь 2021</v>
      </c>
    </row>
    <row r="248" spans="1:9" x14ac:dyDescent="0.25">
      <c r="A248">
        <v>2021</v>
      </c>
      <c r="B248">
        <v>7</v>
      </c>
      <c r="C248">
        <v>9929744.2999999803</v>
      </c>
      <c r="D248">
        <v>4372</v>
      </c>
      <c r="E248" s="14"/>
      <c r="F248" s="17">
        <f t="shared" si="25"/>
        <v>8.3567482844964347E-2</v>
      </c>
      <c r="H248" t="s">
        <v>13</v>
      </c>
      <c r="I248" t="str">
        <f t="shared" si="21"/>
        <v>Июль 2021</v>
      </c>
    </row>
    <row r="249" spans="1:9" x14ac:dyDescent="0.25">
      <c r="A249">
        <v>2021</v>
      </c>
      <c r="B249">
        <v>8</v>
      </c>
      <c r="C249">
        <v>9852380.9999999106</v>
      </c>
      <c r="D249">
        <v>4059</v>
      </c>
      <c r="E249" s="14"/>
      <c r="F249" s="17">
        <f t="shared" si="25"/>
        <v>7.7584723894718738E-2</v>
      </c>
      <c r="H249" t="s">
        <v>14</v>
      </c>
      <c r="I249" t="str">
        <f t="shared" si="21"/>
        <v>Август 2021</v>
      </c>
    </row>
    <row r="250" spans="1:9" x14ac:dyDescent="0.25">
      <c r="A250">
        <v>2021</v>
      </c>
      <c r="B250">
        <v>9</v>
      </c>
      <c r="C250">
        <v>17111058.300000198</v>
      </c>
      <c r="D250">
        <v>7574</v>
      </c>
      <c r="E250" s="14"/>
      <c r="F250" s="17">
        <f t="shared" si="25"/>
        <v>0.1447712980484355</v>
      </c>
      <c r="H250" t="s">
        <v>15</v>
      </c>
      <c r="I250" t="str">
        <f t="shared" si="21"/>
        <v>Сентябрь 2021</v>
      </c>
    </row>
    <row r="251" spans="1:9" x14ac:dyDescent="0.25">
      <c r="A251">
        <v>2021</v>
      </c>
      <c r="B251">
        <v>10</v>
      </c>
      <c r="C251">
        <v>12391034.599999901</v>
      </c>
      <c r="D251">
        <v>4568</v>
      </c>
      <c r="E251" s="14"/>
      <c r="F251" s="17">
        <f t="shared" si="25"/>
        <v>8.7313875031060653E-2</v>
      </c>
      <c r="H251" t="s">
        <v>16</v>
      </c>
      <c r="I251" t="str">
        <f t="shared" si="21"/>
        <v>Октябрь 2021</v>
      </c>
    </row>
    <row r="252" spans="1:9" x14ac:dyDescent="0.25">
      <c r="A252">
        <v>2021</v>
      </c>
      <c r="B252">
        <v>11</v>
      </c>
      <c r="C252">
        <v>23895890.900000699</v>
      </c>
      <c r="D252">
        <v>9948</v>
      </c>
      <c r="E252" s="14"/>
      <c r="F252" s="17">
        <f t="shared" si="25"/>
        <v>0.19014851769023453</v>
      </c>
      <c r="H252" t="s">
        <v>17</v>
      </c>
      <c r="I252" t="str">
        <f t="shared" si="21"/>
        <v>Ноябрь  2021</v>
      </c>
    </row>
    <row r="253" spans="1:9" ht="15.75" thickBot="1" x14ac:dyDescent="0.3">
      <c r="A253">
        <v>2021</v>
      </c>
      <c r="B253">
        <v>12</v>
      </c>
      <c r="C253">
        <v>23629867.100001201</v>
      </c>
      <c r="D253">
        <v>11413</v>
      </c>
      <c r="E253" s="15"/>
      <c r="F253" s="18">
        <f t="shared" si="25"/>
        <v>0.2181508878567196</v>
      </c>
      <c r="H253" t="s">
        <v>18</v>
      </c>
      <c r="I253" t="str">
        <f t="shared" si="21"/>
        <v>Декабрь 2021</v>
      </c>
    </row>
    <row r="254" spans="1:9" x14ac:dyDescent="0.25">
      <c r="A254">
        <v>2022</v>
      </c>
      <c r="B254">
        <v>1</v>
      </c>
      <c r="C254">
        <v>8232839.2999998899</v>
      </c>
      <c r="D254">
        <v>3501</v>
      </c>
      <c r="E254" s="13">
        <f>SUM(D254:D265)</f>
        <v>74044</v>
      </c>
      <c r="F254" s="16">
        <f>D254/E$2</f>
        <v>6.6918974711852749E-2</v>
      </c>
      <c r="H254" t="s">
        <v>7</v>
      </c>
      <c r="I254" t="str">
        <f t="shared" si="21"/>
        <v>Январь 2022</v>
      </c>
    </row>
    <row r="255" spans="1:9" x14ac:dyDescent="0.25">
      <c r="A255">
        <v>2022</v>
      </c>
      <c r="B255">
        <v>2</v>
      </c>
      <c r="C255">
        <v>8954790.5999999009</v>
      </c>
      <c r="D255">
        <v>4135</v>
      </c>
      <c r="E255" s="14"/>
      <c r="F255" s="17">
        <f t="shared" ref="F255:F265" si="26">D255/E$2</f>
        <v>7.903740657912342E-2</v>
      </c>
      <c r="H255" t="s">
        <v>8</v>
      </c>
      <c r="I255" t="str">
        <f t="shared" si="21"/>
        <v>Февраль 2022</v>
      </c>
    </row>
    <row r="256" spans="1:9" x14ac:dyDescent="0.25">
      <c r="A256">
        <v>2022</v>
      </c>
      <c r="B256">
        <v>3</v>
      </c>
      <c r="C256">
        <v>11853415.699999999</v>
      </c>
      <c r="D256">
        <v>5769</v>
      </c>
      <c r="E256" s="14"/>
      <c r="F256" s="17">
        <f t="shared" si="26"/>
        <v>0.11027008429382419</v>
      </c>
      <c r="H256" t="s">
        <v>9</v>
      </c>
      <c r="I256" t="str">
        <f t="shared" si="21"/>
        <v>Март 2022</v>
      </c>
    </row>
    <row r="257" spans="1:9" x14ac:dyDescent="0.25">
      <c r="A257">
        <v>2022</v>
      </c>
      <c r="B257">
        <v>4</v>
      </c>
      <c r="C257">
        <v>8886392.8999998905</v>
      </c>
      <c r="D257">
        <v>3866</v>
      </c>
      <c r="E257" s="14"/>
      <c r="F257" s="17">
        <f t="shared" si="26"/>
        <v>7.3895674446164725E-2</v>
      </c>
      <c r="H257" t="s">
        <v>10</v>
      </c>
      <c r="I257" t="str">
        <f t="shared" si="21"/>
        <v>Апрель 2022</v>
      </c>
    </row>
    <row r="258" spans="1:9" x14ac:dyDescent="0.25">
      <c r="A258">
        <v>2022</v>
      </c>
      <c r="B258">
        <v>5</v>
      </c>
      <c r="C258">
        <v>10344740.699999999</v>
      </c>
      <c r="D258">
        <v>4720</v>
      </c>
      <c r="E258" s="14"/>
      <c r="F258" s="17">
        <f t="shared" si="26"/>
        <v>9.0219240399870018E-2</v>
      </c>
      <c r="H258" t="s">
        <v>11</v>
      </c>
      <c r="I258" t="str">
        <f t="shared" si="21"/>
        <v>Май 2022</v>
      </c>
    </row>
    <row r="259" spans="1:9" x14ac:dyDescent="0.25">
      <c r="A259">
        <v>2022</v>
      </c>
      <c r="B259">
        <v>6</v>
      </c>
      <c r="C259">
        <v>12268393.199999999</v>
      </c>
      <c r="D259">
        <v>6342</v>
      </c>
      <c r="E259" s="14"/>
      <c r="F259" s="17">
        <f t="shared" si="26"/>
        <v>0.12122254716440163</v>
      </c>
      <c r="H259" t="s">
        <v>12</v>
      </c>
      <c r="I259" t="str">
        <f t="shared" ref="I259:I322" si="27">H259&amp;" "&amp;A259</f>
        <v>Июнь 2022</v>
      </c>
    </row>
    <row r="260" spans="1:9" x14ac:dyDescent="0.25">
      <c r="A260">
        <v>2022</v>
      </c>
      <c r="B260">
        <v>7</v>
      </c>
      <c r="C260">
        <v>8470188.9999999292</v>
      </c>
      <c r="D260">
        <v>3597</v>
      </c>
      <c r="E260" s="14"/>
      <c r="F260" s="17">
        <f t="shared" si="26"/>
        <v>6.8753942313206029E-2</v>
      </c>
      <c r="H260" t="s">
        <v>13</v>
      </c>
      <c r="I260" t="str">
        <f t="shared" si="27"/>
        <v>Июль 2022</v>
      </c>
    </row>
    <row r="261" spans="1:9" x14ac:dyDescent="0.25">
      <c r="A261">
        <v>2022</v>
      </c>
      <c r="B261">
        <v>8</v>
      </c>
      <c r="C261">
        <v>13492969.6999998</v>
      </c>
      <c r="D261">
        <v>5912</v>
      </c>
      <c r="E261" s="14"/>
      <c r="F261" s="17">
        <f t="shared" si="26"/>
        <v>0.11300342145000669</v>
      </c>
      <c r="H261" t="s">
        <v>14</v>
      </c>
      <c r="I261" t="str">
        <f t="shared" si="27"/>
        <v>Август 2022</v>
      </c>
    </row>
    <row r="262" spans="1:9" x14ac:dyDescent="0.25">
      <c r="A262">
        <v>2022</v>
      </c>
      <c r="B262">
        <v>9</v>
      </c>
      <c r="C262">
        <v>13272160.300000001</v>
      </c>
      <c r="D262">
        <v>5430</v>
      </c>
      <c r="E262" s="14"/>
      <c r="F262" s="17">
        <f t="shared" si="26"/>
        <v>0.10379035495154539</v>
      </c>
      <c r="H262" t="s">
        <v>15</v>
      </c>
      <c r="I262" t="str">
        <f t="shared" si="27"/>
        <v>Сентябрь 2022</v>
      </c>
    </row>
    <row r="263" spans="1:9" x14ac:dyDescent="0.25">
      <c r="A263">
        <v>2022</v>
      </c>
      <c r="B263">
        <v>10</v>
      </c>
      <c r="C263">
        <v>13559202.999999899</v>
      </c>
      <c r="D263">
        <v>5064</v>
      </c>
      <c r="E263" s="14"/>
      <c r="F263" s="17">
        <f t="shared" si="26"/>
        <v>9.679454097138597E-2</v>
      </c>
      <c r="H263" t="s">
        <v>16</v>
      </c>
      <c r="I263" t="str">
        <f t="shared" si="27"/>
        <v>Октябрь 2022</v>
      </c>
    </row>
    <row r="264" spans="1:9" x14ac:dyDescent="0.25">
      <c r="A264">
        <v>2022</v>
      </c>
      <c r="B264">
        <v>11</v>
      </c>
      <c r="C264">
        <v>34951565.6000017</v>
      </c>
      <c r="D264">
        <v>14997</v>
      </c>
      <c r="E264" s="14"/>
      <c r="F264" s="17">
        <f t="shared" si="26"/>
        <v>0.28665634497390907</v>
      </c>
      <c r="H264" t="s">
        <v>17</v>
      </c>
      <c r="I264" t="str">
        <f t="shared" si="27"/>
        <v>Ноябрь  2022</v>
      </c>
    </row>
    <row r="265" spans="1:9" ht="15.75" thickBot="1" x14ac:dyDescent="0.3">
      <c r="A265">
        <v>2022</v>
      </c>
      <c r="B265">
        <v>12</v>
      </c>
      <c r="C265">
        <v>23223937.100000799</v>
      </c>
      <c r="D265">
        <v>10711</v>
      </c>
      <c r="E265" s="15"/>
      <c r="F265" s="18">
        <f t="shared" si="26"/>
        <v>0.2047326872718237</v>
      </c>
      <c r="H265" t="s">
        <v>18</v>
      </c>
      <c r="I265" t="str">
        <f t="shared" si="27"/>
        <v>Декабрь 2022</v>
      </c>
    </row>
    <row r="266" spans="1:9" x14ac:dyDescent="0.25">
      <c r="A266">
        <v>2023</v>
      </c>
      <c r="B266">
        <v>1</v>
      </c>
      <c r="C266">
        <v>8124485.5999998804</v>
      </c>
      <c r="D266">
        <v>3581</v>
      </c>
      <c r="E266" s="13">
        <f>SUM(D266:D277)</f>
        <v>72119</v>
      </c>
      <c r="F266" s="16">
        <f>D266/E$2</f>
        <v>6.8448114379647151E-2</v>
      </c>
      <c r="H266" t="s">
        <v>7</v>
      </c>
      <c r="I266" t="str">
        <f t="shared" si="27"/>
        <v>Январь 2023</v>
      </c>
    </row>
    <row r="267" spans="1:9" x14ac:dyDescent="0.25">
      <c r="A267">
        <v>2023</v>
      </c>
      <c r="B267">
        <v>2</v>
      </c>
      <c r="C267">
        <v>8038822.3999998802</v>
      </c>
      <c r="D267">
        <v>3841</v>
      </c>
      <c r="E267" s="14"/>
      <c r="F267" s="17">
        <f t="shared" ref="F267:F277" si="28">D267/E$2</f>
        <v>7.3417818299978968E-2</v>
      </c>
      <c r="H267" t="s">
        <v>8</v>
      </c>
      <c r="I267" t="str">
        <f t="shared" si="27"/>
        <v>Февраль 2023</v>
      </c>
    </row>
    <row r="268" spans="1:9" x14ac:dyDescent="0.25">
      <c r="A268">
        <v>2023</v>
      </c>
      <c r="B268">
        <v>3</v>
      </c>
      <c r="C268">
        <v>10951660.2999999</v>
      </c>
      <c r="D268">
        <v>5138</v>
      </c>
      <c r="E268" s="14"/>
      <c r="F268" s="17">
        <f t="shared" si="28"/>
        <v>9.82089951640958E-2</v>
      </c>
      <c r="H268" t="s">
        <v>9</v>
      </c>
      <c r="I268" t="str">
        <f t="shared" si="27"/>
        <v>Март 2023</v>
      </c>
    </row>
    <row r="269" spans="1:9" x14ac:dyDescent="0.25">
      <c r="A269">
        <v>2023</v>
      </c>
      <c r="B269">
        <v>4</v>
      </c>
      <c r="C269">
        <v>9164381.0999998897</v>
      </c>
      <c r="D269">
        <v>3839</v>
      </c>
      <c r="E269" s="14"/>
      <c r="F269" s="17">
        <f t="shared" si="28"/>
        <v>7.3379589808284115E-2</v>
      </c>
      <c r="H269" t="s">
        <v>10</v>
      </c>
      <c r="I269" t="str">
        <f t="shared" si="27"/>
        <v>Апрель 2023</v>
      </c>
    </row>
    <row r="270" spans="1:9" x14ac:dyDescent="0.25">
      <c r="A270">
        <v>2023</v>
      </c>
      <c r="B270">
        <v>5</v>
      </c>
      <c r="C270">
        <v>15367384.199999999</v>
      </c>
      <c r="D270">
        <v>6871</v>
      </c>
      <c r="E270" s="14"/>
      <c r="F270" s="17">
        <f t="shared" si="28"/>
        <v>0.13133398321769216</v>
      </c>
      <c r="H270" t="s">
        <v>11</v>
      </c>
      <c r="I270" t="str">
        <f t="shared" si="27"/>
        <v>Май 2023</v>
      </c>
    </row>
    <row r="271" spans="1:9" x14ac:dyDescent="0.25">
      <c r="A271">
        <v>2023</v>
      </c>
      <c r="B271">
        <v>6</v>
      </c>
      <c r="C271">
        <v>10370441.199999999</v>
      </c>
      <c r="D271">
        <v>4756</v>
      </c>
      <c r="E271" s="14"/>
      <c r="F271" s="17">
        <f t="shared" si="28"/>
        <v>9.0907353250377507E-2</v>
      </c>
      <c r="H271" t="s">
        <v>12</v>
      </c>
      <c r="I271" t="str">
        <f t="shared" si="27"/>
        <v>Июнь 2023</v>
      </c>
    </row>
    <row r="272" spans="1:9" x14ac:dyDescent="0.25">
      <c r="A272">
        <v>2023</v>
      </c>
      <c r="B272">
        <v>7</v>
      </c>
      <c r="C272">
        <v>8008534.0999998702</v>
      </c>
      <c r="D272">
        <v>3181</v>
      </c>
      <c r="E272" s="14"/>
      <c r="F272" s="17">
        <f t="shared" si="28"/>
        <v>6.0802416040675114E-2</v>
      </c>
      <c r="H272" t="s">
        <v>13</v>
      </c>
      <c r="I272" t="str">
        <f t="shared" si="27"/>
        <v>Июль 2023</v>
      </c>
    </row>
    <row r="273" spans="1:9" x14ac:dyDescent="0.25">
      <c r="A273">
        <v>2023</v>
      </c>
      <c r="B273">
        <v>8</v>
      </c>
      <c r="C273">
        <v>19280786.0000006</v>
      </c>
      <c r="D273">
        <v>9745</v>
      </c>
      <c r="E273" s="14"/>
      <c r="F273" s="17">
        <f t="shared" si="28"/>
        <v>0.18626832578320623</v>
      </c>
      <c r="H273" t="s">
        <v>14</v>
      </c>
      <c r="I273" t="str">
        <f t="shared" si="27"/>
        <v>Август 2023</v>
      </c>
    </row>
    <row r="274" spans="1:9" x14ac:dyDescent="0.25">
      <c r="A274">
        <v>2023</v>
      </c>
      <c r="B274">
        <v>9</v>
      </c>
      <c r="C274">
        <v>9671405.0999999605</v>
      </c>
      <c r="D274">
        <v>3752</v>
      </c>
      <c r="E274" s="14"/>
      <c r="F274" s="17">
        <f t="shared" si="28"/>
        <v>7.1716650419557701E-2</v>
      </c>
      <c r="H274" t="s">
        <v>15</v>
      </c>
      <c r="I274" t="str">
        <f t="shared" si="27"/>
        <v>Сентябрь 2023</v>
      </c>
    </row>
    <row r="275" spans="1:9" x14ac:dyDescent="0.25">
      <c r="A275">
        <v>2023</v>
      </c>
      <c r="B275">
        <v>10</v>
      </c>
      <c r="C275">
        <v>15329011.6</v>
      </c>
      <c r="D275">
        <v>5348</v>
      </c>
      <c r="E275" s="14"/>
      <c r="F275" s="17">
        <f t="shared" si="28"/>
        <v>0.10222298679205612</v>
      </c>
      <c r="H275" t="s">
        <v>16</v>
      </c>
      <c r="I275" t="str">
        <f t="shared" si="27"/>
        <v>Октябрь 2023</v>
      </c>
    </row>
    <row r="276" spans="1:9" x14ac:dyDescent="0.25">
      <c r="A276">
        <v>2023</v>
      </c>
      <c r="B276">
        <v>11</v>
      </c>
      <c r="C276">
        <v>29700190.100001398</v>
      </c>
      <c r="D276">
        <v>12424</v>
      </c>
      <c r="E276" s="14"/>
      <c r="F276" s="17">
        <f t="shared" si="28"/>
        <v>0.23747539040847143</v>
      </c>
      <c r="H276" t="s">
        <v>17</v>
      </c>
      <c r="I276" t="str">
        <f t="shared" si="27"/>
        <v>Ноябрь  2023</v>
      </c>
    </row>
    <row r="277" spans="1:9" ht="15.75" thickBot="1" x14ac:dyDescent="0.3">
      <c r="A277">
        <v>2023</v>
      </c>
      <c r="B277">
        <v>12</v>
      </c>
      <c r="C277">
        <v>20578075.7000008</v>
      </c>
      <c r="D277">
        <v>9643</v>
      </c>
      <c r="E277" s="15"/>
      <c r="F277" s="18">
        <f t="shared" si="28"/>
        <v>0.18431867270676836</v>
      </c>
      <c r="H277" t="s">
        <v>18</v>
      </c>
      <c r="I277" t="str">
        <f t="shared" si="27"/>
        <v>Декабрь 2023</v>
      </c>
    </row>
    <row r="278" spans="1:9" x14ac:dyDescent="0.25">
      <c r="A278">
        <v>2024</v>
      </c>
      <c r="B278">
        <v>1</v>
      </c>
      <c r="C278">
        <v>13829348.400000099</v>
      </c>
      <c r="D278">
        <v>6126</v>
      </c>
      <c r="E278" s="13">
        <f>SUM(D278:D289)</f>
        <v>78562</v>
      </c>
      <c r="F278" s="16">
        <f>D278/E$2</f>
        <v>0.11709387006135673</v>
      </c>
      <c r="H278" t="s">
        <v>7</v>
      </c>
      <c r="I278" t="str">
        <f t="shared" si="27"/>
        <v>Январь 2024</v>
      </c>
    </row>
    <row r="279" spans="1:9" x14ac:dyDescent="0.25">
      <c r="A279">
        <v>2024</v>
      </c>
      <c r="B279">
        <v>2</v>
      </c>
      <c r="C279">
        <v>8557712.7999998908</v>
      </c>
      <c r="D279">
        <v>4054</v>
      </c>
      <c r="E279" s="14"/>
      <c r="F279" s="17">
        <f t="shared" ref="F279:F289" si="29">D279/E$2</f>
        <v>7.7489152665481578E-2</v>
      </c>
      <c r="H279" t="s">
        <v>8</v>
      </c>
      <c r="I279" t="str">
        <f t="shared" si="27"/>
        <v>Февраль 2024</v>
      </c>
    </row>
    <row r="280" spans="1:9" x14ac:dyDescent="0.25">
      <c r="A280">
        <v>2024</v>
      </c>
      <c r="B280">
        <v>3</v>
      </c>
      <c r="C280">
        <v>8693577.1999999098</v>
      </c>
      <c r="D280">
        <v>3911</v>
      </c>
      <c r="E280" s="14"/>
      <c r="F280" s="17">
        <f t="shared" si="29"/>
        <v>7.4755815509299078E-2</v>
      </c>
      <c r="H280" t="s">
        <v>9</v>
      </c>
      <c r="I280" t="str">
        <f t="shared" si="27"/>
        <v>Март 2024</v>
      </c>
    </row>
    <row r="281" spans="1:9" x14ac:dyDescent="0.25">
      <c r="A281">
        <v>2024</v>
      </c>
      <c r="B281">
        <v>4</v>
      </c>
      <c r="C281">
        <v>11933736.5</v>
      </c>
      <c r="D281">
        <v>5322</v>
      </c>
      <c r="E281" s="14"/>
      <c r="F281" s="17">
        <f t="shared" si="29"/>
        <v>0.10172601640002293</v>
      </c>
      <c r="H281" t="s">
        <v>10</v>
      </c>
      <c r="I281" t="str">
        <f t="shared" si="27"/>
        <v>Апрель 2024</v>
      </c>
    </row>
    <row r="282" spans="1:9" x14ac:dyDescent="0.25">
      <c r="A282">
        <v>2024</v>
      </c>
      <c r="B282">
        <v>5</v>
      </c>
      <c r="C282">
        <v>18722092.200000599</v>
      </c>
      <c r="D282">
        <v>9481</v>
      </c>
      <c r="E282" s="14"/>
      <c r="F282" s="17">
        <f t="shared" si="29"/>
        <v>0.18122216487948467</v>
      </c>
      <c r="H282" t="s">
        <v>11</v>
      </c>
      <c r="I282" t="str">
        <f t="shared" si="27"/>
        <v>Май 2024</v>
      </c>
    </row>
    <row r="283" spans="1:9" x14ac:dyDescent="0.25">
      <c r="A283">
        <v>2024</v>
      </c>
      <c r="B283">
        <v>6</v>
      </c>
      <c r="C283">
        <v>7385930.9999998799</v>
      </c>
      <c r="D283">
        <v>3270</v>
      </c>
      <c r="E283" s="14"/>
      <c r="F283" s="17">
        <f t="shared" si="29"/>
        <v>6.2503583921096395E-2</v>
      </c>
      <c r="H283" t="s">
        <v>12</v>
      </c>
      <c r="I283" t="str">
        <f t="shared" si="27"/>
        <v>Июнь 2024</v>
      </c>
    </row>
    <row r="284" spans="1:9" x14ac:dyDescent="0.25">
      <c r="A284">
        <v>2024</v>
      </c>
      <c r="B284">
        <v>7</v>
      </c>
      <c r="C284">
        <v>8595808.8999999091</v>
      </c>
      <c r="D284">
        <v>3878</v>
      </c>
      <c r="E284" s="14"/>
      <c r="F284" s="17">
        <f t="shared" si="29"/>
        <v>7.4125045396333883E-2</v>
      </c>
      <c r="H284" t="s">
        <v>13</v>
      </c>
      <c r="I284" t="str">
        <f t="shared" si="27"/>
        <v>Июль 2024</v>
      </c>
    </row>
    <row r="285" spans="1:9" x14ac:dyDescent="0.25">
      <c r="A285">
        <v>2024</v>
      </c>
      <c r="B285">
        <v>8</v>
      </c>
      <c r="C285">
        <v>15501948.699999999</v>
      </c>
      <c r="D285">
        <v>7171</v>
      </c>
      <c r="E285" s="14"/>
      <c r="F285" s="17">
        <f t="shared" si="29"/>
        <v>0.13706825697192118</v>
      </c>
      <c r="H285" t="s">
        <v>14</v>
      </c>
      <c r="I285" t="str">
        <f t="shared" si="27"/>
        <v>Август 2024</v>
      </c>
    </row>
    <row r="286" spans="1:9" x14ac:dyDescent="0.25">
      <c r="A286">
        <v>2024</v>
      </c>
      <c r="B286">
        <v>9</v>
      </c>
      <c r="C286">
        <v>9288243.2999999505</v>
      </c>
      <c r="D286">
        <v>3752</v>
      </c>
      <c r="E286" s="14"/>
      <c r="F286" s="17">
        <f t="shared" si="29"/>
        <v>7.1716650419557701E-2</v>
      </c>
      <c r="H286" t="s">
        <v>15</v>
      </c>
      <c r="I286" t="str">
        <f t="shared" si="27"/>
        <v>Сентябрь 2024</v>
      </c>
    </row>
    <row r="287" spans="1:9" x14ac:dyDescent="0.25">
      <c r="A287">
        <v>2024</v>
      </c>
      <c r="B287">
        <v>10</v>
      </c>
      <c r="C287">
        <v>17297682.5</v>
      </c>
      <c r="D287">
        <v>6477</v>
      </c>
      <c r="E287" s="14"/>
      <c r="F287" s="17">
        <f t="shared" si="29"/>
        <v>0.12380297035380469</v>
      </c>
      <c r="H287" t="s">
        <v>16</v>
      </c>
      <c r="I287" t="str">
        <f t="shared" si="27"/>
        <v>Октябрь 2024</v>
      </c>
    </row>
    <row r="288" spans="1:9" x14ac:dyDescent="0.25">
      <c r="A288">
        <v>2024</v>
      </c>
      <c r="B288">
        <v>11</v>
      </c>
      <c r="C288">
        <v>38130062.600001097</v>
      </c>
      <c r="D288">
        <v>15785</v>
      </c>
      <c r="E288" s="14"/>
      <c r="F288" s="17">
        <f t="shared" si="29"/>
        <v>0.30171837070168395</v>
      </c>
      <c r="H288" t="s">
        <v>17</v>
      </c>
      <c r="I288" t="str">
        <f t="shared" si="27"/>
        <v>Ноябрь  2024</v>
      </c>
    </row>
    <row r="289" spans="1:9" ht="15.75" thickBot="1" x14ac:dyDescent="0.3">
      <c r="A289">
        <v>2024</v>
      </c>
      <c r="B289">
        <v>12</v>
      </c>
      <c r="C289">
        <v>20052002.600000501</v>
      </c>
      <c r="D289">
        <v>9335</v>
      </c>
      <c r="E289" s="15"/>
      <c r="F289" s="18">
        <f t="shared" si="29"/>
        <v>0.17843148498575989</v>
      </c>
      <c r="H289" t="s">
        <v>18</v>
      </c>
      <c r="I289" t="str">
        <f t="shared" si="27"/>
        <v>Декабрь 2024</v>
      </c>
    </row>
    <row r="290" spans="1:9" x14ac:dyDescent="0.25">
      <c r="A290">
        <v>2025</v>
      </c>
      <c r="B290">
        <v>1</v>
      </c>
      <c r="C290">
        <v>14786437.4000002</v>
      </c>
      <c r="D290">
        <v>6882</v>
      </c>
      <c r="E290" s="13">
        <f>SUM(D290:D301)</f>
        <v>73898</v>
      </c>
      <c r="F290" s="16">
        <f>D290/E$2</f>
        <v>0.13154423992201389</v>
      </c>
      <c r="H290" t="s">
        <v>7</v>
      </c>
      <c r="I290" t="str">
        <f t="shared" si="27"/>
        <v>Январь 2025</v>
      </c>
    </row>
    <row r="291" spans="1:9" x14ac:dyDescent="0.25">
      <c r="A291">
        <v>2025</v>
      </c>
      <c r="B291">
        <v>2</v>
      </c>
      <c r="C291">
        <v>8332554.2999998797</v>
      </c>
      <c r="D291">
        <v>3903</v>
      </c>
      <c r="E291" s="14"/>
      <c r="F291" s="17">
        <f t="shared" ref="F291:F301" si="30">D291/E$2</f>
        <v>7.460290154251964E-2</v>
      </c>
      <c r="H291" t="s">
        <v>8</v>
      </c>
      <c r="I291" t="str">
        <f t="shared" si="27"/>
        <v>Февраль 2025</v>
      </c>
    </row>
    <row r="292" spans="1:9" x14ac:dyDescent="0.25">
      <c r="A292">
        <v>2025</v>
      </c>
      <c r="B292">
        <v>3</v>
      </c>
      <c r="C292">
        <v>8537375.6999999098</v>
      </c>
      <c r="D292">
        <v>3788</v>
      </c>
      <c r="E292" s="14"/>
      <c r="F292" s="17">
        <f t="shared" si="30"/>
        <v>7.2404763270065176E-2</v>
      </c>
      <c r="H292" t="s">
        <v>9</v>
      </c>
      <c r="I292" t="str">
        <f t="shared" si="27"/>
        <v>Март 2025</v>
      </c>
    </row>
    <row r="293" spans="1:9" x14ac:dyDescent="0.25">
      <c r="A293">
        <v>2025</v>
      </c>
      <c r="B293">
        <v>4</v>
      </c>
      <c r="C293">
        <v>11901145.9</v>
      </c>
      <c r="D293">
        <v>5181</v>
      </c>
      <c r="E293" s="14"/>
      <c r="F293" s="17">
        <f t="shared" si="30"/>
        <v>9.9030907735535301E-2</v>
      </c>
      <c r="H293" t="s">
        <v>10</v>
      </c>
      <c r="I293" t="str">
        <f t="shared" si="27"/>
        <v>Апрель 2025</v>
      </c>
    </row>
    <row r="294" spans="1:9" x14ac:dyDescent="0.25">
      <c r="A294">
        <v>2025</v>
      </c>
      <c r="B294">
        <v>5</v>
      </c>
      <c r="C294">
        <v>14459060.699999999</v>
      </c>
      <c r="D294">
        <v>6465</v>
      </c>
      <c r="E294" s="14"/>
      <c r="F294" s="17">
        <f t="shared" si="30"/>
        <v>0.12357359940363553</v>
      </c>
      <c r="H294" t="s">
        <v>11</v>
      </c>
      <c r="I294" t="str">
        <f t="shared" si="27"/>
        <v>Май 2025</v>
      </c>
    </row>
    <row r="295" spans="1:9" x14ac:dyDescent="0.25">
      <c r="A295">
        <v>2025</v>
      </c>
      <c r="B295">
        <v>6</v>
      </c>
      <c r="C295">
        <v>7666528.0999999205</v>
      </c>
      <c r="D295">
        <v>3225</v>
      </c>
      <c r="E295" s="14"/>
      <c r="F295" s="17">
        <f t="shared" si="30"/>
        <v>6.1643442857962041E-2</v>
      </c>
      <c r="H295" t="s">
        <v>12</v>
      </c>
      <c r="I295" t="str">
        <f t="shared" si="27"/>
        <v>Июнь 2025</v>
      </c>
    </row>
    <row r="296" spans="1:9" x14ac:dyDescent="0.25">
      <c r="A296">
        <v>2025</v>
      </c>
      <c r="B296">
        <v>7</v>
      </c>
      <c r="C296">
        <v>10905064.099999901</v>
      </c>
      <c r="D296">
        <v>4864</v>
      </c>
      <c r="E296" s="14"/>
      <c r="F296" s="17">
        <f t="shared" si="30"/>
        <v>9.2971691801899958E-2</v>
      </c>
      <c r="H296" t="s">
        <v>13</v>
      </c>
      <c r="I296" t="str">
        <f t="shared" si="27"/>
        <v>Июль 2025</v>
      </c>
    </row>
    <row r="297" spans="1:9" x14ac:dyDescent="0.25">
      <c r="A297">
        <v>2025</v>
      </c>
      <c r="B297">
        <v>8</v>
      </c>
      <c r="C297">
        <v>12213337.5</v>
      </c>
      <c r="D297">
        <v>5158</v>
      </c>
      <c r="E297" s="14"/>
      <c r="F297" s="17">
        <f t="shared" si="30"/>
        <v>9.8591280081044397E-2</v>
      </c>
      <c r="H297" t="s">
        <v>14</v>
      </c>
      <c r="I297" t="str">
        <f t="shared" si="27"/>
        <v>Август 2025</v>
      </c>
    </row>
    <row r="298" spans="1:9" x14ac:dyDescent="0.25">
      <c r="A298">
        <v>2025</v>
      </c>
      <c r="B298">
        <v>9</v>
      </c>
      <c r="C298">
        <v>10773662.199999901</v>
      </c>
      <c r="D298">
        <v>4226</v>
      </c>
      <c r="E298" s="14"/>
      <c r="F298" s="17">
        <f t="shared" si="30"/>
        <v>8.0776802951239554E-2</v>
      </c>
      <c r="H298" t="s">
        <v>15</v>
      </c>
      <c r="I298" t="str">
        <f t="shared" si="27"/>
        <v>Сентябрь 2025</v>
      </c>
    </row>
    <row r="299" spans="1:9" x14ac:dyDescent="0.25">
      <c r="A299">
        <v>2025</v>
      </c>
      <c r="B299">
        <v>10</v>
      </c>
      <c r="C299">
        <v>19024660.900000501</v>
      </c>
      <c r="D299">
        <v>8073</v>
      </c>
      <c r="E299" s="14"/>
      <c r="F299" s="17">
        <f t="shared" si="30"/>
        <v>0.15430930672630311</v>
      </c>
      <c r="H299" t="s">
        <v>16</v>
      </c>
      <c r="I299" t="str">
        <f t="shared" si="27"/>
        <v>Октябрь 2025</v>
      </c>
    </row>
    <row r="300" spans="1:9" x14ac:dyDescent="0.25">
      <c r="A300">
        <v>2025</v>
      </c>
      <c r="B300">
        <v>11</v>
      </c>
      <c r="C300">
        <v>27787533.900001399</v>
      </c>
      <c r="D300">
        <v>11945</v>
      </c>
      <c r="E300" s="14"/>
      <c r="F300" s="17">
        <f t="shared" si="30"/>
        <v>0.22831966664755243</v>
      </c>
      <c r="H300" t="s">
        <v>17</v>
      </c>
      <c r="I300" t="str">
        <f t="shared" si="27"/>
        <v>Ноябрь  2025</v>
      </c>
    </row>
    <row r="301" spans="1:9" ht="15.75" thickBot="1" x14ac:dyDescent="0.3">
      <c r="A301">
        <v>2025</v>
      </c>
      <c r="B301">
        <v>12</v>
      </c>
      <c r="C301">
        <v>21708157.100000702</v>
      </c>
      <c r="D301">
        <v>10188</v>
      </c>
      <c r="E301" s="15"/>
      <c r="F301" s="18">
        <f t="shared" si="30"/>
        <v>0.19473593669361774</v>
      </c>
      <c r="H301" t="s">
        <v>18</v>
      </c>
      <c r="I301" t="str">
        <f t="shared" si="27"/>
        <v>Декабрь 2025</v>
      </c>
    </row>
    <row r="302" spans="1:9" x14ac:dyDescent="0.25">
      <c r="A302">
        <v>2026</v>
      </c>
      <c r="B302">
        <v>1</v>
      </c>
      <c r="C302">
        <v>10059908.599999901</v>
      </c>
      <c r="D302">
        <v>4534</v>
      </c>
      <c r="E302" s="13">
        <f>SUM(D302:D313)</f>
        <v>65845</v>
      </c>
      <c r="F302" s="16">
        <f>D302/E$2</f>
        <v>8.6663990672248031E-2</v>
      </c>
      <c r="H302" t="s">
        <v>7</v>
      </c>
      <c r="I302" t="str">
        <f t="shared" si="27"/>
        <v>Январь 2026</v>
      </c>
    </row>
    <row r="303" spans="1:9" x14ac:dyDescent="0.25">
      <c r="A303">
        <v>2026</v>
      </c>
      <c r="B303">
        <v>2</v>
      </c>
      <c r="C303">
        <v>8472851.7999999002</v>
      </c>
      <c r="D303">
        <v>3659</v>
      </c>
      <c r="E303" s="14"/>
      <c r="F303" s="17">
        <f t="shared" ref="F303:F313" si="31">D303/E$2</f>
        <v>6.9939025555746701E-2</v>
      </c>
      <c r="H303" t="s">
        <v>8</v>
      </c>
      <c r="I303" t="str">
        <f t="shared" si="27"/>
        <v>Февраль 2026</v>
      </c>
    </row>
    <row r="304" spans="1:9" x14ac:dyDescent="0.25">
      <c r="A304">
        <v>2026</v>
      </c>
      <c r="B304">
        <v>3</v>
      </c>
      <c r="C304">
        <v>7694892.0999999102</v>
      </c>
      <c r="D304">
        <v>3241</v>
      </c>
      <c r="E304" s="14"/>
      <c r="F304" s="17">
        <f t="shared" si="31"/>
        <v>6.1949270791520919E-2</v>
      </c>
      <c r="H304" t="s">
        <v>9</v>
      </c>
      <c r="I304" t="str">
        <f t="shared" si="27"/>
        <v>Март 2026</v>
      </c>
    </row>
    <row r="305" spans="1:9" x14ac:dyDescent="0.25">
      <c r="A305">
        <v>2026</v>
      </c>
      <c r="B305">
        <v>4</v>
      </c>
      <c r="C305">
        <v>11840998.4</v>
      </c>
      <c r="D305">
        <v>5163</v>
      </c>
      <c r="E305" s="14"/>
      <c r="F305" s="17">
        <f t="shared" si="31"/>
        <v>9.8686851310281556E-2</v>
      </c>
      <c r="H305" t="s">
        <v>10</v>
      </c>
      <c r="I305" t="str">
        <f t="shared" si="27"/>
        <v>Апрель 2026</v>
      </c>
    </row>
    <row r="306" spans="1:9" x14ac:dyDescent="0.25">
      <c r="A306">
        <v>2026</v>
      </c>
      <c r="B306">
        <v>5</v>
      </c>
      <c r="C306">
        <v>10327727.199999999</v>
      </c>
      <c r="D306">
        <v>4810</v>
      </c>
      <c r="E306" s="14"/>
      <c r="F306" s="17">
        <f t="shared" si="31"/>
        <v>9.1939522526138726E-2</v>
      </c>
      <c r="H306" t="s">
        <v>11</v>
      </c>
      <c r="I306" t="str">
        <f t="shared" si="27"/>
        <v>Май 2026</v>
      </c>
    </row>
    <row r="307" spans="1:9" x14ac:dyDescent="0.25">
      <c r="A307">
        <v>2026</v>
      </c>
      <c r="B307">
        <v>6</v>
      </c>
      <c r="C307">
        <v>8591283.3999998793</v>
      </c>
      <c r="D307">
        <v>3550</v>
      </c>
      <c r="E307" s="14"/>
      <c r="F307" s="17">
        <f t="shared" si="31"/>
        <v>6.7855572758376823E-2</v>
      </c>
      <c r="H307" t="s">
        <v>12</v>
      </c>
      <c r="I307" t="str">
        <f t="shared" si="27"/>
        <v>Июнь 2026</v>
      </c>
    </row>
    <row r="308" spans="1:9" x14ac:dyDescent="0.25">
      <c r="A308">
        <v>2026</v>
      </c>
      <c r="B308">
        <v>7</v>
      </c>
      <c r="C308">
        <v>10275370.699999901</v>
      </c>
      <c r="D308">
        <v>4651</v>
      </c>
      <c r="E308" s="14"/>
      <c r="F308" s="17">
        <f t="shared" si="31"/>
        <v>8.8900357436397348E-2</v>
      </c>
      <c r="H308" t="s">
        <v>13</v>
      </c>
      <c r="I308" t="str">
        <f t="shared" si="27"/>
        <v>Июль 2026</v>
      </c>
    </row>
    <row r="309" spans="1:9" x14ac:dyDescent="0.25">
      <c r="A309">
        <v>2026</v>
      </c>
      <c r="B309">
        <v>8</v>
      </c>
      <c r="C309">
        <v>9145504.1999999005</v>
      </c>
      <c r="D309">
        <v>3665</v>
      </c>
      <c r="E309" s="14"/>
      <c r="F309" s="17">
        <f t="shared" si="31"/>
        <v>7.0053711030831273E-2</v>
      </c>
      <c r="H309" t="s">
        <v>14</v>
      </c>
      <c r="I309" t="str">
        <f t="shared" si="27"/>
        <v>Август 2026</v>
      </c>
    </row>
    <row r="310" spans="1:9" x14ac:dyDescent="0.25">
      <c r="A310">
        <v>2026</v>
      </c>
      <c r="B310">
        <v>9</v>
      </c>
      <c r="C310">
        <v>11969603.1</v>
      </c>
      <c r="D310">
        <v>4917</v>
      </c>
      <c r="E310" s="14"/>
      <c r="F310" s="17">
        <f t="shared" si="31"/>
        <v>9.3984746831813751E-2</v>
      </c>
      <c r="H310" t="s">
        <v>15</v>
      </c>
      <c r="I310" t="str">
        <f t="shared" si="27"/>
        <v>Сентябрь 2026</v>
      </c>
    </row>
    <row r="311" spans="1:9" x14ac:dyDescent="0.25">
      <c r="A311">
        <v>2026</v>
      </c>
      <c r="B311">
        <v>10</v>
      </c>
      <c r="C311">
        <v>19437532.800000299</v>
      </c>
      <c r="D311">
        <v>8009</v>
      </c>
      <c r="E311" s="14"/>
      <c r="F311" s="17">
        <f t="shared" si="31"/>
        <v>0.1530859949920676</v>
      </c>
      <c r="H311" t="s">
        <v>16</v>
      </c>
      <c r="I311" t="str">
        <f t="shared" si="27"/>
        <v>Октябрь 2026</v>
      </c>
    </row>
    <row r="312" spans="1:9" x14ac:dyDescent="0.25">
      <c r="A312">
        <v>2026</v>
      </c>
      <c r="B312">
        <v>11</v>
      </c>
      <c r="C312">
        <v>22438707.200001299</v>
      </c>
      <c r="D312">
        <v>10247</v>
      </c>
      <c r="E312" s="14"/>
      <c r="F312" s="17">
        <f t="shared" si="31"/>
        <v>0.19586367719861614</v>
      </c>
      <c r="H312" t="s">
        <v>17</v>
      </c>
      <c r="I312" t="str">
        <f t="shared" si="27"/>
        <v>Ноябрь  2026</v>
      </c>
    </row>
    <row r="313" spans="1:9" ht="15.75" thickBot="1" x14ac:dyDescent="0.3">
      <c r="A313">
        <v>2026</v>
      </c>
      <c r="B313">
        <v>12</v>
      </c>
      <c r="C313">
        <v>19382659.100000501</v>
      </c>
      <c r="D313">
        <v>9399</v>
      </c>
      <c r="E313" s="15"/>
      <c r="F313" s="18">
        <f t="shared" si="31"/>
        <v>0.1796547967199954</v>
      </c>
      <c r="H313" t="s">
        <v>18</v>
      </c>
      <c r="I313" t="str">
        <f t="shared" si="27"/>
        <v>Декабрь 2026</v>
      </c>
    </row>
    <row r="314" spans="1:9" x14ac:dyDescent="0.25">
      <c r="A314">
        <v>2027</v>
      </c>
      <c r="B314">
        <v>1</v>
      </c>
      <c r="C314">
        <v>7550399.14999991</v>
      </c>
      <c r="D314">
        <v>3162</v>
      </c>
      <c r="E314" s="13">
        <f>SUM(D314:D325)</f>
        <v>59774</v>
      </c>
      <c r="F314" s="16">
        <f>D314/E$2</f>
        <v>6.0439245369573943E-2</v>
      </c>
      <c r="H314" t="s">
        <v>7</v>
      </c>
      <c r="I314" t="str">
        <f t="shared" si="27"/>
        <v>Январь 2027</v>
      </c>
    </row>
    <row r="315" spans="1:9" x14ac:dyDescent="0.25">
      <c r="A315">
        <v>2027</v>
      </c>
      <c r="B315">
        <v>2</v>
      </c>
      <c r="C315">
        <v>9368263.7999999207</v>
      </c>
      <c r="D315">
        <v>4047</v>
      </c>
      <c r="E315" s="14"/>
      <c r="F315" s="17">
        <f t="shared" ref="F315:F325" si="32">D315/E$2</f>
        <v>7.735535294454958E-2</v>
      </c>
      <c r="H315" t="s">
        <v>8</v>
      </c>
      <c r="I315" t="str">
        <f t="shared" si="27"/>
        <v>Февраль 2027</v>
      </c>
    </row>
    <row r="316" spans="1:9" x14ac:dyDescent="0.25">
      <c r="A316">
        <v>2027</v>
      </c>
      <c r="B316">
        <v>3</v>
      </c>
      <c r="C316">
        <v>9366179.1999999601</v>
      </c>
      <c r="D316">
        <v>3838</v>
      </c>
      <c r="E316" s="14"/>
      <c r="F316" s="17">
        <f t="shared" si="32"/>
        <v>7.3360475562436689E-2</v>
      </c>
      <c r="H316" t="s">
        <v>9</v>
      </c>
      <c r="I316" t="str">
        <f t="shared" si="27"/>
        <v>Март 2027</v>
      </c>
    </row>
    <row r="317" spans="1:9" x14ac:dyDescent="0.25">
      <c r="A317">
        <v>2027</v>
      </c>
      <c r="B317">
        <v>4</v>
      </c>
      <c r="C317">
        <v>11001624.199999901</v>
      </c>
      <c r="D317">
        <v>4866</v>
      </c>
      <c r="E317" s="14"/>
      <c r="F317" s="17">
        <f t="shared" si="32"/>
        <v>9.3009920293594811E-2</v>
      </c>
      <c r="H317" t="s">
        <v>10</v>
      </c>
      <c r="I317" t="str">
        <f t="shared" si="27"/>
        <v>Апрель 2027</v>
      </c>
    </row>
    <row r="318" spans="1:9" x14ac:dyDescent="0.25">
      <c r="A318">
        <v>2027</v>
      </c>
      <c r="B318">
        <v>5</v>
      </c>
      <c r="C318">
        <v>9074466.7999999598</v>
      </c>
      <c r="D318">
        <v>3701</v>
      </c>
      <c r="E318" s="14"/>
      <c r="F318" s="17">
        <f t="shared" si="32"/>
        <v>7.0741823881338761E-2</v>
      </c>
      <c r="H318" t="s">
        <v>11</v>
      </c>
      <c r="I318" t="str">
        <f t="shared" si="27"/>
        <v>Май 2027</v>
      </c>
    </row>
    <row r="319" spans="1:9" x14ac:dyDescent="0.25">
      <c r="A319">
        <v>2027</v>
      </c>
      <c r="B319">
        <v>6</v>
      </c>
      <c r="C319">
        <v>10852035.599999901</v>
      </c>
      <c r="D319">
        <v>4958</v>
      </c>
      <c r="E319" s="14"/>
      <c r="F319" s="17">
        <f t="shared" si="32"/>
        <v>9.4768430911558385E-2</v>
      </c>
      <c r="H319" t="s">
        <v>12</v>
      </c>
      <c r="I319" t="str">
        <f t="shared" si="27"/>
        <v>Июнь 2027</v>
      </c>
    </row>
    <row r="320" spans="1:9" x14ac:dyDescent="0.25">
      <c r="A320">
        <v>2027</v>
      </c>
      <c r="B320">
        <v>7</v>
      </c>
      <c r="C320">
        <v>11057113.199999901</v>
      </c>
      <c r="D320">
        <v>4847</v>
      </c>
      <c r="E320" s="14"/>
      <c r="F320" s="17">
        <f t="shared" si="32"/>
        <v>9.264674962249364E-2</v>
      </c>
      <c r="H320" t="s">
        <v>13</v>
      </c>
      <c r="I320" t="str">
        <f t="shared" si="27"/>
        <v>Июль 2027</v>
      </c>
    </row>
    <row r="321" spans="1:9" x14ac:dyDescent="0.25">
      <c r="A321">
        <v>2027</v>
      </c>
      <c r="B321">
        <v>8</v>
      </c>
      <c r="C321">
        <v>8882584.8999998607</v>
      </c>
      <c r="D321">
        <v>3472</v>
      </c>
      <c r="E321" s="14"/>
      <c r="F321" s="17">
        <f t="shared" si="32"/>
        <v>6.6364661582277273E-2</v>
      </c>
      <c r="H321" t="s">
        <v>14</v>
      </c>
      <c r="I321" t="str">
        <f t="shared" si="27"/>
        <v>Август 2027</v>
      </c>
    </row>
    <row r="322" spans="1:9" x14ac:dyDescent="0.25">
      <c r="A322">
        <v>2027</v>
      </c>
      <c r="B322">
        <v>9</v>
      </c>
      <c r="C322">
        <v>12631426.500000101</v>
      </c>
      <c r="D322">
        <v>5042</v>
      </c>
      <c r="E322" s="14"/>
      <c r="F322" s="17">
        <f t="shared" si="32"/>
        <v>9.6374027562742506E-2</v>
      </c>
      <c r="H322" t="s">
        <v>15</v>
      </c>
      <c r="I322" t="str">
        <f t="shared" si="27"/>
        <v>Сентябрь 2027</v>
      </c>
    </row>
    <row r="323" spans="1:9" x14ac:dyDescent="0.25">
      <c r="A323">
        <v>2027</v>
      </c>
      <c r="B323">
        <v>10</v>
      </c>
      <c r="C323">
        <v>16815289.399999902</v>
      </c>
      <c r="D323">
        <v>6853</v>
      </c>
      <c r="E323" s="14"/>
      <c r="F323" s="17">
        <f t="shared" si="32"/>
        <v>0.1309899267924384</v>
      </c>
      <c r="H323" t="s">
        <v>16</v>
      </c>
      <c r="I323" t="str">
        <f t="shared" ref="I323:I367" si="33">H323&amp;" "&amp;A323</f>
        <v>Октябрь 2027</v>
      </c>
    </row>
    <row r="324" spans="1:9" x14ac:dyDescent="0.25">
      <c r="A324">
        <v>2027</v>
      </c>
      <c r="B324">
        <v>11</v>
      </c>
      <c r="C324">
        <v>16697821.000000199</v>
      </c>
      <c r="D324">
        <v>7235</v>
      </c>
      <c r="E324" s="14"/>
      <c r="F324" s="17">
        <f t="shared" si="32"/>
        <v>0.13829156870615669</v>
      </c>
      <c r="H324" t="s">
        <v>17</v>
      </c>
      <c r="I324" t="str">
        <f t="shared" si="33"/>
        <v>Ноябрь  2027</v>
      </c>
    </row>
    <row r="325" spans="1:9" ht="15.75" thickBot="1" x14ac:dyDescent="0.3">
      <c r="A325">
        <v>2027</v>
      </c>
      <c r="B325">
        <v>12</v>
      </c>
      <c r="C325">
        <v>16143492.4000002</v>
      </c>
      <c r="D325">
        <v>7753</v>
      </c>
      <c r="E325" s="15"/>
      <c r="F325" s="18">
        <f t="shared" si="32"/>
        <v>0.14819274805512547</v>
      </c>
      <c r="H325" t="s">
        <v>18</v>
      </c>
      <c r="I325" t="str">
        <f t="shared" si="33"/>
        <v>Декабрь 2027</v>
      </c>
    </row>
    <row r="326" spans="1:9" x14ac:dyDescent="0.25">
      <c r="A326">
        <v>2028</v>
      </c>
      <c r="B326">
        <v>1</v>
      </c>
      <c r="C326">
        <v>7517367.8999999203</v>
      </c>
      <c r="D326">
        <v>3095</v>
      </c>
      <c r="E326" s="13">
        <f>SUM(D326:D337)</f>
        <v>57731</v>
      </c>
      <c r="F326" s="16">
        <f>D326/E$2</f>
        <v>5.9158590897796126E-2</v>
      </c>
      <c r="H326" t="s">
        <v>7</v>
      </c>
      <c r="I326" t="str">
        <f t="shared" si="33"/>
        <v>Январь 2028</v>
      </c>
    </row>
    <row r="327" spans="1:9" x14ac:dyDescent="0.25">
      <c r="A327">
        <v>2028</v>
      </c>
      <c r="B327">
        <v>2</v>
      </c>
      <c r="C327">
        <v>9787357.9999999106</v>
      </c>
      <c r="D327">
        <v>4372</v>
      </c>
      <c r="E327" s="14"/>
      <c r="F327" s="17">
        <f t="shared" ref="F327:F337" si="34">D327/E$2</f>
        <v>8.3567482844964347E-2</v>
      </c>
      <c r="H327" t="s">
        <v>8</v>
      </c>
      <c r="I327" t="str">
        <f t="shared" si="33"/>
        <v>Февраль 2028</v>
      </c>
    </row>
    <row r="328" spans="1:9" x14ac:dyDescent="0.25">
      <c r="A328">
        <v>2028</v>
      </c>
      <c r="B328">
        <v>3</v>
      </c>
      <c r="C328">
        <v>10598900.9</v>
      </c>
      <c r="D328">
        <v>4714</v>
      </c>
      <c r="E328" s="14"/>
      <c r="F328" s="17">
        <f t="shared" si="34"/>
        <v>9.0104554924785446E-2</v>
      </c>
      <c r="H328" t="s">
        <v>9</v>
      </c>
      <c r="I328" t="str">
        <f t="shared" si="33"/>
        <v>Март 2028</v>
      </c>
    </row>
    <row r="329" spans="1:9" x14ac:dyDescent="0.25">
      <c r="A329">
        <v>2028</v>
      </c>
      <c r="B329">
        <v>4</v>
      </c>
      <c r="C329">
        <v>9755484.1999999192</v>
      </c>
      <c r="D329">
        <v>4193</v>
      </c>
      <c r="E329" s="14"/>
      <c r="F329" s="17">
        <f t="shared" si="34"/>
        <v>8.0146032838274373E-2</v>
      </c>
      <c r="H329" t="s">
        <v>10</v>
      </c>
      <c r="I329" t="str">
        <f t="shared" si="33"/>
        <v>Апрель 2028</v>
      </c>
    </row>
    <row r="330" spans="1:9" x14ac:dyDescent="0.25">
      <c r="A330">
        <v>2028</v>
      </c>
      <c r="B330">
        <v>5</v>
      </c>
      <c r="C330">
        <v>8876473.8999999203</v>
      </c>
      <c r="D330">
        <v>3727</v>
      </c>
      <c r="E330" s="14"/>
      <c r="F330" s="17">
        <f t="shared" si="34"/>
        <v>7.1238794273371944E-2</v>
      </c>
      <c r="H330" t="s">
        <v>11</v>
      </c>
      <c r="I330" t="str">
        <f t="shared" si="33"/>
        <v>Май 2028</v>
      </c>
    </row>
    <row r="331" spans="1:9" x14ac:dyDescent="0.25">
      <c r="A331">
        <v>2028</v>
      </c>
      <c r="B331">
        <v>6</v>
      </c>
      <c r="C331">
        <v>10741979.499999899</v>
      </c>
      <c r="D331">
        <v>4939</v>
      </c>
      <c r="E331" s="14"/>
      <c r="F331" s="17">
        <f t="shared" si="34"/>
        <v>9.4405260240457214E-2</v>
      </c>
      <c r="H331" t="s">
        <v>12</v>
      </c>
      <c r="I331" t="str">
        <f t="shared" si="33"/>
        <v>Июнь 2028</v>
      </c>
    </row>
    <row r="332" spans="1:9" x14ac:dyDescent="0.25">
      <c r="A332">
        <v>2028</v>
      </c>
      <c r="B332">
        <v>7</v>
      </c>
      <c r="C332">
        <v>9042879.2999998908</v>
      </c>
      <c r="D332">
        <v>4362</v>
      </c>
      <c r="E332" s="14"/>
      <c r="F332" s="17">
        <f t="shared" si="34"/>
        <v>8.3376340386490055E-2</v>
      </c>
      <c r="H332" t="s">
        <v>13</v>
      </c>
      <c r="I332" t="str">
        <f t="shared" si="33"/>
        <v>Июль 2028</v>
      </c>
    </row>
    <row r="333" spans="1:9" x14ac:dyDescent="0.25">
      <c r="A333">
        <v>2028</v>
      </c>
      <c r="B333">
        <v>8</v>
      </c>
      <c r="C333">
        <v>8995411.5999999493</v>
      </c>
      <c r="D333">
        <v>3756</v>
      </c>
      <c r="E333" s="14"/>
      <c r="F333" s="17">
        <f t="shared" si="34"/>
        <v>7.179310740294742E-2</v>
      </c>
      <c r="H333" t="s">
        <v>14</v>
      </c>
      <c r="I333" t="str">
        <f t="shared" si="33"/>
        <v>Август 2028</v>
      </c>
    </row>
    <row r="334" spans="1:9" x14ac:dyDescent="0.25">
      <c r="A334">
        <v>2028</v>
      </c>
      <c r="B334">
        <v>9</v>
      </c>
      <c r="C334">
        <v>14463437.1000001</v>
      </c>
      <c r="D334">
        <v>5748</v>
      </c>
      <c r="E334" s="14"/>
      <c r="F334" s="17">
        <f t="shared" si="34"/>
        <v>0.10986868513102815</v>
      </c>
      <c r="H334" t="s">
        <v>15</v>
      </c>
      <c r="I334" t="str">
        <f t="shared" si="33"/>
        <v>Сентябрь 2028</v>
      </c>
    </row>
    <row r="335" spans="1:9" x14ac:dyDescent="0.25">
      <c r="A335">
        <v>2028</v>
      </c>
      <c r="B335">
        <v>10</v>
      </c>
      <c r="C335">
        <v>11942245.699999901</v>
      </c>
      <c r="D335">
        <v>4710</v>
      </c>
      <c r="E335" s="14"/>
      <c r="F335" s="17">
        <f t="shared" si="34"/>
        <v>9.0028097941395727E-2</v>
      </c>
      <c r="H335" t="s">
        <v>16</v>
      </c>
      <c r="I335" t="str">
        <f t="shared" si="33"/>
        <v>Октябрь 2028</v>
      </c>
    </row>
    <row r="336" spans="1:9" x14ac:dyDescent="0.25">
      <c r="A336">
        <v>2028</v>
      </c>
      <c r="B336">
        <v>11</v>
      </c>
      <c r="C336">
        <v>17377468.500000201</v>
      </c>
      <c r="D336">
        <v>7511</v>
      </c>
      <c r="E336" s="14"/>
      <c r="F336" s="17">
        <f t="shared" si="34"/>
        <v>0.1435671005600474</v>
      </c>
      <c r="H336" t="s">
        <v>17</v>
      </c>
      <c r="I336" t="str">
        <f t="shared" si="33"/>
        <v>Ноябрь  2028</v>
      </c>
    </row>
    <row r="337" spans="1:9" ht="15.75" thickBot="1" x14ac:dyDescent="0.3">
      <c r="A337">
        <v>2028</v>
      </c>
      <c r="B337">
        <v>12</v>
      </c>
      <c r="C337">
        <v>13363212.1000001</v>
      </c>
      <c r="D337">
        <v>6604</v>
      </c>
      <c r="E337" s="15"/>
      <c r="F337" s="18">
        <f t="shared" si="34"/>
        <v>0.1262304795764283</v>
      </c>
      <c r="H337" t="s">
        <v>18</v>
      </c>
      <c r="I337" t="str">
        <f t="shared" si="33"/>
        <v>Декабрь 2028</v>
      </c>
    </row>
    <row r="338" spans="1:9" x14ac:dyDescent="0.25">
      <c r="A338">
        <v>2029</v>
      </c>
      <c r="B338">
        <v>1</v>
      </c>
      <c r="C338">
        <v>7317356.1999999098</v>
      </c>
      <c r="D338">
        <v>3317</v>
      </c>
      <c r="E338" s="13">
        <f>SUM(D338:D349)</f>
        <v>52740</v>
      </c>
      <c r="F338" s="16">
        <f>D338/E$2</f>
        <v>6.3401953475925601E-2</v>
      </c>
      <c r="H338" t="s">
        <v>7</v>
      </c>
      <c r="I338" t="str">
        <f t="shared" si="33"/>
        <v>Январь 2029</v>
      </c>
    </row>
    <row r="339" spans="1:9" x14ac:dyDescent="0.25">
      <c r="A339">
        <v>2029</v>
      </c>
      <c r="B339">
        <v>2</v>
      </c>
      <c r="C339">
        <v>4107242.99999998</v>
      </c>
      <c r="D339">
        <v>1898</v>
      </c>
      <c r="E339" s="14"/>
      <c r="F339" s="17">
        <f t="shared" ref="F339:F349" si="35">D339/E$2</f>
        <v>3.6278838618422307E-2</v>
      </c>
      <c r="H339" t="s">
        <v>8</v>
      </c>
      <c r="I339" t="str">
        <f t="shared" si="33"/>
        <v>Февраль 2029</v>
      </c>
    </row>
    <row r="340" spans="1:9" x14ac:dyDescent="0.25">
      <c r="A340">
        <v>2029</v>
      </c>
      <c r="B340">
        <v>3</v>
      </c>
      <c r="C340">
        <v>9942558.4999999497</v>
      </c>
      <c r="D340">
        <v>4164</v>
      </c>
      <c r="E340" s="14"/>
      <c r="F340" s="17">
        <f t="shared" si="35"/>
        <v>7.9591719708698896E-2</v>
      </c>
      <c r="H340" t="s">
        <v>9</v>
      </c>
      <c r="I340" t="str">
        <f t="shared" si="33"/>
        <v>Март 2029</v>
      </c>
    </row>
    <row r="341" spans="1:9" x14ac:dyDescent="0.25">
      <c r="A341">
        <v>2029</v>
      </c>
      <c r="B341">
        <v>4</v>
      </c>
      <c r="C341">
        <v>7692483.3999999296</v>
      </c>
      <c r="D341">
        <v>3307</v>
      </c>
      <c r="E341" s="14"/>
      <c r="F341" s="17">
        <f t="shared" si="35"/>
        <v>6.321081101745131E-2</v>
      </c>
      <c r="H341" t="s">
        <v>10</v>
      </c>
      <c r="I341" t="str">
        <f t="shared" si="33"/>
        <v>Апрель 2029</v>
      </c>
    </row>
    <row r="342" spans="1:9" x14ac:dyDescent="0.25">
      <c r="A342">
        <v>2029</v>
      </c>
      <c r="B342">
        <v>5</v>
      </c>
      <c r="C342">
        <v>9668435.6999999899</v>
      </c>
      <c r="D342">
        <v>3904</v>
      </c>
      <c r="E342" s="14"/>
      <c r="F342" s="17">
        <f t="shared" si="35"/>
        <v>7.4622015788367066E-2</v>
      </c>
      <c r="H342" t="s">
        <v>11</v>
      </c>
      <c r="I342" t="str">
        <f t="shared" si="33"/>
        <v>Май 2029</v>
      </c>
    </row>
    <row r="343" spans="1:9" x14ac:dyDescent="0.25">
      <c r="A343">
        <v>2029</v>
      </c>
      <c r="B343">
        <v>6</v>
      </c>
      <c r="C343">
        <v>9595604.1999999005</v>
      </c>
      <c r="D343">
        <v>4314</v>
      </c>
      <c r="E343" s="14"/>
      <c r="F343" s="17">
        <f t="shared" si="35"/>
        <v>8.2458856585813409E-2</v>
      </c>
      <c r="H343" t="s">
        <v>12</v>
      </c>
      <c r="I343" t="str">
        <f t="shared" si="33"/>
        <v>Июнь 2029</v>
      </c>
    </row>
    <row r="344" spans="1:9" x14ac:dyDescent="0.25">
      <c r="A344">
        <v>2029</v>
      </c>
      <c r="B344">
        <v>7</v>
      </c>
      <c r="C344">
        <v>8163409.79999993</v>
      </c>
      <c r="D344">
        <v>3518</v>
      </c>
      <c r="E344" s="14"/>
      <c r="F344" s="17">
        <f t="shared" si="35"/>
        <v>6.7243916891259053E-2</v>
      </c>
      <c r="H344" t="s">
        <v>13</v>
      </c>
      <c r="I344" t="str">
        <f t="shared" si="33"/>
        <v>Июль 2029</v>
      </c>
    </row>
    <row r="345" spans="1:9" x14ac:dyDescent="0.25">
      <c r="A345">
        <v>2029</v>
      </c>
      <c r="B345">
        <v>8</v>
      </c>
      <c r="C345">
        <v>11138553.999999899</v>
      </c>
      <c r="D345">
        <v>4685</v>
      </c>
      <c r="E345" s="14"/>
      <c r="F345" s="17">
        <f t="shared" si="35"/>
        <v>8.955024179520997E-2</v>
      </c>
      <c r="H345" t="s">
        <v>14</v>
      </c>
      <c r="I345" t="str">
        <f t="shared" si="33"/>
        <v>Август 2029</v>
      </c>
    </row>
    <row r="346" spans="1:9" x14ac:dyDescent="0.25">
      <c r="A346">
        <v>2029</v>
      </c>
      <c r="B346">
        <v>9</v>
      </c>
      <c r="C346">
        <v>14261492.7000002</v>
      </c>
      <c r="D346">
        <v>5338</v>
      </c>
      <c r="E346" s="14"/>
      <c r="F346" s="17">
        <f t="shared" si="35"/>
        <v>0.10203184433358183</v>
      </c>
      <c r="H346" t="s">
        <v>15</v>
      </c>
      <c r="I346" t="str">
        <f t="shared" si="33"/>
        <v>Сентябрь 2029</v>
      </c>
    </row>
    <row r="347" spans="1:9" x14ac:dyDescent="0.25">
      <c r="A347">
        <v>2029</v>
      </c>
      <c r="B347">
        <v>10</v>
      </c>
      <c r="C347">
        <v>12999585.199999999</v>
      </c>
      <c r="D347">
        <v>5014</v>
      </c>
      <c r="E347" s="14"/>
      <c r="F347" s="17">
        <f t="shared" si="35"/>
        <v>9.5838828679014471E-2</v>
      </c>
      <c r="H347" t="s">
        <v>16</v>
      </c>
      <c r="I347" t="str">
        <f t="shared" si="33"/>
        <v>Октябрь 2029</v>
      </c>
    </row>
    <row r="348" spans="1:9" x14ac:dyDescent="0.25">
      <c r="A348">
        <v>2029</v>
      </c>
      <c r="B348">
        <v>11</v>
      </c>
      <c r="C348">
        <v>18183983.300000399</v>
      </c>
      <c r="D348">
        <v>8038</v>
      </c>
      <c r="E348" s="14"/>
      <c r="F348" s="17">
        <f t="shared" si="35"/>
        <v>0.15364030812164306</v>
      </c>
      <c r="H348" t="s">
        <v>17</v>
      </c>
      <c r="I348" t="str">
        <f t="shared" si="33"/>
        <v>Ноябрь  2029</v>
      </c>
    </row>
    <row r="349" spans="1:9" ht="15.75" thickBot="1" x14ac:dyDescent="0.3">
      <c r="A349">
        <v>2029</v>
      </c>
      <c r="B349">
        <v>12</v>
      </c>
      <c r="C349">
        <v>10999027.199999901</v>
      </c>
      <c r="D349">
        <v>5243</v>
      </c>
      <c r="E349" s="15"/>
      <c r="F349" s="18">
        <f t="shared" si="35"/>
        <v>0.10021599097807596</v>
      </c>
      <c r="H349" t="s">
        <v>18</v>
      </c>
      <c r="I349" t="str">
        <f t="shared" si="33"/>
        <v>Декабрь 2029</v>
      </c>
    </row>
    <row r="350" spans="1:9" x14ac:dyDescent="0.25">
      <c r="A350">
        <v>2030</v>
      </c>
      <c r="B350">
        <v>1</v>
      </c>
      <c r="C350">
        <v>13827947.000000101</v>
      </c>
      <c r="D350">
        <v>6643</v>
      </c>
      <c r="E350" s="13">
        <f>SUM(D350:D361)</f>
        <v>56641</v>
      </c>
      <c r="F350" s="16">
        <f>D350/E$2</f>
        <v>0.12697593516447808</v>
      </c>
      <c r="H350" t="s">
        <v>7</v>
      </c>
      <c r="I350" t="str">
        <f t="shared" si="33"/>
        <v>Январь 2030</v>
      </c>
    </row>
    <row r="351" spans="1:9" x14ac:dyDescent="0.25">
      <c r="A351">
        <v>2030</v>
      </c>
      <c r="B351">
        <v>3</v>
      </c>
      <c r="C351">
        <v>9584415.3999999594</v>
      </c>
      <c r="D351">
        <v>4124</v>
      </c>
      <c r="E351" s="14"/>
      <c r="F351" s="17">
        <f t="shared" ref="F351:F361" si="36">D351/E$2</f>
        <v>7.8827149874801689E-2</v>
      </c>
      <c r="H351" t="s">
        <v>8</v>
      </c>
      <c r="I351" t="str">
        <f t="shared" si="33"/>
        <v>Февраль 2030</v>
      </c>
    </row>
    <row r="352" spans="1:9" x14ac:dyDescent="0.25">
      <c r="A352">
        <v>2030</v>
      </c>
      <c r="B352">
        <v>4</v>
      </c>
      <c r="C352">
        <v>6021091.2999999402</v>
      </c>
      <c r="D352">
        <v>2554</v>
      </c>
      <c r="E352" s="14"/>
      <c r="F352" s="17">
        <f t="shared" si="36"/>
        <v>4.8817783894336449E-2</v>
      </c>
      <c r="H352" t="s">
        <v>9</v>
      </c>
      <c r="I352" t="str">
        <f t="shared" si="33"/>
        <v>Март 2030</v>
      </c>
    </row>
    <row r="353" spans="1:9" x14ac:dyDescent="0.25">
      <c r="A353">
        <v>2030</v>
      </c>
      <c r="B353">
        <v>5</v>
      </c>
      <c r="C353">
        <v>10956858.499999899</v>
      </c>
      <c r="D353">
        <v>4879</v>
      </c>
      <c r="E353" s="14"/>
      <c r="F353" s="17">
        <f t="shared" si="36"/>
        <v>9.325840548961141E-2</v>
      </c>
      <c r="H353" t="s">
        <v>10</v>
      </c>
      <c r="I353" t="str">
        <f t="shared" si="33"/>
        <v>Апрель 2030</v>
      </c>
    </row>
    <row r="354" spans="1:9" x14ac:dyDescent="0.25">
      <c r="A354">
        <v>2030</v>
      </c>
      <c r="B354">
        <v>6</v>
      </c>
      <c r="C354">
        <v>8762664.3999999296</v>
      </c>
      <c r="D354">
        <v>4155</v>
      </c>
      <c r="E354" s="14"/>
      <c r="F354" s="17">
        <f t="shared" si="36"/>
        <v>7.9419691496072017E-2</v>
      </c>
      <c r="H354" t="s">
        <v>11</v>
      </c>
      <c r="I354" t="str">
        <f t="shared" si="33"/>
        <v>Май 2030</v>
      </c>
    </row>
    <row r="355" spans="1:9" x14ac:dyDescent="0.25">
      <c r="A355">
        <v>2030</v>
      </c>
      <c r="B355">
        <v>7</v>
      </c>
      <c r="C355">
        <v>7841171.0999998702</v>
      </c>
      <c r="D355">
        <v>3330</v>
      </c>
      <c r="E355" s="14"/>
      <c r="F355" s="17">
        <f t="shared" si="36"/>
        <v>6.36504386719422E-2</v>
      </c>
      <c r="H355" t="s">
        <v>12</v>
      </c>
      <c r="I355" t="str">
        <f t="shared" si="33"/>
        <v>Июнь 2030</v>
      </c>
    </row>
    <row r="356" spans="1:9" x14ac:dyDescent="0.25">
      <c r="A356">
        <v>2030</v>
      </c>
      <c r="B356">
        <v>8</v>
      </c>
      <c r="C356">
        <v>12237150.800000001</v>
      </c>
      <c r="D356">
        <v>4865</v>
      </c>
      <c r="E356" s="14"/>
      <c r="F356" s="17">
        <f t="shared" si="36"/>
        <v>9.2990806047747385E-2</v>
      </c>
      <c r="H356" t="s">
        <v>13</v>
      </c>
      <c r="I356" t="str">
        <f t="shared" si="33"/>
        <v>Июль 2030</v>
      </c>
    </row>
    <row r="357" spans="1:9" x14ac:dyDescent="0.25">
      <c r="A357">
        <v>2030</v>
      </c>
      <c r="B357">
        <v>9</v>
      </c>
      <c r="C357">
        <v>13356600.599999901</v>
      </c>
      <c r="D357">
        <v>4871</v>
      </c>
      <c r="E357" s="14"/>
      <c r="F357" s="17">
        <f t="shared" si="36"/>
        <v>9.3105491522831971E-2</v>
      </c>
      <c r="H357" t="s">
        <v>14</v>
      </c>
      <c r="I357" t="str">
        <f t="shared" si="33"/>
        <v>Август 2030</v>
      </c>
    </row>
    <row r="358" spans="1:9" x14ac:dyDescent="0.25">
      <c r="A358">
        <v>2030</v>
      </c>
      <c r="B358">
        <v>10</v>
      </c>
      <c r="C358">
        <v>12682754.7000001</v>
      </c>
      <c r="D358">
        <v>4885</v>
      </c>
      <c r="E358" s="14"/>
      <c r="F358" s="17">
        <f t="shared" si="36"/>
        <v>9.3373090964695982E-2</v>
      </c>
      <c r="H358" t="s">
        <v>15</v>
      </c>
      <c r="I358" t="str">
        <f t="shared" si="33"/>
        <v>Сентябрь 2030</v>
      </c>
    </row>
    <row r="359" spans="1:9" x14ac:dyDescent="0.25">
      <c r="A359">
        <v>2030</v>
      </c>
      <c r="B359">
        <v>11</v>
      </c>
      <c r="C359">
        <v>16913892.100000098</v>
      </c>
      <c r="D359">
        <v>7222</v>
      </c>
      <c r="E359" s="14"/>
      <c r="F359" s="17">
        <f t="shared" si="36"/>
        <v>0.13804308351014011</v>
      </c>
      <c r="H359" t="s">
        <v>16</v>
      </c>
      <c r="I359" t="str">
        <f t="shared" si="33"/>
        <v>Октябрь 2030</v>
      </c>
    </row>
    <row r="360" spans="1:9" x14ac:dyDescent="0.25">
      <c r="A360">
        <v>2030</v>
      </c>
      <c r="B360">
        <v>12</v>
      </c>
      <c r="C360">
        <v>7682293.4999998901</v>
      </c>
      <c r="D360">
        <v>3529</v>
      </c>
      <c r="E360" s="14"/>
      <c r="F360" s="17">
        <f t="shared" si="36"/>
        <v>6.7454173595580785E-2</v>
      </c>
      <c r="H360" t="s">
        <v>17</v>
      </c>
      <c r="I360" t="str">
        <f t="shared" si="33"/>
        <v>Ноябрь  2030</v>
      </c>
    </row>
    <row r="361" spans="1:9" ht="15.75" thickBot="1" x14ac:dyDescent="0.3">
      <c r="A361">
        <v>2031</v>
      </c>
      <c r="B361">
        <v>1</v>
      </c>
      <c r="C361">
        <v>11594018.1</v>
      </c>
      <c r="D361">
        <v>5584</v>
      </c>
      <c r="E361" s="15"/>
      <c r="F361" s="18">
        <f t="shared" si="36"/>
        <v>0.10673394881204962</v>
      </c>
      <c r="H361" t="s">
        <v>18</v>
      </c>
      <c r="I361" t="str">
        <f t="shared" si="33"/>
        <v>Декабрь 2031</v>
      </c>
    </row>
    <row r="362" spans="1:9" x14ac:dyDescent="0.25">
      <c r="A362">
        <v>2031</v>
      </c>
      <c r="B362">
        <v>3</v>
      </c>
      <c r="C362">
        <v>8962800.6999999098</v>
      </c>
      <c r="D362">
        <v>4041</v>
      </c>
      <c r="E362" s="13"/>
      <c r="F362" s="16"/>
      <c r="H362" t="s">
        <v>7</v>
      </c>
      <c r="I362" t="str">
        <f t="shared" si="33"/>
        <v>Январь 2031</v>
      </c>
    </row>
    <row r="363" spans="1:9" x14ac:dyDescent="0.25">
      <c r="A363">
        <v>2031</v>
      </c>
      <c r="B363">
        <v>5</v>
      </c>
      <c r="C363">
        <v>11319352.1</v>
      </c>
      <c r="D363">
        <v>5398</v>
      </c>
      <c r="E363" s="14"/>
      <c r="F363" s="17"/>
      <c r="H363" t="s">
        <v>8</v>
      </c>
      <c r="I363" t="str">
        <f t="shared" si="33"/>
        <v>Февраль 2031</v>
      </c>
    </row>
    <row r="364" spans="1:9" x14ac:dyDescent="0.25">
      <c r="A364">
        <v>2031</v>
      </c>
      <c r="B364">
        <v>7</v>
      </c>
      <c r="C364">
        <v>9146226.5999999493</v>
      </c>
      <c r="D364">
        <v>3814</v>
      </c>
      <c r="E364" s="14"/>
      <c r="F364" s="17"/>
      <c r="H364" t="s">
        <v>9</v>
      </c>
      <c r="I364" t="str">
        <f t="shared" si="33"/>
        <v>Март 2031</v>
      </c>
    </row>
    <row r="365" spans="1:9" x14ac:dyDescent="0.25">
      <c r="A365">
        <v>2031</v>
      </c>
      <c r="B365">
        <v>8</v>
      </c>
      <c r="C365">
        <v>11443975.8999999</v>
      </c>
      <c r="D365">
        <v>4438</v>
      </c>
      <c r="E365" s="14"/>
      <c r="F365" s="17"/>
      <c r="H365" t="s">
        <v>10</v>
      </c>
      <c r="I365" t="str">
        <f t="shared" si="33"/>
        <v>Апрель 2031</v>
      </c>
    </row>
    <row r="366" spans="1:9" x14ac:dyDescent="0.25">
      <c r="A366">
        <v>2031</v>
      </c>
      <c r="B366">
        <v>10</v>
      </c>
      <c r="C366">
        <v>16578850.4000002</v>
      </c>
      <c r="D366">
        <v>7004</v>
      </c>
      <c r="E366" s="14"/>
      <c r="F366" s="17"/>
      <c r="H366" t="s">
        <v>11</v>
      </c>
      <c r="I366" t="str">
        <f t="shared" si="33"/>
        <v>Май 2031</v>
      </c>
    </row>
    <row r="367" spans="1:9" x14ac:dyDescent="0.25">
      <c r="A367">
        <v>2031</v>
      </c>
      <c r="B367">
        <v>12</v>
      </c>
      <c r="C367">
        <v>3467418.4999999902</v>
      </c>
      <c r="D367">
        <v>1527</v>
      </c>
      <c r="E367" s="14"/>
      <c r="F367" s="17"/>
      <c r="H367" t="s">
        <v>12</v>
      </c>
      <c r="I367" t="str">
        <f t="shared" si="33"/>
        <v>Июнь 2031</v>
      </c>
    </row>
    <row r="368" spans="1:9" x14ac:dyDescent="0.25">
      <c r="E368" s="14"/>
      <c r="F368" s="17"/>
    </row>
    <row r="369" spans="5:6" x14ac:dyDescent="0.25">
      <c r="E369" s="14"/>
      <c r="F369" s="17"/>
    </row>
    <row r="370" spans="5:6" x14ac:dyDescent="0.25">
      <c r="E370" s="14"/>
      <c r="F370" s="17"/>
    </row>
    <row r="371" spans="5:6" x14ac:dyDescent="0.25">
      <c r="E371" s="14"/>
      <c r="F371" s="17"/>
    </row>
    <row r="372" spans="5:6" x14ac:dyDescent="0.25">
      <c r="E372" s="14"/>
      <c r="F372" s="17"/>
    </row>
    <row r="373" spans="5:6" ht="15.75" thickBot="1" x14ac:dyDescent="0.3">
      <c r="E373" s="15"/>
      <c r="F373" s="18"/>
    </row>
  </sheetData>
  <mergeCells count="31">
    <mergeCell ref="E362:E373"/>
    <mergeCell ref="E290:E301"/>
    <mergeCell ref="E302:E313"/>
    <mergeCell ref="E314:E325"/>
    <mergeCell ref="E326:E337"/>
    <mergeCell ref="E338:E349"/>
    <mergeCell ref="E350:E361"/>
    <mergeCell ref="E218:E229"/>
    <mergeCell ref="E230:E241"/>
    <mergeCell ref="E242:E253"/>
    <mergeCell ref="E254:E265"/>
    <mergeCell ref="E266:E277"/>
    <mergeCell ref="E278:E289"/>
    <mergeCell ref="E146:E157"/>
    <mergeCell ref="E158:E169"/>
    <mergeCell ref="E170:E181"/>
    <mergeCell ref="E182:E193"/>
    <mergeCell ref="E194:E205"/>
    <mergeCell ref="E206:E217"/>
    <mergeCell ref="E74:E85"/>
    <mergeCell ref="E86:E97"/>
    <mergeCell ref="E98:E109"/>
    <mergeCell ref="E110:E121"/>
    <mergeCell ref="E122:E133"/>
    <mergeCell ref="E134:E145"/>
    <mergeCell ref="E2:E13"/>
    <mergeCell ref="E14:E25"/>
    <mergeCell ref="E26:E37"/>
    <mergeCell ref="E38:E49"/>
    <mergeCell ref="E50:E61"/>
    <mergeCell ref="E62:E73"/>
  </mergeCells>
  <conditionalFormatting sqref="A2:A367">
    <cfRule type="colorScale" priority="2">
      <colorScale>
        <cfvo type="min"/>
        <cfvo type="max"/>
        <color rgb="FF63BE7B"/>
        <color rgb="FFFFEF9C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П4</vt:lpstr>
      <vt:lpstr>П6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Лаврушко Евгений</dc:creator>
  <cp:lastModifiedBy>Лаврушко Евгений</cp:lastModifiedBy>
  <dcterms:created xsi:type="dcterms:W3CDTF">2022-10-20T09:25:26Z</dcterms:created>
  <dcterms:modified xsi:type="dcterms:W3CDTF">2022-10-20T14:29:27Z</dcterms:modified>
</cp:coreProperties>
</file>