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" sheetId="1" r:id="rId3"/>
    <sheet state="visible" name="Panel Mount" sheetId="2" r:id="rId4"/>
    <sheet state="visible" name="Research Notes" sheetId="3" r:id="rId5"/>
  </sheets>
  <definedNames/>
  <calcPr/>
</workbook>
</file>

<file path=xl/sharedStrings.xml><?xml version="1.0" encoding="utf-8"?>
<sst xmlns="http://schemas.openxmlformats.org/spreadsheetml/2006/main" count="104" uniqueCount="100">
  <si>
    <t># Research Notes</t>
  </si>
  <si>
    <t>Links</t>
  </si>
  <si>
    <t>## Our panel</t>
  </si>
  <si>
    <t xml:space="preserve">We have an BP1370N model. </t>
  </si>
  <si>
    <t>http://greenforcesolar.com.au/wordpress/wp-content/uploads/2011/07/BP3170N.pdf</t>
  </si>
  <si>
    <t>Components:</t>
  </si>
  <si>
    <t>Estimated Price</t>
  </si>
  <si>
    <t>Notes and possible equiment</t>
  </si>
  <si>
    <t>Additional Notes</t>
  </si>
  <si>
    <t>Solar Panel</t>
  </si>
  <si>
    <t>This produces 170 Watts at 35 volts.</t>
  </si>
  <si>
    <t>## Valuable referneces</t>
  </si>
  <si>
    <t>This explains an approach to similar to what we need:</t>
  </si>
  <si>
    <t>http://www.instructables.com/id/DIY-OFF-GRID-SOLAR-SYSTEM/?ALLSTEPS</t>
  </si>
  <si>
    <t>Charge Controller</t>
  </si>
  <si>
    <t>http://www.amazon.com/Tektrum-Solar-Panel-Charge-Controller/dp/B004GBWJ44</t>
  </si>
  <si>
    <t>Battery (12V lead-acid battery)</t>
  </si>
  <si>
    <t>http://www.amazon.com/VMAX-MB86-50-Replacement-Scooter-Upgrades/dp/B00BJBCZV6/ref=sr_1_1?ie=UTF8&amp;qid=1442094654&amp;sr=8-1&amp;keywords=12V+battery+deep+cycle+40AH</t>
  </si>
  <si>
    <t>* We should probably use a solar battery (a lead-acid battery designed for this purpose.)</t>
  </si>
  <si>
    <t>Lights:</t>
  </si>
  <si>
    <t>* We should almost certainly use a 12 Volt system overall.</t>
  </si>
  <si>
    <t>Assumes LED bulbs operating at 12 volts, bulbs should have long lifetime. Needs to be DC power.</t>
  </si>
  <si>
    <t>* Our system uses MC4 connectors.</t>
  </si>
  <si>
    <t>http://store.sundancesolar.com/12v-dc-light-bulbs-cfl-and-led/</t>
  </si>
  <si>
    <t>* We probably want to count on bulbs like this:</t>
  </si>
  <si>
    <t>Switching system: Two switches</t>
  </si>
  <si>
    <t>http://www.amazon.com/Bulbs-White-Round-Equivalent-Powered/dp/B00STM70OA/ref=sr_1_1?ie=UTF8&amp;qid=1442093567&amp;sr=8-1&amp;keywords=12+Volt+LED+light+bulb</t>
  </si>
  <si>
    <t>Panel Frame:</t>
  </si>
  <si>
    <t>* There are lots of 12V fans available, they are relatively small, many use a cigarette lighter adapter:</t>
  </si>
  <si>
    <t>This was designed by Kilian Betz.</t>
  </si>
  <si>
    <t>http://www.amazon.com/Portable-Fan-Can-Batteries-Adapter/dp/B001APXO5C/ref=sr_1_2?ie=UTF8&amp;qid=1442093746&amp;sr=8-2&amp;keywords=large+12V+fan</t>
  </si>
  <si>
    <t>* We need to investigate how likely theft is in this environment</t>
  </si>
  <si>
    <t>* We need to design a folding fan of some kind.</t>
  </si>
  <si>
    <t>* We probably need to lay underground conduit.</t>
  </si>
  <si>
    <t>* We probably need to have an electrician inspect this stuff.</t>
  </si>
  <si>
    <t xml:space="preserve">* </t>
  </si>
  <si>
    <t>## Some back-of the envelope calcutaitons</t>
  </si>
  <si>
    <t xml:space="preserve">Daily Load: Light at 11 Watths for 3 hours </t>
  </si>
  <si>
    <t xml:space="preserve">Fan: 50 W x 8 Hours </t>
  </si>
  <si>
    <t>Total ~= 450 Watt Hours</t>
  </si>
  <si>
    <t>Battery (12 Volts) requireed 450/ 12 = 37.5 Amp hours, so get 40 A hour battery.</t>
  </si>
  <si>
    <t xml:space="preserve">Example battery: </t>
  </si>
  <si>
    <t>Item</t>
  </si>
  <si>
    <t>(See design in "Panel Mount" tab by Kilian Betz.</t>
  </si>
  <si>
    <t>Generally this involves a steel pipe concreted into ground with angle iron or aluminum frame.</t>
  </si>
  <si>
    <t xml:space="preserve"> </t>
  </si>
  <si>
    <t>Grounding Rod;</t>
  </si>
  <si>
    <t>Basic circuit power = 170W/ 12 volts ~= 15 Amps</t>
  </si>
  <si>
    <t>Grounding Wire:</t>
  </si>
  <si>
    <t>So we need a 15 amp charge controller.</t>
  </si>
  <si>
    <t>Armored conduit (panel to latrine)</t>
  </si>
  <si>
    <t>This is a possibility, again $150: http://www.amazon.com/Tektrum-Solar-Panel-Charge-Controller/dp/B004GBWJ44</t>
  </si>
  <si>
    <t>This is required for durability and to be up to electrical codes.</t>
  </si>
  <si>
    <t>However, our panel has an open-circuit voltage of 44.3 V --- that may be a problem for that controller.  I don't fully understand this.</t>
  </si>
  <si>
    <t>Quantity</t>
  </si>
  <si>
    <t>Internal wiring and boxes</t>
  </si>
  <si>
    <t>Description</t>
  </si>
  <si>
    <t>This charge controller claims to work with High-voltage panels, but is $225 http://www.solar-electric.com/mosumpsochco.html</t>
  </si>
  <si>
    <t>Price / Unit</t>
  </si>
  <si>
    <t>Lighting Appliances</t>
  </si>
  <si>
    <t>Price</t>
  </si>
  <si>
    <t>Interesting video: https://www.youtube.com/watch?v=lbkp5zr7ngI</t>
  </si>
  <si>
    <t>URL</t>
  </si>
  <si>
    <t>Fans</t>
  </si>
  <si>
    <t>This may be an overestimate, and assumes that we need two fans.</t>
  </si>
  <si>
    <t>* Panel : We have this.</t>
  </si>
  <si>
    <t>Strut</t>
  </si>
  <si>
    <t xml:space="preserve">Estimated Total: </t>
  </si>
  <si>
    <t>* Charge Controller: $150</t>
  </si>
  <si>
    <t>1-5/8" x 1-5/8" x 3'</t>
  </si>
  <si>
    <t>* Battery: $150</t>
  </si>
  <si>
    <t>* Lights:</t>
  </si>
  <si>
    <t>* Switching system: Two switches</t>
  </si>
  <si>
    <t>* Panel Frame:</t>
  </si>
  <si>
    <t>* Ground Rod;</t>
  </si>
  <si>
    <t>* Grounding Wire:</t>
  </si>
  <si>
    <t>* Lighting Appliances</t>
  </si>
  <si>
    <t>* Fan</t>
  </si>
  <si>
    <t>http://www.mcmaster.com/#3310t197/=za24w3</t>
  </si>
  <si>
    <t>Structural Pipe</t>
  </si>
  <si>
    <t>1-5/8" x 8'</t>
  </si>
  <si>
    <t>http://www.homedepot.com/p/YARDGARD-1-5-8-in-x-8-ft-16-Gauge-Galvanized-Steel-Line-Post-328923DPT/100322474?MERCH=RV-_-rv_homepage_rr-_-NA-_-100322474-_-N</t>
  </si>
  <si>
    <t>1-5/8" x 6'</t>
  </si>
  <si>
    <t>http://www.homedepot.com/p/YARDGARD-1-5-8-in-x-6-ft-16-gauge-Galvanized-Steel-Line-Post-328921DPT/100322481?MERCH=RV-_-rv_homepage_rr-_-NA-_-100322481-_-N</t>
  </si>
  <si>
    <t>Pipe Tee</t>
  </si>
  <si>
    <t>For 1-1/4" pipe</t>
  </si>
  <si>
    <t>http://www.zoro.com/value-brand-single-socket-tee-nom-pipe-size-1-14-in-4nxt2/i/G2192093/</t>
  </si>
  <si>
    <t>U-Bolt</t>
  </si>
  <si>
    <t>For 1-1/4" pipe, 5/16"-18 thread</t>
  </si>
  <si>
    <t>http://www.mcmaster.com/#3043t624/=za2bax</t>
  </si>
  <si>
    <t>Bolt</t>
  </si>
  <si>
    <t>5/16"-24 thread, 3/4" length</t>
  </si>
  <si>
    <t>http://www.mcmaster.com/#93190a340/=za2717</t>
  </si>
  <si>
    <t>Nut</t>
  </si>
  <si>
    <t>5/16"-24 thread</t>
  </si>
  <si>
    <t>http://www.mcmaster.com/#94804a315/=za29xh</t>
  </si>
  <si>
    <t>Washer</t>
  </si>
  <si>
    <t>Split locking, for 5/16" bolts</t>
  </si>
  <si>
    <t>http://www.mcmaster.com/#92147a030/=za1wrt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</si>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</sst>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</font>
    <font/>
    <font>
      <u/>
      <sz val="10.0"/>
      <color rgb="FF0000FF"/>
    </font>
    <font>
      <u/>
      <color rgb="FF0000FF"/>
    </font>
    <font>
      <sz val="11.0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0" fontId="3" numFmtId="0" xfId="0" applyAlignment="1" applyFont="1">
      <alignment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1" numFmtId="165" xfId="0" applyAlignment="1" applyBorder="1" applyFont="1" applyNumberFormat="1">
      <alignment/>
    </xf>
    <xf borderId="0" fillId="2" fontId="4" numFmtId="164" xfId="0" applyAlignment="1" applyFont="1" applyNumberFormat="1">
      <alignment horizontal="left"/>
    </xf>
    <xf borderId="1" fillId="0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152400</xdr:colOff>
      <xdr:row>13</xdr:row>
      <xdr:rowOff>152400</xdr:rowOff>
    </xdr:from>
    <xdr:to>
      <xdr:col>9</xdr:col>
      <xdr:colOff>561975</xdr:colOff>
      <xdr:row>35</xdr:row>
      <xdr:rowOff>85725</xdr:rowOff>
    </xdr:to>
    <xdr:pic>
      <xdr:nvPicPr>
        <xdr:cNvPr id="0" name="image00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143750" cy="43338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reenforcesolar.com.au/wordpress/wp-content/uploads/2011/07/BP3170N.pdf" TargetMode="External"/><Relationship Id="rId2" Type="http://schemas.openxmlformats.org/officeDocument/2006/relationships/hyperlink" Target="http://www.instructables.com/id/DIY-OFF-GRID-SOLAR-SYSTEM/?ALLSTEPS" TargetMode="External"/><Relationship Id="rId3" Type="http://schemas.openxmlformats.org/officeDocument/2006/relationships/hyperlink" Target="http://www.amazon.com/Bulbs-White-Round-Equivalent-Powered/dp/B00STM70OA/ref=sr_1_1?ie=UTF8&amp;qid=1442093567&amp;sr=8-1&amp;keywords=12+Volt+LED+light+bulb" TargetMode="External"/><Relationship Id="rId4" Type="http://schemas.openxmlformats.org/officeDocument/2006/relationships/hyperlink" Target="http://www.amazon.com/Portable-Fan-Can-Batteries-Adapter/dp/B001APXO5C/ref=sr_1_2?ie=UTF8&amp;qid=1442093746&amp;sr=8-2&amp;keywords=large+12V+fan" TargetMode="External"/><Relationship Id="rId5" Type="http://schemas.openxmlformats.org/officeDocument/2006/relationships/hyperlink" Target="http://www.amazon.com/VMAX-MB86-50-Replacement-Scooter-Upgrades/dp/B00BJBCZV6/ref=sr_1_1?ie=UTF8&amp;qid=1442094654&amp;sr=8-1&amp;keywords=12V+battery+deep+cycle+40AH" TargetMode="External"/><Relationship Id="rId6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reenforcesolar.com.au/wordpress/wp-content/uploads/2011/07/BP3170N.pdf" TargetMode="External"/><Relationship Id="rId2" Type="http://schemas.openxmlformats.org/officeDocument/2006/relationships/hyperlink" Target="http://www.amazon.com/Tektrum-Solar-Panel-Charge-Controller/dp/B004GBWJ44" TargetMode="External"/><Relationship Id="rId3" Type="http://schemas.openxmlformats.org/officeDocument/2006/relationships/hyperlink" Target="http://www.amazon.com/VMAX-MB86-50-Replacement-Scooter-Upgrades/dp/B00BJBCZV6/ref=sr_1_1?ie=UTF8&amp;qid=1442094654&amp;sr=8-1&amp;keywords=12V+battery+deep+cycle+40AH" TargetMode="External"/><Relationship Id="rId4" Type="http://schemas.openxmlformats.org/officeDocument/2006/relationships/hyperlink" Target="http://store.sundancesolar.com/12v-dc-light-bulbs-cfl-and-led/" TargetMode="External"/><Relationship Id="rId5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homedepot.com/p/YARDGARD-1-5-8-in-x-8-ft-16-Gauge-Galvanized-Steel-Line-Post-328923DPT/100322474?MERCH=RV-_-rv_homepage_rr-_-NA-_-100322474-_-N" TargetMode="External"/><Relationship Id="rId3" Type="http://schemas.openxmlformats.org/officeDocument/2006/relationships/hyperlink" Target="http://www.homedepot.com/p/YARDGARD-1-5-8-in-x-6-ft-16-gauge-Galvanized-Steel-Line-Post-328921DPT/100322481?MERCH=RV-_-rv_homepage_rr-_-NA-_-100322481-_-N" TargetMode="External"/><Relationship Id="rId4" Type="http://schemas.openxmlformats.org/officeDocument/2006/relationships/hyperlink" Target="http://www.zoro.com/value-brand-single-socket-tee-nom-pipe-size-1-14-in-4nxt2/i/G2192093/" TargetMode="External"/><Relationship Id="rId9" Type="http://schemas.openxmlformats.org/officeDocument/2006/relationships/drawing" Target="../drawings/worksheetdrawing3.xm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3.29"/>
  </cols>
  <sheetData>
    <row r="4">
      <c r="B4" s="1" t="s">
        <v>0</v>
      </c>
      <c r="C4" s="1" t="s">
        <v>1</v>
      </c>
    </row>
    <row r="6">
      <c r="B6" s="1" t="s">
        <v>2</v>
      </c>
    </row>
    <row r="8">
      <c r="B8" s="1" t="s">
        <v>3</v>
      </c>
      <c r="C8" s="2" t="s">
        <v>4</v>
      </c>
    </row>
    <row r="10">
      <c r="B10" s="1" t="s">
        <v>10</v>
      </c>
    </row>
    <row r="13">
      <c r="B13" s="1" t="s">
        <v>11</v>
      </c>
    </row>
    <row r="15">
      <c r="B15" s="1" t="s">
        <v>12</v>
      </c>
      <c r="C15" s="4" t="s">
        <v>13</v>
      </c>
    </row>
    <row r="18">
      <c r="B18" s="1" t="s">
        <v>18</v>
      </c>
    </row>
    <row r="19">
      <c r="B19" s="1" t="s">
        <v>20</v>
      </c>
    </row>
    <row r="20">
      <c r="B20" s="1" t="s">
        <v>22</v>
      </c>
    </row>
    <row r="21">
      <c r="B21" s="1" t="s">
        <v>24</v>
      </c>
      <c r="C21" s="2" t="s">
        <v>26</v>
      </c>
    </row>
    <row r="22">
      <c r="B22" s="5" t="s">
        <v>28</v>
      </c>
      <c r="C22" s="2" t="s">
        <v>30</v>
      </c>
    </row>
    <row r="23">
      <c r="B23" s="1" t="s">
        <v>31</v>
      </c>
    </row>
    <row r="24">
      <c r="B24" s="1" t="s">
        <v>32</v>
      </c>
    </row>
    <row r="25">
      <c r="B25" s="1" t="s">
        <v>33</v>
      </c>
    </row>
    <row r="26">
      <c r="B26" s="1" t="s">
        <v>34</v>
      </c>
    </row>
    <row r="27">
      <c r="B27" s="1" t="s">
        <v>35</v>
      </c>
    </row>
    <row r="29">
      <c r="B29" s="1" t="s">
        <v>36</v>
      </c>
    </row>
    <row r="31">
      <c r="B31" s="1" t="s">
        <v>37</v>
      </c>
    </row>
    <row r="32">
      <c r="B32" s="1" t="s">
        <v>38</v>
      </c>
    </row>
    <row r="34">
      <c r="B34" s="1" t="s">
        <v>39</v>
      </c>
    </row>
    <row r="36">
      <c r="B36" s="1" t="s">
        <v>40</v>
      </c>
    </row>
    <row r="38">
      <c r="B38" s="1" t="s">
        <v>41</v>
      </c>
      <c r="C38" s="2" t="s">
        <v>17</v>
      </c>
    </row>
    <row r="39">
      <c r="B39" s="3">
        <v>140.0</v>
      </c>
    </row>
    <row r="40">
      <c r="B40" s="1" t="s">
        <v>45</v>
      </c>
    </row>
    <row r="42">
      <c r="B42" s="1" t="s">
        <v>47</v>
      </c>
    </row>
    <row r="44">
      <c r="B44" s="1" t="s">
        <v>49</v>
      </c>
    </row>
    <row r="46">
      <c r="B46" s="1" t="s">
        <v>51</v>
      </c>
    </row>
    <row r="48">
      <c r="B48" s="1" t="s">
        <v>53</v>
      </c>
    </row>
    <row r="50">
      <c r="B50" s="1" t="s">
        <v>57</v>
      </c>
    </row>
    <row r="52">
      <c r="B52" s="1" t="s">
        <v>61</v>
      </c>
    </row>
    <row r="54">
      <c r="B54" s="1" t="s">
        <v>5</v>
      </c>
    </row>
    <row r="56">
      <c r="B56" s="1" t="s">
        <v>65</v>
      </c>
    </row>
    <row r="57">
      <c r="B57" s="1" t="s">
        <v>68</v>
      </c>
    </row>
    <row r="58">
      <c r="B58" s="1" t="s">
        <v>70</v>
      </c>
    </row>
    <row r="59">
      <c r="B59" s="1" t="s">
        <v>71</v>
      </c>
    </row>
    <row r="60">
      <c r="B60" s="1" t="s">
        <v>72</v>
      </c>
    </row>
    <row r="61">
      <c r="B61" s="1" t="s">
        <v>73</v>
      </c>
    </row>
    <row r="62">
      <c r="B62" s="1" t="s">
        <v>74</v>
      </c>
    </row>
    <row r="63">
      <c r="B63" s="1" t="s">
        <v>75</v>
      </c>
    </row>
    <row r="64">
      <c r="B64" s="1" t="s">
        <v>76</v>
      </c>
    </row>
    <row r="65">
      <c r="B65" s="1" t="s">
        <v>77</v>
      </c>
    </row>
  </sheetData>
  <hyperlinks>
    <hyperlink r:id="rId1" ref="C8"/>
    <hyperlink r:id="rId2" ref="C15"/>
    <hyperlink r:id="rId3" ref="C21"/>
    <hyperlink r:id="rId4" ref="C22"/>
    <hyperlink r:id="rId5" ref="C3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2.14"/>
    <col customWidth="1" min="3" max="3" width="21.14"/>
    <col customWidth="1" min="4" max="4" width="57.71"/>
  </cols>
  <sheetData>
    <row r="3">
      <c r="B3" s="1"/>
    </row>
    <row r="4">
      <c r="B4" s="1" t="s">
        <v>5</v>
      </c>
      <c r="C4" s="1" t="s">
        <v>6</v>
      </c>
      <c r="D4" s="1" t="s">
        <v>7</v>
      </c>
      <c r="G4" s="1" t="s">
        <v>8</v>
      </c>
    </row>
    <row r="6">
      <c r="B6" s="1" t="s">
        <v>9</v>
      </c>
      <c r="C6" s="3">
        <v>0.0</v>
      </c>
      <c r="D6" s="2" t="s">
        <v>4</v>
      </c>
    </row>
    <row r="7">
      <c r="B7" s="1" t="s">
        <v>14</v>
      </c>
      <c r="C7" s="3">
        <v>150.0</v>
      </c>
      <c r="D7" s="2" t="s">
        <v>15</v>
      </c>
    </row>
    <row r="8">
      <c r="B8" s="1" t="s">
        <v>16</v>
      </c>
      <c r="C8" s="3">
        <v>140.0</v>
      </c>
      <c r="D8" s="2" t="s">
        <v>17</v>
      </c>
    </row>
    <row r="9">
      <c r="B9" s="1" t="s">
        <v>19</v>
      </c>
      <c r="C9" s="3">
        <v>20.0</v>
      </c>
      <c r="D9" s="1" t="s">
        <v>21</v>
      </c>
      <c r="G9" s="4" t="s">
        <v>23</v>
      </c>
    </row>
    <row r="10">
      <c r="B10" s="1" t="s">
        <v>25</v>
      </c>
      <c r="C10" s="3">
        <v>20.0</v>
      </c>
    </row>
    <row r="11">
      <c r="B11" s="1" t="s">
        <v>27</v>
      </c>
      <c r="C11" s="3" t="str">
        <f>'Panel Mount'!G12</f>
        <v>$115</v>
      </c>
      <c r="D11" s="1" t="s">
        <v>43</v>
      </c>
      <c r="G11" s="1" t="s">
        <v>44</v>
      </c>
    </row>
    <row r="12">
      <c r="B12" s="1" t="s">
        <v>46</v>
      </c>
      <c r="C12" s="3">
        <v>40.0</v>
      </c>
    </row>
    <row r="13">
      <c r="B13" s="1" t="s">
        <v>48</v>
      </c>
      <c r="C13" s="3">
        <v>30.0</v>
      </c>
    </row>
    <row r="14">
      <c r="B14" s="1" t="s">
        <v>50</v>
      </c>
      <c r="C14" s="3">
        <v>50.0</v>
      </c>
      <c r="G14" s="1" t="s">
        <v>52</v>
      </c>
    </row>
    <row r="15">
      <c r="B15" s="1" t="s">
        <v>55</v>
      </c>
      <c r="C15" s="3">
        <v>30.0</v>
      </c>
    </row>
    <row r="16">
      <c r="B16" s="1" t="s">
        <v>59</v>
      </c>
      <c r="C16" s="3">
        <v>20.0</v>
      </c>
    </row>
    <row r="17">
      <c r="B17" s="1" t="s">
        <v>63</v>
      </c>
      <c r="C17" s="3">
        <v>60.0</v>
      </c>
      <c r="D17" s="1" t="s">
        <v>64</v>
      </c>
    </row>
    <row r="19">
      <c r="B19" s="1" t="s">
        <v>67</v>
      </c>
      <c r="C19" s="9" t="str">
        <f>SUM(C6:C18)</f>
        <v>$675</v>
      </c>
    </row>
  </sheetData>
  <hyperlinks>
    <hyperlink r:id="rId1" ref="D6"/>
    <hyperlink r:id="rId2" ref="D7"/>
    <hyperlink r:id="rId3" ref="D8"/>
    <hyperlink r:id="rId4" ref="G9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29</v>
      </c>
    </row>
    <row r="2">
      <c r="B2" s="6"/>
      <c r="C2" s="7" t="s">
        <v>42</v>
      </c>
      <c r="D2" s="7" t="s">
        <v>54</v>
      </c>
      <c r="E2" s="7" t="s">
        <v>56</v>
      </c>
      <c r="F2" s="7" t="s">
        <v>58</v>
      </c>
      <c r="G2" s="7" t="s">
        <v>60</v>
      </c>
      <c r="H2" s="7" t="s">
        <v>62</v>
      </c>
    </row>
    <row r="3">
      <c r="B3" s="7">
        <v>1.0</v>
      </c>
      <c r="C3" s="7" t="s">
        <v>66</v>
      </c>
      <c r="D3" s="7">
        <v>2.0</v>
      </c>
      <c r="E3" s="7" t="s">
        <v>69</v>
      </c>
      <c r="F3" s="8">
        <v>13.32</v>
      </c>
      <c r="G3" s="8">
        <v>26.64</v>
      </c>
      <c r="H3" s="10" t="s">
        <v>78</v>
      </c>
    </row>
    <row r="4">
      <c r="B4" s="7">
        <v>2.0</v>
      </c>
      <c r="C4" s="7" t="s">
        <v>79</v>
      </c>
      <c r="D4" s="7">
        <v>2.0</v>
      </c>
      <c r="E4" s="7" t="s">
        <v>80</v>
      </c>
      <c r="F4" s="8">
        <v>14.98</v>
      </c>
      <c r="G4" s="8">
        <v>29.96</v>
      </c>
      <c r="H4" s="10" t="s">
        <v>81</v>
      </c>
    </row>
    <row r="5">
      <c r="B5" s="7">
        <v>3.0</v>
      </c>
      <c r="C5" s="7" t="s">
        <v>79</v>
      </c>
      <c r="D5" s="7">
        <v>3.0</v>
      </c>
      <c r="E5" s="7" t="s">
        <v>82</v>
      </c>
      <c r="F5" s="8">
        <v>8.56</v>
      </c>
      <c r="G5" s="8">
        <v>25.68</v>
      </c>
      <c r="H5" s="10" t="s">
        <v>83</v>
      </c>
    </row>
    <row r="6">
      <c r="B6" s="7">
        <v>4.0</v>
      </c>
      <c r="C6" s="7" t="s">
        <v>84</v>
      </c>
      <c r="D6" s="7">
        <v>4.0</v>
      </c>
      <c r="E6" s="7" t="s">
        <v>85</v>
      </c>
      <c r="F6" s="8">
        <v>6.26</v>
      </c>
      <c r="G6" s="8">
        <v>25.04</v>
      </c>
      <c r="H6" s="10" t="s">
        <v>86</v>
      </c>
    </row>
    <row r="7">
      <c r="B7" s="7">
        <v>5.0</v>
      </c>
      <c r="C7" s="7" t="s">
        <v>87</v>
      </c>
      <c r="D7" s="7">
        <v>4.0</v>
      </c>
      <c r="E7" s="7" t="s">
        <v>88</v>
      </c>
      <c r="F7" s="8">
        <v>0.87</v>
      </c>
      <c r="G7" s="8">
        <v>3.48</v>
      </c>
      <c r="H7" s="10" t="s">
        <v>89</v>
      </c>
    </row>
    <row r="8">
      <c r="B8" s="7">
        <v>6.0</v>
      </c>
      <c r="C8" s="7" t="s">
        <v>90</v>
      </c>
      <c r="D8" s="7">
        <v>4.0</v>
      </c>
      <c r="E8" s="7" t="s">
        <v>91</v>
      </c>
      <c r="F8" s="8">
        <v>0.67</v>
      </c>
      <c r="G8" s="8">
        <v>2.68</v>
      </c>
      <c r="H8" s="10" t="s">
        <v>92</v>
      </c>
    </row>
    <row r="9">
      <c r="B9" s="7">
        <v>7.0</v>
      </c>
      <c r="C9" s="7" t="s">
        <v>93</v>
      </c>
      <c r="D9" s="7">
        <v>4.0</v>
      </c>
      <c r="E9" s="7" t="s">
        <v>94</v>
      </c>
      <c r="F9" s="8">
        <v>0.16</v>
      </c>
      <c r="G9" s="8">
        <v>0.64</v>
      </c>
      <c r="H9" s="10" t="s">
        <v>95</v>
      </c>
    </row>
    <row r="10">
      <c r="B10" s="7">
        <v>8.0</v>
      </c>
      <c r="C10" s="7" t="s">
        <v>96</v>
      </c>
      <c r="D10" s="7">
        <v>8.0</v>
      </c>
      <c r="E10" s="7" t="s">
        <v>97</v>
      </c>
      <c r="F10" s="8">
        <v>0.08</v>
      </c>
      <c r="G10" s="8">
        <v>0.64</v>
      </c>
      <c r="H10" s="10" t="s">
        <v>98</v>
      </c>
    </row>
    <row r="11">
      <c r="B11" s="6"/>
      <c r="C11" s="6"/>
      <c r="D11" s="6"/>
      <c r="E11" s="6"/>
      <c r="F11" s="6"/>
      <c r="G11" s="6"/>
      <c r="H11" s="6"/>
    </row>
    <row r="12">
      <c r="B12" s="6"/>
      <c r="C12" s="6"/>
      <c r="D12" s="6"/>
      <c r="E12" s="6"/>
      <c r="F12" s="7" t="s">
        <v>99</v>
      </c>
      <c r="G12" s="8">
        <v>114.76</v>
      </c>
      <c r="H12" s="6"/>
    </row>
  </sheetData>
  <hyperlinks>
    <hyperlink r:id="rId1" location="3310t197/=za24w3" ref="H3"/>
    <hyperlink r:id="rId2" ref="H4"/>
    <hyperlink r:id="rId3" ref="H5"/>
    <hyperlink r:id="rId4" ref="H6"/>
    <hyperlink r:id="rId5" location="3043t624/=za2bax" ref="H7"/>
    <hyperlink r:id="rId6" location="93190a340/=za2717" ref="H8"/>
    <hyperlink r:id="rId7" location="94804a315/=za29xh" ref="H9"/>
    <hyperlink r:id="rId8" location="92147a030/=za1wrt" ref="H10"/>
  </hyperlinks>
  <drawing r:id="rId9"/>
</worksheet>
</file>