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393D663E-9D2F-453C-A788-68988232C21E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0" i="1" l="1"/>
  <c r="G28" i="1" l="1"/>
  <c r="G21" i="1" l="1"/>
  <c r="G20" i="1"/>
  <c r="G22" i="1"/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3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H9" i="1" l="1"/>
  <c r="H6" i="1" l="1"/>
  <c r="H15" i="1"/>
  <c r="H26" i="1"/>
  <c r="H36" i="1"/>
  <c r="H7" i="1"/>
  <c r="H16" i="1"/>
  <c r="H27" i="1"/>
  <c r="H40" i="1"/>
  <c r="H34" i="1"/>
  <c r="H8" i="1"/>
  <c r="H17" i="1"/>
  <c r="H29" i="1"/>
  <c r="H41" i="1"/>
  <c r="H31" i="1"/>
  <c r="H33" i="1"/>
  <c r="H24" i="1"/>
  <c r="H13" i="1"/>
  <c r="H18" i="1"/>
  <c r="H42" i="1"/>
  <c r="H25" i="1"/>
  <c r="H10" i="1"/>
  <c r="H19" i="1"/>
  <c r="H32" i="1"/>
  <c r="H11" i="1"/>
  <c r="H12" i="1"/>
  <c r="H35" i="1"/>
  <c r="H23" i="1"/>
  <c r="H43" i="1"/>
</calcChain>
</file>

<file path=xl/sharedStrings.xml><?xml version="1.0" encoding="utf-8"?>
<sst xmlns="http://schemas.openxmlformats.org/spreadsheetml/2006/main" count="134" uniqueCount="87">
  <si>
    <t>Tidsregistrering af (Navn)</t>
  </si>
  <si>
    <t>Dato</t>
  </si>
  <si>
    <t>Rolle</t>
  </si>
  <si>
    <t>Roller!</t>
  </si>
  <si>
    <t>ID</t>
  </si>
  <si>
    <t>Navn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</si>
  <si>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</si>
  <si>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</si>
  <si>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</si>
  <si>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</si>
  <si>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</si>
  <si>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</si>
  <si>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</si>
  <si>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</si>
  <si>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</si>
  <si>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</si>
  <si>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</si>
  <si>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</si>
  <si>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</si>
  <si>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</si>
  <si>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</si>
  <si>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</si>
  <si>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</si>
  <si>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</si>
  <si>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</si>
  <si>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</si>
  <si>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</si>
  <si>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</si>
  <si>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</si>
  <si>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</si>
  <si>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</si>
  <si>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</si>
  <si>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</si>
  <si>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</si>
  <si>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</si>
  <si>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</si>
  <si>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</si>
  <si>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</si>
  <si>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</si>
  <si>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</si>
  <si>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</si>
  <si>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</si>
  <si>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</si>
  <si>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</si>
  <si>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</si>
  <si>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</si>
  <si>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</si>
  <si>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</si>
  <si>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</si>
  <si>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</si>
  <si>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</si>
  <si>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</si>
  <si>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</si>
  <si>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</si>
  <si>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</si>
  <si>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</si>
  <si>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</si>
  <si>
    <t>Implementering af SD0101 og SD0102</t>
  </si>
  <si>
    <t>Lav unit test OC0101</t>
  </si>
  <si>
    <t>Lav SD0103 of DCD0103</t>
  </si>
  <si>
    <t>Sammensæt ADT05</t>
  </si>
  <si>
    <t>Opdater UC01 og DOM01</t>
  </si>
  <si>
    <t>Opdater SD0104 og DCD0104</t>
  </si>
  <si>
    <t>Implementering af SD0104 og DCD0104</t>
  </si>
  <si>
    <t>Lav OC0803 angivSaldoafskrivning</t>
  </si>
  <si>
    <t>Lav SD0802 og DCD0802 angivLineaerAfskrivning</t>
  </si>
  <si>
    <t>Review OC0802 og DCD0802</t>
  </si>
  <si>
    <t>Lav SD0804 angivStraksafskrivning</t>
  </si>
  <si>
    <t>Indsaml data til UC09 Beregn resultat uden renter</t>
  </si>
  <si>
    <t>Lav UC09 Beregn resultat før renter</t>
  </si>
  <si>
    <t>Lav DOM09 Beregn resultat før renter</t>
  </si>
  <si>
    <t>Lav ADT09a Beregn resultat før renter</t>
  </si>
  <si>
    <t>Review UC10, DOM10 og ADT10a</t>
  </si>
  <si>
    <t>15 min</t>
  </si>
  <si>
    <t>Lav SD0802 angivLineaerAfskrivning</t>
  </si>
  <si>
    <t>Lav DD09</t>
  </si>
  <si>
    <t>Commit Mockup09a</t>
  </si>
  <si>
    <t>Review SD0804 og DCD0804</t>
  </si>
  <si>
    <t>Implementer UI01</t>
  </si>
  <si>
    <t>Review SD0803 og DCD0803</t>
  </si>
  <si>
    <t>Lav-STD0102-angivAfsætningOgSalgspris</t>
  </si>
  <si>
    <t>Test Designer</t>
  </si>
  <si>
    <t>Implementer</t>
  </si>
  <si>
    <t>Integrator</t>
  </si>
  <si>
    <t xml:space="preserve">System Administrator </t>
  </si>
  <si>
    <t>Business-Process Analyst</t>
  </si>
  <si>
    <t>Business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</si>
</sst>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20" fontId="4" fillId="0" borderId="0" xfId="3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8"/>
  <sheetViews>
    <sheetView tabSelected="1" topLeftCell="A16" zoomScale="66" zoomScaleNormal="100" workbookViewId="0">
      <selection activeCell="C27" sqref="C27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19.8" x14ac:dyDescent="0.4">
      <c r="A2" s="7" t="s">
        <v>33</v>
      </c>
      <c r="B2" s="7" t="s">
        <v>2</v>
      </c>
      <c r="C2" s="8" t="s">
        <v>1</v>
      </c>
      <c r="D2" s="9" t="s">
        <v>34</v>
      </c>
      <c r="E2" s="10" t="s">
        <v>35</v>
      </c>
      <c r="F2" s="17" t="s">
        <v>31</v>
      </c>
      <c r="G2" s="4" t="s">
        <v>32</v>
      </c>
      <c r="H2" s="3" t="s">
        <v>36</v>
      </c>
    </row>
    <row r="3" spans="1:8" ht="19.8" x14ac:dyDescent="0.4">
      <c r="A3" s="21" t="s">
        <v>42</v>
      </c>
      <c r="B3" s="11" t="s">
        <v>7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43</v>
      </c>
      <c r="B4" s="11" t="s">
        <v>21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37</v>
      </c>
      <c r="B5" s="11" t="s">
        <v>27</v>
      </c>
      <c r="C5" s="13">
        <v>43885</v>
      </c>
      <c r="D5" s="14">
        <v>0.38541666666666669</v>
      </c>
      <c r="E5" s="12">
        <v>0.4201388888888889</v>
      </c>
      <c r="F5" s="20" t="s">
        <v>38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44</v>
      </c>
      <c r="B6" s="11" t="s">
        <v>13</v>
      </c>
      <c r="C6" s="13">
        <v>43885</v>
      </c>
      <c r="D6" s="14">
        <v>0.4375</v>
      </c>
      <c r="E6" s="14">
        <v>0.66666666666666663</v>
      </c>
      <c r="F6" s="18" t="s">
        <v>39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44</v>
      </c>
      <c r="B7" s="11" t="s">
        <v>13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41</v>
      </c>
      <c r="B8" s="11" t="s">
        <v>27</v>
      </c>
      <c r="C8" s="13">
        <v>43886</v>
      </c>
      <c r="D8" s="14">
        <v>0.43055555555555558</v>
      </c>
      <c r="E8" s="14">
        <v>0.44097222222222227</v>
      </c>
      <c r="F8" s="18" t="s">
        <v>40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46</v>
      </c>
      <c r="B9" s="11" t="s">
        <v>25</v>
      </c>
      <c r="C9" s="13">
        <v>43886</v>
      </c>
      <c r="D9" s="14">
        <v>0.51388888888888895</v>
      </c>
      <c r="E9" s="14">
        <v>0.69791666666666663</v>
      </c>
      <c r="F9" s="18" t="s">
        <v>45</v>
      </c>
      <c r="G9" s="5">
        <f t="shared" ref="G9:G43" si="0">E9-D9</f>
        <v>0.18402777777777768</v>
      </c>
      <c r="H9" s="1">
        <f>SUM(G$5:G9)</f>
        <v>0.51388888888888884</v>
      </c>
    </row>
    <row r="10" spans="1:8" ht="19.8" x14ac:dyDescent="0.4">
      <c r="A10" s="11" t="s">
        <v>47</v>
      </c>
      <c r="B10" s="11" t="s">
        <v>22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48</v>
      </c>
      <c r="B11" s="11" t="s">
        <v>7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49</v>
      </c>
      <c r="B12" s="11" t="s">
        <v>7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50</v>
      </c>
      <c r="B13" s="11" t="s">
        <v>7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55</v>
      </c>
      <c r="B14" s="11" t="s">
        <v>21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51</v>
      </c>
      <c r="B15" s="11" t="s">
        <v>27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52</v>
      </c>
      <c r="B16" s="11" t="s">
        <v>27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53</v>
      </c>
      <c r="B17" s="11" t="s">
        <v>27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54</v>
      </c>
      <c r="B18" s="11" t="s">
        <v>10</v>
      </c>
      <c r="C18" s="13">
        <v>43888</v>
      </c>
      <c r="D18" s="15">
        <v>0.375</v>
      </c>
      <c r="E18" s="15">
        <v>0.4513888888888889</v>
      </c>
      <c r="F18" s="18" t="s">
        <v>38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56</v>
      </c>
      <c r="B19" s="11" t="s">
        <v>8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A20" s="11" t="s">
        <v>60</v>
      </c>
      <c r="B20" s="11" t="s">
        <v>21</v>
      </c>
      <c r="C20" s="13">
        <v>43889</v>
      </c>
      <c r="D20" s="15">
        <v>0.375</v>
      </c>
      <c r="E20" s="15">
        <v>0.5</v>
      </c>
      <c r="F20" s="18"/>
      <c r="G20" s="5">
        <f t="shared" si="0"/>
        <v>0.125</v>
      </c>
      <c r="H20" s="1"/>
    </row>
    <row r="21" spans="1:8" ht="19.8" x14ac:dyDescent="0.4">
      <c r="A21" s="11" t="s">
        <v>61</v>
      </c>
      <c r="B21" s="11" t="s">
        <v>7</v>
      </c>
      <c r="C21" s="13">
        <v>43889</v>
      </c>
      <c r="D21" s="15">
        <v>0.52083333333333337</v>
      </c>
      <c r="E21" s="15">
        <v>0.58333333333333337</v>
      </c>
      <c r="F21" s="18"/>
      <c r="G21" s="5">
        <f t="shared" si="0"/>
        <v>6.25E-2</v>
      </c>
      <c r="H21" s="1"/>
    </row>
    <row r="22" spans="1:8" ht="19.8" x14ac:dyDescent="0.4">
      <c r="A22" s="11" t="s">
        <v>59</v>
      </c>
      <c r="B22" s="11" t="s">
        <v>8</v>
      </c>
      <c r="C22" s="13">
        <v>43892</v>
      </c>
      <c r="D22" s="15">
        <v>0.375</v>
      </c>
      <c r="E22" s="15">
        <v>0.45833333333333331</v>
      </c>
      <c r="F22" s="18"/>
      <c r="G22" s="5">
        <f t="shared" si="0"/>
        <v>8.3333333333333315E-2</v>
      </c>
      <c r="H22" s="1"/>
    </row>
    <row r="23" spans="1:8" ht="19.8" x14ac:dyDescent="0.4">
      <c r="A23" s="11" t="s">
        <v>57</v>
      </c>
      <c r="B23" s="11" t="s">
        <v>12</v>
      </c>
      <c r="C23" s="13">
        <v>43892</v>
      </c>
      <c r="D23" s="15">
        <v>0.45833333333333331</v>
      </c>
      <c r="E23" s="15">
        <v>0.52083333333333337</v>
      </c>
      <c r="F23" s="18"/>
      <c r="G23" s="5">
        <f t="shared" si="0"/>
        <v>6.2500000000000056E-2</v>
      </c>
      <c r="H23" s="1">
        <f>SUM(G$5:G23)</f>
        <v>1.2430555555555554</v>
      </c>
    </row>
    <row r="24" spans="1:8" ht="19.8" x14ac:dyDescent="0.4">
      <c r="A24" s="11" t="s">
        <v>58</v>
      </c>
      <c r="B24" s="11" t="s">
        <v>21</v>
      </c>
      <c r="C24" s="13">
        <v>43892</v>
      </c>
      <c r="D24" s="15">
        <v>0.52083333333333337</v>
      </c>
      <c r="E24" s="15">
        <v>0.60416666666666663</v>
      </c>
      <c r="F24" s="18"/>
      <c r="G24" s="5">
        <f t="shared" si="0"/>
        <v>8.3333333333333259E-2</v>
      </c>
      <c r="H24" s="1">
        <f>SUM(G$5:G24)</f>
        <v>1.3263888888888886</v>
      </c>
    </row>
    <row r="25" spans="1:8" ht="19.8" x14ac:dyDescent="0.4">
      <c r="A25" s="11" t="s">
        <v>62</v>
      </c>
      <c r="B25" s="11" t="s">
        <v>8</v>
      </c>
      <c r="C25" s="13">
        <v>43893</v>
      </c>
      <c r="D25" s="15">
        <v>0.375</v>
      </c>
      <c r="E25" s="15">
        <v>0.39583333333333331</v>
      </c>
      <c r="F25" s="18"/>
      <c r="G25" s="5">
        <f t="shared" si="0"/>
        <v>2.0833333333333315E-2</v>
      </c>
      <c r="H25" s="1">
        <f>SUM(G$5:G25)</f>
        <v>1.3472222222222219</v>
      </c>
    </row>
    <row r="26" spans="1:8" ht="19.8" x14ac:dyDescent="0.4">
      <c r="A26" s="11" t="s">
        <v>63</v>
      </c>
      <c r="B26" s="11" t="s">
        <v>12</v>
      </c>
      <c r="C26" s="13">
        <v>43893</v>
      </c>
      <c r="D26" s="15">
        <v>0.39583333333333331</v>
      </c>
      <c r="E26" s="15">
        <v>0.40625</v>
      </c>
      <c r="F26" s="18"/>
      <c r="G26" s="5">
        <f t="shared" si="0"/>
        <v>1.0416666666666685E-2</v>
      </c>
      <c r="H26" s="1">
        <f>SUM(G$5:G26)</f>
        <v>1.3576388888888886</v>
      </c>
    </row>
    <row r="27" spans="1:8" ht="19.8" x14ac:dyDescent="0.4">
      <c r="A27" s="11" t="s">
        <v>64</v>
      </c>
      <c r="B27" s="11" t="s">
        <v>8</v>
      </c>
      <c r="C27" s="13">
        <v>43893</v>
      </c>
      <c r="D27" s="15">
        <v>0.53472222222222221</v>
      </c>
      <c r="E27" s="15">
        <v>0.60416666666666663</v>
      </c>
      <c r="F27" s="18" t="s">
        <v>45</v>
      </c>
      <c r="G27" s="5">
        <f t="shared" si="0"/>
        <v>6.944444444444442E-2</v>
      </c>
      <c r="H27" s="1">
        <f>SUM(G$5:G27)</f>
        <v>1.427083333333333</v>
      </c>
    </row>
    <row r="28" spans="1:8" ht="19.8" x14ac:dyDescent="0.4">
      <c r="A28" s="11" t="s">
        <v>66</v>
      </c>
      <c r="B28" s="11" t="s">
        <v>27</v>
      </c>
      <c r="C28" s="13">
        <v>43893</v>
      </c>
      <c r="D28" s="15">
        <v>0.60416666666666663</v>
      </c>
      <c r="E28" s="15">
        <v>0.625</v>
      </c>
      <c r="F28" s="18"/>
      <c r="G28" s="5">
        <f t="shared" si="0"/>
        <v>2.083333333333337E-2</v>
      </c>
      <c r="H28" s="1"/>
    </row>
    <row r="29" spans="1:8" ht="19.8" x14ac:dyDescent="0.4">
      <c r="A29" s="11" t="s">
        <v>65</v>
      </c>
      <c r="B29" s="11" t="s">
        <v>8</v>
      </c>
      <c r="C29" s="13">
        <v>43893</v>
      </c>
      <c r="D29" s="15">
        <v>0.625</v>
      </c>
      <c r="E29" s="15">
        <v>0.67013888888888884</v>
      </c>
      <c r="F29" s="18"/>
      <c r="G29" s="5">
        <f t="shared" si="0"/>
        <v>4.513888888888884E-2</v>
      </c>
      <c r="H29" s="1">
        <f>SUM(G$5:G29)</f>
        <v>1.4930555555555554</v>
      </c>
    </row>
    <row r="30" spans="1:8" ht="19.8" x14ac:dyDescent="0.4">
      <c r="A30" s="11" t="s">
        <v>74</v>
      </c>
      <c r="B30" s="11" t="s">
        <v>8</v>
      </c>
      <c r="C30" s="13">
        <v>43894</v>
      </c>
      <c r="D30" s="15">
        <v>0.35416666666666669</v>
      </c>
      <c r="E30" s="15">
        <v>0.39583333333333331</v>
      </c>
      <c r="F30" s="18"/>
      <c r="G30" s="5">
        <f t="shared" si="0"/>
        <v>4.166666666666663E-2</v>
      </c>
      <c r="H30" s="1"/>
    </row>
    <row r="31" spans="1:8" ht="19.8" x14ac:dyDescent="0.4">
      <c r="A31" s="11" t="s">
        <v>67</v>
      </c>
      <c r="B31" s="11" t="s">
        <v>8</v>
      </c>
      <c r="C31" s="13">
        <v>43894</v>
      </c>
      <c r="D31" s="15">
        <v>0.52083333333333337</v>
      </c>
      <c r="E31" s="15">
        <v>0.59375</v>
      </c>
      <c r="F31" s="18"/>
      <c r="G31" s="5">
        <f t="shared" si="0"/>
        <v>7.291666666666663E-2</v>
      </c>
      <c r="H31" s="1">
        <f>SUM(G$5:G31)</f>
        <v>1.6076388888888884</v>
      </c>
    </row>
    <row r="32" spans="1:8" ht="19.8" x14ac:dyDescent="0.4">
      <c r="A32" s="11" t="s">
        <v>68</v>
      </c>
      <c r="B32" s="11" t="s">
        <v>7</v>
      </c>
      <c r="C32" s="13">
        <v>43894</v>
      </c>
      <c r="D32" s="15">
        <v>0.59375</v>
      </c>
      <c r="E32" s="15">
        <v>0.625</v>
      </c>
      <c r="F32" s="18" t="s">
        <v>73</v>
      </c>
      <c r="G32" s="5">
        <f t="shared" si="0"/>
        <v>3.125E-2</v>
      </c>
      <c r="H32" s="1">
        <f>SUM(G$5:G32)</f>
        <v>1.6388888888888884</v>
      </c>
    </row>
    <row r="33" spans="1:8" ht="19.8" x14ac:dyDescent="0.4">
      <c r="A33" s="11" t="s">
        <v>69</v>
      </c>
      <c r="B33" s="11" t="s">
        <v>7</v>
      </c>
      <c r="C33" s="13">
        <v>43894</v>
      </c>
      <c r="D33" s="15">
        <v>0.625</v>
      </c>
      <c r="E33" s="15">
        <v>0.63541666666666663</v>
      </c>
      <c r="F33" s="20" t="s">
        <v>73</v>
      </c>
      <c r="G33" s="5">
        <f t="shared" si="0"/>
        <v>1.041666666666663E-2</v>
      </c>
      <c r="H33" s="1">
        <f>SUM(G$5:G33)</f>
        <v>1.6493055555555549</v>
      </c>
    </row>
    <row r="34" spans="1:8" ht="19.8" x14ac:dyDescent="0.4">
      <c r="A34" s="11" t="s">
        <v>70</v>
      </c>
      <c r="B34" s="11" t="s">
        <v>7</v>
      </c>
      <c r="C34" s="13">
        <v>43894</v>
      </c>
      <c r="D34" s="15">
        <v>0.63541666666666663</v>
      </c>
      <c r="E34" s="15">
        <v>0.64583333333333337</v>
      </c>
      <c r="F34" s="20" t="s">
        <v>73</v>
      </c>
      <c r="G34" s="5">
        <f t="shared" si="0"/>
        <v>1.0416666666666741E-2</v>
      </c>
      <c r="H34" s="1">
        <f>SUM(G$5:G34)</f>
        <v>1.6597222222222217</v>
      </c>
    </row>
    <row r="35" spans="1:8" ht="19.8" x14ac:dyDescent="0.4">
      <c r="A35" s="11" t="s">
        <v>71</v>
      </c>
      <c r="B35" s="11" t="s">
        <v>7</v>
      </c>
      <c r="C35" s="13">
        <v>43894</v>
      </c>
      <c r="D35" s="15">
        <v>0.64583333333333337</v>
      </c>
      <c r="E35" s="15">
        <v>0.65625</v>
      </c>
      <c r="F35" s="20" t="s">
        <v>73</v>
      </c>
      <c r="G35" s="5">
        <f t="shared" si="0"/>
        <v>1.041666666666663E-2</v>
      </c>
      <c r="H35" s="1">
        <f>SUM(G$5:G35)</f>
        <v>1.6701388888888884</v>
      </c>
    </row>
    <row r="36" spans="1:8" ht="19.8" x14ac:dyDescent="0.4">
      <c r="A36" s="11" t="s">
        <v>72</v>
      </c>
      <c r="B36" s="11" t="s">
        <v>27</v>
      </c>
      <c r="C36" s="13">
        <v>43894</v>
      </c>
      <c r="D36" s="15">
        <v>0.65625</v>
      </c>
      <c r="E36" s="15">
        <v>0.67361111111111116</v>
      </c>
      <c r="F36" s="20" t="s">
        <v>73</v>
      </c>
      <c r="G36" s="5">
        <f t="shared" si="0"/>
        <v>1.736111111111116E-2</v>
      </c>
      <c r="H36" s="1">
        <f>SUM(G$5:G36)</f>
        <v>1.6874999999999996</v>
      </c>
    </row>
    <row r="37" spans="1:8" ht="19.8" x14ac:dyDescent="0.4">
      <c r="A37" s="11" t="s">
        <v>75</v>
      </c>
      <c r="B37" s="11" t="s">
        <v>7</v>
      </c>
      <c r="C37" s="13">
        <v>43895</v>
      </c>
      <c r="D37" s="15">
        <v>0.375</v>
      </c>
      <c r="E37" s="15">
        <v>0.38541666666666669</v>
      </c>
      <c r="F37" s="20"/>
      <c r="G37" s="5">
        <f t="shared" si="0"/>
        <v>1.0416666666666685E-2</v>
      </c>
      <c r="H37" s="1"/>
    </row>
    <row r="38" spans="1:8" ht="19.8" x14ac:dyDescent="0.4">
      <c r="A38" s="11" t="s">
        <v>76</v>
      </c>
      <c r="B38" s="11" t="s">
        <v>7</v>
      </c>
      <c r="C38" s="13">
        <v>43895</v>
      </c>
      <c r="D38" s="15">
        <v>0.38541666666666669</v>
      </c>
      <c r="E38" s="15">
        <v>0.39583333333333331</v>
      </c>
      <c r="F38" s="20"/>
      <c r="G38" s="5">
        <f t="shared" si="0"/>
        <v>1.041666666666663E-2</v>
      </c>
      <c r="H38" s="1"/>
    </row>
    <row r="39" spans="1:8" ht="19.8" x14ac:dyDescent="0.4">
      <c r="A39" s="11" t="s">
        <v>77</v>
      </c>
      <c r="B39" s="11" t="s">
        <v>27</v>
      </c>
      <c r="C39" s="13">
        <v>43895</v>
      </c>
      <c r="D39" s="15">
        <v>0.41666666666666669</v>
      </c>
      <c r="E39" s="15">
        <v>0.42708333333333331</v>
      </c>
      <c r="F39" s="20"/>
      <c r="G39" s="5">
        <f t="shared" si="0"/>
        <v>1.041666666666663E-2</v>
      </c>
      <c r="H39" s="1"/>
    </row>
    <row r="40" spans="1:8" ht="19.8" x14ac:dyDescent="0.4">
      <c r="A40" s="11" t="s">
        <v>65</v>
      </c>
      <c r="B40" s="11" t="s">
        <v>8</v>
      </c>
      <c r="C40" s="13">
        <v>43895</v>
      </c>
      <c r="D40" s="15">
        <v>0.42708333333333331</v>
      </c>
      <c r="E40" s="15">
        <v>0.49305555555555558</v>
      </c>
      <c r="G40" s="5">
        <f t="shared" si="0"/>
        <v>6.5972222222222265E-2</v>
      </c>
      <c r="H40" s="1">
        <f>SUM(G$5:G40)</f>
        <v>1.7847222222222219</v>
      </c>
    </row>
    <row r="41" spans="1:8" ht="19.8" x14ac:dyDescent="0.4">
      <c r="A41" s="25" t="s">
        <v>78</v>
      </c>
      <c r="B41" s="11" t="s">
        <v>12</v>
      </c>
      <c r="C41" s="13">
        <v>43895</v>
      </c>
      <c r="D41" s="15">
        <v>0.52083333333333337</v>
      </c>
      <c r="E41" s="15">
        <v>0.58333333333333337</v>
      </c>
      <c r="G41" s="5">
        <f t="shared" si="0"/>
        <v>6.25E-2</v>
      </c>
      <c r="H41" s="1">
        <f>SUM(G$5:G41)</f>
        <v>1.8472222222222219</v>
      </c>
    </row>
    <row r="42" spans="1:8" ht="19.8" x14ac:dyDescent="0.4">
      <c r="A42" s="11" t="s">
        <v>79</v>
      </c>
      <c r="B42" s="11" t="s">
        <v>27</v>
      </c>
      <c r="C42" s="13">
        <v>43895</v>
      </c>
      <c r="D42" s="15">
        <v>0.58333333333333337</v>
      </c>
      <c r="E42" s="15">
        <v>0.59375</v>
      </c>
      <c r="G42" s="5">
        <f t="shared" si="0"/>
        <v>1.041666666666663E-2</v>
      </c>
      <c r="H42" s="1">
        <f>SUM(G$5:G42)</f>
        <v>1.8576388888888884</v>
      </c>
    </row>
    <row r="43" spans="1:8" ht="19.8" x14ac:dyDescent="0.4">
      <c r="A43" s="11" t="s">
        <v>80</v>
      </c>
      <c r="B43" s="11" t="s">
        <v>81</v>
      </c>
      <c r="C43" s="13">
        <v>43895</v>
      </c>
      <c r="D43" s="15">
        <v>0.63541666666666663</v>
      </c>
      <c r="E43" s="15">
        <v>0.64583333333333337</v>
      </c>
      <c r="G43" s="5">
        <f t="shared" si="0"/>
        <v>1.0416666666666741E-2</v>
      </c>
      <c r="H43" s="1">
        <f>SUM(G$5:G43)</f>
        <v>1.8680555555555551</v>
      </c>
    </row>
    <row r="44" spans="1:8" x14ac:dyDescent="0.3">
      <c r="C44" s="13"/>
    </row>
    <row r="45" spans="1:8" x14ac:dyDescent="0.3">
      <c r="C45" s="13"/>
    </row>
    <row r="46" spans="1:8" x14ac:dyDescent="0.3">
      <c r="C46" s="13"/>
    </row>
    <row r="47" spans="1:8" x14ac:dyDescent="0.3">
      <c r="C47" s="13"/>
    </row>
    <row r="48" spans="1:8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  <row r="54" spans="3:3" x14ac:dyDescent="0.3">
      <c r="C54" s="13"/>
    </row>
    <row r="55" spans="3:3" x14ac:dyDescent="0.3">
      <c r="C55" s="13"/>
    </row>
    <row r="56" spans="3:3" x14ac:dyDescent="0.3">
      <c r="C56" s="13"/>
    </row>
    <row r="57" spans="3:3" x14ac:dyDescent="0.3">
      <c r="C57" s="13"/>
    </row>
    <row r="58" spans="3:3" x14ac:dyDescent="0.3">
      <c r="C58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0" workbookViewId="0">
      <selection activeCell="B25" sqref="B25"/>
    </sheetView>
  </sheetViews>
  <sheetFormatPr defaultRowHeight="14.4" x14ac:dyDescent="0.3"/>
  <cols>
    <col min="2" max="2" width="26.88671875" customWidth="1"/>
  </cols>
  <sheetData>
    <row r="1" spans="1:5" ht="24.6" x14ac:dyDescent="0.4">
      <c r="A1" s="27" t="s">
        <v>3</v>
      </c>
      <c r="B1" s="27"/>
      <c r="C1" s="27"/>
      <c r="D1" s="27"/>
      <c r="E1" s="27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85</v>
      </c>
    </row>
    <row r="4" spans="1:5" x14ac:dyDescent="0.3">
      <c r="A4">
        <v>2</v>
      </c>
      <c r="B4" t="s">
        <v>86</v>
      </c>
    </row>
    <row r="5" spans="1:5" x14ac:dyDescent="0.3">
      <c r="A5">
        <v>3</v>
      </c>
      <c r="B5" t="s">
        <v>6</v>
      </c>
    </row>
    <row r="6" spans="1:5" x14ac:dyDescent="0.3">
      <c r="A6">
        <v>4</v>
      </c>
      <c r="B6" t="s">
        <v>7</v>
      </c>
    </row>
    <row r="7" spans="1:5" x14ac:dyDescent="0.3">
      <c r="A7">
        <v>6</v>
      </c>
      <c r="B7" t="s">
        <v>8</v>
      </c>
    </row>
    <row r="8" spans="1:5" x14ac:dyDescent="0.3">
      <c r="A8">
        <v>7</v>
      </c>
      <c r="B8" t="s">
        <v>9</v>
      </c>
    </row>
    <row r="9" spans="1:5" x14ac:dyDescent="0.3">
      <c r="A9">
        <v>8</v>
      </c>
      <c r="B9" t="s">
        <v>10</v>
      </c>
    </row>
    <row r="10" spans="1:5" x14ac:dyDescent="0.3">
      <c r="A10">
        <v>9</v>
      </c>
      <c r="B10" t="s">
        <v>11</v>
      </c>
    </row>
    <row r="11" spans="1:5" x14ac:dyDescent="0.3">
      <c r="A11">
        <v>10</v>
      </c>
      <c r="B11" t="s">
        <v>82</v>
      </c>
    </row>
    <row r="12" spans="1:5" x14ac:dyDescent="0.3">
      <c r="A12">
        <v>11</v>
      </c>
      <c r="B12" t="s">
        <v>83</v>
      </c>
    </row>
    <row r="13" spans="1:5" x14ac:dyDescent="0.3">
      <c r="A13">
        <v>12</v>
      </c>
      <c r="B13" t="s">
        <v>13</v>
      </c>
    </row>
    <row r="14" spans="1:5" x14ac:dyDescent="0.3">
      <c r="A14">
        <v>13</v>
      </c>
      <c r="B14" t="s">
        <v>14</v>
      </c>
    </row>
    <row r="15" spans="1:5" x14ac:dyDescent="0.3">
      <c r="A15">
        <v>14</v>
      </c>
      <c r="B15" t="s">
        <v>15</v>
      </c>
    </row>
    <row r="16" spans="1:5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81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84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25</v>
      </c>
    </row>
    <row r="27" spans="1:2" x14ac:dyDescent="0.3">
      <c r="A27">
        <v>26</v>
      </c>
      <c r="B27" t="s">
        <v>26</v>
      </c>
    </row>
    <row r="28" spans="1:2" x14ac:dyDescent="0.3">
      <c r="A28">
        <v>27</v>
      </c>
      <c r="B28" t="s">
        <v>27</v>
      </c>
    </row>
    <row r="29" spans="1:2" x14ac:dyDescent="0.3">
      <c r="A29">
        <v>28</v>
      </c>
      <c r="B29" t="s">
        <v>28</v>
      </c>
    </row>
    <row r="30" spans="1:2" x14ac:dyDescent="0.3">
      <c r="A30">
        <v>29</v>
      </c>
      <c r="B30" t="s">
        <v>29</v>
      </c>
    </row>
    <row r="31" spans="1:2" x14ac:dyDescent="0.3">
      <c r="A31">
        <v>30</v>
      </c>
      <c r="B31" t="s">
        <v>30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2020-03-05T14:57:38Z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