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Blomberg Lab Work\PA_Habitat_Modeling\"/>
    </mc:Choice>
  </mc:AlternateContent>
  <xr:revisionPtr revIDLastSave="0" documentId="8_{5C04E983-C30B-426D-AA61-4C089A88AF52}" xr6:coauthVersionLast="47" xr6:coauthVersionMax="47" xr10:uidLastSave="{00000000-0000-0000-0000-000000000000}"/>
  <bookViews>
    <workbookView xWindow="14640" yWindow="1920" windowWidth="2400" windowHeight="585" activeTab="1" xr2:uid="{E4118340-F2C7-4EAA-BE8F-858569C1FBE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2" l="1"/>
  <c r="B26" i="2"/>
  <c r="B12" i="2"/>
  <c r="B8" i="2"/>
  <c r="B15" i="2"/>
  <c r="B14" i="2"/>
  <c r="B33" i="1"/>
  <c r="B32" i="1"/>
</calcChain>
</file>

<file path=xl/sharedStrings.xml><?xml version="1.0" encoding="utf-8"?>
<sst xmlns="http://schemas.openxmlformats.org/spreadsheetml/2006/main" count="60" uniqueCount="34">
  <si>
    <t>pa_migration_500m_cohesion</t>
  </si>
  <si>
    <t>Resource</t>
  </si>
  <si>
    <t>pa_migration_500m_ed</t>
  </si>
  <si>
    <t>Cost</t>
  </si>
  <si>
    <t>pa_migration_500m_ai</t>
  </si>
  <si>
    <t>pa_migration_10km_ed</t>
  </si>
  <si>
    <t>pa_migration_10km_cohesion</t>
  </si>
  <si>
    <t>pa_migration_5km_ed3</t>
  </si>
  <si>
    <t>pa_migration_5km_cohesion</t>
  </si>
  <si>
    <t>pa_migration_1km_cohesion</t>
  </si>
  <si>
    <t>pa_migration_10km_ai</t>
  </si>
  <si>
    <t>pa_migration_1km_ed2</t>
  </si>
  <si>
    <t>pa_migration_1km_ed3</t>
  </si>
  <si>
    <t>pa_migration_5km_ed</t>
  </si>
  <si>
    <t>pa_migration_5km_ai_2</t>
  </si>
  <si>
    <t>pa_migration_5km_ed2</t>
  </si>
  <si>
    <t>pa_migration_5km_ai</t>
  </si>
  <si>
    <t>pa_migration_500m_agri</t>
  </si>
  <si>
    <t>pa_migration_500m_pland</t>
  </si>
  <si>
    <t>pa_migration_500m_dev</t>
  </si>
  <si>
    <t>pa_migration_10km_pland</t>
  </si>
  <si>
    <t>pa_migration_1km_ed</t>
  </si>
  <si>
    <t>pa_migration_10km_dev</t>
  </si>
  <si>
    <t>pa_migration_10km_agri</t>
  </si>
  <si>
    <t>pa_migration_5km_agri</t>
  </si>
  <si>
    <t>pa_migration_5km_dev</t>
  </si>
  <si>
    <t>pa_migration_1km_agri</t>
  </si>
  <si>
    <t>pa_migration_5km_pland</t>
  </si>
  <si>
    <t>pa_migration_1km_dev</t>
  </si>
  <si>
    <t>pa_migration_1km_pland2</t>
  </si>
  <si>
    <t>pa_migration_1km_pland</t>
  </si>
  <si>
    <t>Layer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</si>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</sst>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6A207-A395-4A83-9BC0-53CBE64BCFF2}">
  <dimension ref="A1:B33"/>
  <sheetViews>
    <sheetView topLeftCell="A2" workbookViewId="0">
      <selection activeCell="C12" sqref="C12:D12"/>
    </sheetView>
  </sheetViews>
  <sheetFormatPr defaultRowHeight="15" x14ac:dyDescent="0.25"/>
  <cols>
    <col min="1" max="1" width="28" bestFit="1" customWidth="1"/>
  </cols>
  <sheetData>
    <row r="1" spans="1:2" x14ac:dyDescent="0.25">
      <c r="A1" t="s">
        <v>1</v>
      </c>
      <c r="B1" t="s">
        <v>3</v>
      </c>
    </row>
    <row r="2" spans="1:2" x14ac:dyDescent="0.25">
      <c r="A2" t="s">
        <v>0</v>
      </c>
      <c r="B2">
        <v>21.11</v>
      </c>
    </row>
    <row r="3" spans="1:2" x14ac:dyDescent="0.25">
      <c r="A3" t="s">
        <v>2</v>
      </c>
      <c r="B3">
        <v>17.43</v>
      </c>
    </row>
    <row r="4" spans="1:2" x14ac:dyDescent="0.25">
      <c r="A4" t="s">
        <v>4</v>
      </c>
      <c r="B4">
        <v>13.67</v>
      </c>
    </row>
    <row r="5" spans="1:2" x14ac:dyDescent="0.25">
      <c r="A5" t="s">
        <v>5</v>
      </c>
      <c r="B5">
        <v>9.5399999999999991</v>
      </c>
    </row>
    <row r="6" spans="1:2" x14ac:dyDescent="0.25">
      <c r="A6" t="s">
        <v>6</v>
      </c>
      <c r="B6">
        <v>4.6500000000000004</v>
      </c>
    </row>
    <row r="7" spans="1:2" x14ac:dyDescent="0.25">
      <c r="A7" t="s">
        <v>7</v>
      </c>
      <c r="B7">
        <v>3.76</v>
      </c>
    </row>
    <row r="8" spans="1:2" x14ac:dyDescent="0.25">
      <c r="A8" t="s">
        <v>8</v>
      </c>
      <c r="B8">
        <v>2.89</v>
      </c>
    </row>
    <row r="9" spans="1:2" x14ac:dyDescent="0.25">
      <c r="A9" t="s">
        <v>9</v>
      </c>
      <c r="B9">
        <v>2.17</v>
      </c>
    </row>
    <row r="10" spans="1:2" x14ac:dyDescent="0.25">
      <c r="A10" t="s">
        <v>10</v>
      </c>
      <c r="B10">
        <v>2.12</v>
      </c>
    </row>
    <row r="11" spans="1:2" x14ac:dyDescent="0.25">
      <c r="A11" t="s">
        <v>11</v>
      </c>
      <c r="B11">
        <v>2.0299999999999998</v>
      </c>
    </row>
    <row r="12" spans="1:2" x14ac:dyDescent="0.25">
      <c r="A12" t="s">
        <v>12</v>
      </c>
      <c r="B12">
        <v>1.98</v>
      </c>
    </row>
    <row r="13" spans="1:2" x14ac:dyDescent="0.25">
      <c r="A13" t="s">
        <v>13</v>
      </c>
      <c r="B13">
        <v>1.6</v>
      </c>
    </row>
    <row r="14" spans="1:2" x14ac:dyDescent="0.25">
      <c r="A14" t="s">
        <v>14</v>
      </c>
      <c r="B14">
        <v>1.45</v>
      </c>
    </row>
    <row r="15" spans="1:2" x14ac:dyDescent="0.25">
      <c r="A15" t="s">
        <v>15</v>
      </c>
      <c r="B15">
        <v>1.45</v>
      </c>
    </row>
    <row r="16" spans="1:2" x14ac:dyDescent="0.25">
      <c r="A16" t="s">
        <v>16</v>
      </c>
      <c r="B16">
        <v>1.33</v>
      </c>
    </row>
    <row r="17" spans="1:2" x14ac:dyDescent="0.25">
      <c r="A17" t="s">
        <v>17</v>
      </c>
      <c r="B17">
        <v>0.78</v>
      </c>
    </row>
    <row r="18" spans="1:2" x14ac:dyDescent="0.25">
      <c r="A18" t="s">
        <v>18</v>
      </c>
      <c r="B18">
        <v>0.67</v>
      </c>
    </row>
    <row r="19" spans="1:2" x14ac:dyDescent="0.25">
      <c r="A19" t="s">
        <v>19</v>
      </c>
      <c r="B19">
        <v>0.64</v>
      </c>
    </row>
    <row r="20" spans="1:2" x14ac:dyDescent="0.25">
      <c r="A20" t="s">
        <v>20</v>
      </c>
      <c r="B20">
        <v>0.64</v>
      </c>
    </row>
    <row r="21" spans="1:2" x14ac:dyDescent="0.25">
      <c r="A21" t="s">
        <v>21</v>
      </c>
      <c r="B21">
        <v>0.49</v>
      </c>
    </row>
    <row r="22" spans="1:2" x14ac:dyDescent="0.25">
      <c r="A22" t="s">
        <v>22</v>
      </c>
      <c r="B22">
        <v>0.44</v>
      </c>
    </row>
    <row r="23" spans="1:2" x14ac:dyDescent="0.25">
      <c r="A23" t="s">
        <v>23</v>
      </c>
      <c r="B23">
        <v>0.43</v>
      </c>
    </row>
    <row r="24" spans="1:2" x14ac:dyDescent="0.25">
      <c r="A24" t="s">
        <v>24</v>
      </c>
      <c r="B24">
        <v>0.28999999999999998</v>
      </c>
    </row>
    <row r="25" spans="1:2" x14ac:dyDescent="0.25">
      <c r="A25" t="s">
        <v>25</v>
      </c>
      <c r="B25">
        <v>0.25</v>
      </c>
    </row>
    <row r="26" spans="1:2" x14ac:dyDescent="0.25">
      <c r="A26" t="s">
        <v>26</v>
      </c>
      <c r="B26">
        <v>0.22</v>
      </c>
    </row>
    <row r="27" spans="1:2" x14ac:dyDescent="0.25">
      <c r="A27" t="s">
        <v>27</v>
      </c>
      <c r="B27">
        <v>0.21</v>
      </c>
    </row>
    <row r="28" spans="1:2" x14ac:dyDescent="0.25">
      <c r="A28" t="s">
        <v>28</v>
      </c>
      <c r="B28">
        <v>0.2</v>
      </c>
    </row>
    <row r="29" spans="1:2" x14ac:dyDescent="0.25">
      <c r="A29" t="s">
        <v>29</v>
      </c>
      <c r="B29">
        <v>0.18</v>
      </c>
    </row>
    <row r="30" spans="1:2" x14ac:dyDescent="0.25">
      <c r="A30" t="s">
        <v>30</v>
      </c>
      <c r="B30">
        <v>0.03</v>
      </c>
    </row>
    <row r="32" spans="1:2" x14ac:dyDescent="0.25">
      <c r="A32" t="s">
        <v>32</v>
      </c>
      <c r="B32">
        <f>SUM(B2:B30)</f>
        <v>92.650000000000034</v>
      </c>
    </row>
    <row r="33" spans="1:2" x14ac:dyDescent="0.25">
      <c r="A33" t="s">
        <v>33</v>
      </c>
      <c r="B33">
        <f>AVERAGE(B2:B30)</f>
        <v>3.1948275862068978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6DC31-B6AD-41A6-98A4-833C59DEC2AC}">
  <dimension ref="A1:B27"/>
  <sheetViews>
    <sheetView tabSelected="1" workbookViewId="0">
      <selection activeCell="B28" sqref="B28"/>
    </sheetView>
  </sheetViews>
  <sheetFormatPr defaultRowHeight="15" x14ac:dyDescent="0.25"/>
  <cols>
    <col min="1" max="1" width="28" bestFit="1" customWidth="1"/>
    <col min="2" max="2" width="6" bestFit="1" customWidth="1"/>
  </cols>
  <sheetData>
    <row r="1" spans="1:2" x14ac:dyDescent="0.25">
      <c r="A1" t="s">
        <v>31</v>
      </c>
      <c r="B1" t="s">
        <v>3</v>
      </c>
    </row>
    <row r="2" spans="1:2" x14ac:dyDescent="0.25">
      <c r="A2" t="s">
        <v>0</v>
      </c>
      <c r="B2">
        <v>21.11</v>
      </c>
    </row>
    <row r="3" spans="1:2" x14ac:dyDescent="0.25">
      <c r="A3" t="s">
        <v>2</v>
      </c>
      <c r="B3">
        <v>17.43</v>
      </c>
    </row>
    <row r="4" spans="1:2" x14ac:dyDescent="0.25">
      <c r="A4" t="s">
        <v>4</v>
      </c>
      <c r="B4">
        <v>13.67</v>
      </c>
    </row>
    <row r="5" spans="1:2" x14ac:dyDescent="0.25">
      <c r="A5" t="s">
        <v>17</v>
      </c>
      <c r="B5">
        <v>0.78</v>
      </c>
    </row>
    <row r="6" spans="1:2" x14ac:dyDescent="0.25">
      <c r="A6" t="s">
        <v>18</v>
      </c>
      <c r="B6">
        <v>0.67</v>
      </c>
    </row>
    <row r="7" spans="1:2" x14ac:dyDescent="0.25">
      <c r="A7" t="s">
        <v>19</v>
      </c>
      <c r="B7">
        <v>0.64</v>
      </c>
    </row>
    <row r="8" spans="1:2" x14ac:dyDescent="0.25">
      <c r="A8" t="s">
        <v>21</v>
      </c>
      <c r="B8">
        <f>0.49+2.03+1.98</f>
        <v>4.5</v>
      </c>
    </row>
    <row r="9" spans="1:2" x14ac:dyDescent="0.25">
      <c r="A9" t="s">
        <v>9</v>
      </c>
      <c r="B9">
        <v>2.17</v>
      </c>
    </row>
    <row r="10" spans="1:2" x14ac:dyDescent="0.25">
      <c r="A10" t="s">
        <v>26</v>
      </c>
      <c r="B10">
        <v>0.22</v>
      </c>
    </row>
    <row r="11" spans="1:2" x14ac:dyDescent="0.25">
      <c r="A11" t="s">
        <v>28</v>
      </c>
      <c r="B11">
        <v>0.2</v>
      </c>
    </row>
    <row r="12" spans="1:2" x14ac:dyDescent="0.25">
      <c r="A12" t="s">
        <v>30</v>
      </c>
      <c r="B12">
        <f>0.03+0.18</f>
        <v>0.21</v>
      </c>
    </row>
    <row r="13" spans="1:2" x14ac:dyDescent="0.25">
      <c r="A13" t="s">
        <v>8</v>
      </c>
      <c r="B13">
        <v>2.89</v>
      </c>
    </row>
    <row r="14" spans="1:2" x14ac:dyDescent="0.25">
      <c r="A14" t="s">
        <v>13</v>
      </c>
      <c r="B14">
        <f xml:space="preserve"> 1.6+1.45+3.76</f>
        <v>6.81</v>
      </c>
    </row>
    <row r="15" spans="1:2" x14ac:dyDescent="0.25">
      <c r="A15" t="s">
        <v>16</v>
      </c>
      <c r="B15">
        <f>1.33 + 1.45</f>
        <v>2.7800000000000002</v>
      </c>
    </row>
    <row r="16" spans="1:2" x14ac:dyDescent="0.25">
      <c r="A16" t="s">
        <v>24</v>
      </c>
      <c r="B16">
        <v>0.28999999999999998</v>
      </c>
    </row>
    <row r="17" spans="1:2" x14ac:dyDescent="0.25">
      <c r="A17" t="s">
        <v>25</v>
      </c>
      <c r="B17">
        <v>0.25</v>
      </c>
    </row>
    <row r="18" spans="1:2" x14ac:dyDescent="0.25">
      <c r="A18" t="s">
        <v>27</v>
      </c>
      <c r="B18">
        <v>0.21</v>
      </c>
    </row>
    <row r="19" spans="1:2" x14ac:dyDescent="0.25">
      <c r="A19" t="s">
        <v>5</v>
      </c>
      <c r="B19">
        <v>9.5399999999999991</v>
      </c>
    </row>
    <row r="20" spans="1:2" x14ac:dyDescent="0.25">
      <c r="A20" t="s">
        <v>6</v>
      </c>
      <c r="B20">
        <v>4.6500000000000004</v>
      </c>
    </row>
    <row r="21" spans="1:2" x14ac:dyDescent="0.25">
      <c r="A21" t="s">
        <v>10</v>
      </c>
      <c r="B21">
        <v>2.12</v>
      </c>
    </row>
    <row r="22" spans="1:2" x14ac:dyDescent="0.25">
      <c r="A22" t="s">
        <v>20</v>
      </c>
      <c r="B22">
        <v>0.64</v>
      </c>
    </row>
    <row r="23" spans="1:2" x14ac:dyDescent="0.25">
      <c r="A23" t="s">
        <v>22</v>
      </c>
      <c r="B23">
        <v>0.44</v>
      </c>
    </row>
    <row r="24" spans="1:2" x14ac:dyDescent="0.25">
      <c r="A24" t="s">
        <v>23</v>
      </c>
      <c r="B24">
        <v>0.43</v>
      </c>
    </row>
    <row r="26" spans="1:2" x14ac:dyDescent="0.25">
      <c r="A26" t="s">
        <v>33</v>
      </c>
      <c r="B26">
        <f>AVERAGE(B2:B24)</f>
        <v>4.0282608695652184</v>
      </c>
    </row>
    <row r="27" spans="1:2" x14ac:dyDescent="0.25">
      <c r="A27" t="s">
        <v>32</v>
      </c>
      <c r="B27">
        <f>SUM(B2:B24)</f>
        <v>92.65000000000002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Berigan</dc:creator>
  <cp:lastModifiedBy>Liam Berigan</cp:lastModifiedBy>
  <dcterms:created xsi:type="dcterms:W3CDTF">2021-05-31T16:56:15Z</dcterms:created>
  <dcterms:modified xsi:type="dcterms:W3CDTF">2021-06-01T00:09:56Z</dcterms:modified>
</cp:coreProperties>
</file>