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kyotogakuen1-my.sharepoint.com/personal/2021m059_kuas_ac_jp/Documents/"/>
    </mc:Choice>
  </mc:AlternateContent>
  <xr:revisionPtr revIDLastSave="1507" documentId="8_{1E652835-DE3F-8047-8A7F-0861E6C6C199}" xr6:coauthVersionLast="47" xr6:coauthVersionMax="47" xr10:uidLastSave="{C0AA31D1-09B3-E141-B5DB-C7A491259385}"/>
  <bookViews>
    <workbookView xWindow="0" yWindow="740" windowWidth="30240" windowHeight="18900" activeTab="2" xr2:uid="{73BE0398-71FF-3940-9C16-B7D8A3CE7240}"/>
  </bookViews>
  <sheets>
    <sheet name="Sheet1" sheetId="4" r:id="rId1"/>
    <sheet name="BarCodeStudio" sheetId="5" r:id="rId2"/>
    <sheet name="Main Date" sheetId="2" r:id="rId3"/>
    <sheet name="Price" sheetId="3" r:id="rId4"/>
  </sheets>
  <definedNames>
    <definedName name="A">'Main Date'!$A$1046266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I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H54" i="2"/>
  <c r="I54" i="2"/>
  <c r="J54" i="2"/>
  <c r="K54" i="2"/>
  <c r="H55" i="2"/>
  <c r="I55" i="2"/>
  <c r="J55" i="2"/>
  <c r="K55" i="2"/>
  <c r="H56" i="2"/>
  <c r="I56" i="2"/>
  <c r="J56" i="2"/>
  <c r="K56" i="2"/>
  <c r="H57" i="2"/>
  <c r="I57" i="2"/>
  <c r="J57" i="2"/>
  <c r="K57" i="2"/>
  <c r="H58" i="2"/>
  <c r="I58" i="2"/>
  <c r="J58" i="2"/>
  <c r="K58" i="2"/>
  <c r="H59" i="2"/>
  <c r="I59" i="2"/>
  <c r="J59" i="2"/>
  <c r="K59" i="2"/>
  <c r="H60" i="2"/>
  <c r="I60" i="2"/>
  <c r="J60" i="2"/>
  <c r="K60" i="2"/>
  <c r="H61" i="2"/>
  <c r="I61" i="2"/>
  <c r="J61" i="2"/>
  <c r="K61" i="2"/>
  <c r="H62" i="2"/>
  <c r="I62" i="2"/>
  <c r="J62" i="2"/>
  <c r="K62" i="2"/>
  <c r="H63" i="2"/>
  <c r="I63" i="2"/>
  <c r="J63" i="2"/>
  <c r="K63" i="2"/>
  <c r="H64" i="2"/>
  <c r="I64" i="2"/>
  <c r="J64" i="2"/>
  <c r="K64" i="2"/>
  <c r="H65" i="2"/>
  <c r="I65" i="2"/>
  <c r="J65" i="2"/>
  <c r="K65" i="2"/>
  <c r="H66" i="2"/>
  <c r="I66" i="2"/>
  <c r="J66" i="2"/>
  <c r="K66" i="2"/>
  <c r="H67" i="2"/>
  <c r="I67" i="2"/>
  <c r="J67" i="2"/>
  <c r="K67" i="2"/>
  <c r="H68" i="2"/>
  <c r="I68" i="2"/>
  <c r="J68" i="2"/>
  <c r="K68" i="2"/>
  <c r="H69" i="2"/>
  <c r="I69" i="2"/>
  <c r="J69" i="2"/>
  <c r="K69" i="2"/>
  <c r="H70" i="2"/>
  <c r="I70" i="2"/>
  <c r="J70" i="2"/>
  <c r="K70" i="2"/>
  <c r="H71" i="2"/>
  <c r="I71" i="2"/>
  <c r="J71" i="2"/>
  <c r="K71" i="2"/>
  <c r="H72" i="2"/>
  <c r="I72" i="2"/>
  <c r="J72" i="2"/>
  <c r="K72" i="2"/>
  <c r="H73" i="2"/>
  <c r="I73" i="2"/>
  <c r="J73" i="2"/>
  <c r="K73" i="2"/>
  <c r="H74" i="2"/>
  <c r="I74" i="2"/>
  <c r="J74" i="2"/>
  <c r="K74" i="2"/>
  <c r="H75" i="2"/>
  <c r="I75" i="2"/>
  <c r="J75" i="2"/>
  <c r="K75" i="2"/>
  <c r="H76" i="2"/>
  <c r="I76" i="2"/>
  <c r="J76" i="2"/>
  <c r="K76" i="2"/>
  <c r="H77" i="2"/>
  <c r="I77" i="2"/>
  <c r="J77" i="2"/>
  <c r="K77" i="2"/>
  <c r="H78" i="2"/>
  <c r="I78" i="2"/>
  <c r="J78" i="2"/>
  <c r="K78" i="2"/>
  <c r="H79" i="2"/>
  <c r="I79" i="2"/>
  <c r="J79" i="2"/>
  <c r="K79" i="2"/>
  <c r="H80" i="2"/>
  <c r="I80" i="2"/>
  <c r="J80" i="2"/>
  <c r="K80" i="2"/>
  <c r="H81" i="2"/>
  <c r="I81" i="2"/>
  <c r="J81" i="2"/>
  <c r="K81" i="2"/>
  <c r="H82" i="2"/>
  <c r="I82" i="2"/>
  <c r="J82" i="2"/>
  <c r="K82" i="2"/>
  <c r="H83" i="2"/>
  <c r="I83" i="2"/>
  <c r="J83" i="2"/>
  <c r="K83" i="2"/>
  <c r="H84" i="2"/>
  <c r="I84" i="2"/>
  <c r="J84" i="2"/>
  <c r="K84" i="2"/>
  <c r="H85" i="2"/>
  <c r="I85" i="2"/>
  <c r="J85" i="2"/>
  <c r="K85" i="2"/>
  <c r="H86" i="2"/>
  <c r="I86" i="2"/>
  <c r="J86" i="2"/>
  <c r="K86" i="2"/>
  <c r="H87" i="2"/>
  <c r="I87" i="2"/>
  <c r="J87" i="2"/>
  <c r="K87" i="2"/>
  <c r="H88" i="2"/>
  <c r="I88" i="2"/>
  <c r="J88" i="2"/>
  <c r="K88" i="2"/>
  <c r="H89" i="2"/>
  <c r="I89" i="2"/>
  <c r="J89" i="2"/>
  <c r="K89" i="2"/>
  <c r="H90" i="2"/>
  <c r="I90" i="2"/>
  <c r="J90" i="2"/>
  <c r="K90" i="2"/>
  <c r="H91" i="2"/>
  <c r="I91" i="2"/>
  <c r="J91" i="2"/>
  <c r="K91" i="2"/>
  <c r="H92" i="2"/>
  <c r="I92" i="2"/>
  <c r="J92" i="2"/>
  <c r="K92" i="2"/>
  <c r="H93" i="2"/>
  <c r="I93" i="2"/>
  <c r="J93" i="2"/>
  <c r="K93" i="2"/>
  <c r="H94" i="2"/>
  <c r="I94" i="2"/>
  <c r="J94" i="2"/>
  <c r="K94" i="2"/>
  <c r="H95" i="2"/>
  <c r="I95" i="2"/>
  <c r="J95" i="2"/>
  <c r="K95" i="2"/>
  <c r="H96" i="2"/>
  <c r="I96" i="2"/>
  <c r="J96" i="2"/>
  <c r="K96" i="2"/>
  <c r="H97" i="2"/>
  <c r="I97" i="2"/>
  <c r="J97" i="2"/>
  <c r="K97" i="2"/>
  <c r="H98" i="2"/>
  <c r="I98" i="2"/>
  <c r="J98" i="2"/>
  <c r="K98" i="2"/>
  <c r="H99" i="2"/>
  <c r="I99" i="2"/>
  <c r="J99" i="2"/>
  <c r="K99" i="2"/>
  <c r="H100" i="2"/>
  <c r="I100" i="2"/>
  <c r="J100" i="2"/>
  <c r="K100" i="2"/>
  <c r="H101" i="2"/>
  <c r="I101" i="2"/>
  <c r="J101" i="2"/>
  <c r="K101" i="2"/>
  <c r="H102" i="2"/>
  <c r="I102" i="2"/>
  <c r="J102" i="2"/>
  <c r="K102" i="2"/>
  <c r="H103" i="2"/>
  <c r="I103" i="2"/>
  <c r="J103" i="2"/>
  <c r="K103" i="2"/>
  <c r="H104" i="2"/>
  <c r="I104" i="2"/>
  <c r="J104" i="2"/>
  <c r="K104" i="2"/>
  <c r="H105" i="2"/>
  <c r="I105" i="2"/>
  <c r="J105" i="2"/>
  <c r="K105" i="2"/>
  <c r="H106" i="2"/>
  <c r="I106" i="2"/>
  <c r="J106" i="2"/>
  <c r="K106" i="2"/>
  <c r="H107" i="2"/>
  <c r="I107" i="2"/>
  <c r="J107" i="2"/>
  <c r="K107" i="2"/>
  <c r="H108" i="2"/>
  <c r="I108" i="2"/>
  <c r="J108" i="2"/>
  <c r="K108" i="2"/>
  <c r="H109" i="2"/>
  <c r="I109" i="2"/>
  <c r="J109" i="2"/>
  <c r="K109" i="2"/>
  <c r="H110" i="2"/>
  <c r="I110" i="2"/>
  <c r="J110" i="2"/>
  <c r="K110" i="2"/>
  <c r="H111" i="2"/>
  <c r="I111" i="2"/>
  <c r="J111" i="2"/>
  <c r="K111" i="2"/>
  <c r="H112" i="2"/>
  <c r="I112" i="2"/>
  <c r="J112" i="2"/>
  <c r="K112" i="2"/>
  <c r="H113" i="2"/>
  <c r="I113" i="2"/>
  <c r="J113" i="2"/>
  <c r="K113" i="2"/>
  <c r="H114" i="2"/>
  <c r="I114" i="2"/>
  <c r="J114" i="2"/>
  <c r="K114" i="2"/>
  <c r="H115" i="2"/>
  <c r="I115" i="2"/>
  <c r="J115" i="2"/>
  <c r="K115" i="2"/>
  <c r="H116" i="2"/>
  <c r="I116" i="2"/>
  <c r="J116" i="2"/>
  <c r="K116" i="2"/>
  <c r="H117" i="2"/>
  <c r="I117" i="2"/>
  <c r="J117" i="2"/>
  <c r="K117" i="2"/>
  <c r="H118" i="2"/>
  <c r="I118" i="2"/>
  <c r="J118" i="2"/>
  <c r="K118" i="2"/>
  <c r="H119" i="2"/>
  <c r="I119" i="2"/>
  <c r="J119" i="2"/>
  <c r="K119" i="2"/>
  <c r="H120" i="2"/>
  <c r="I120" i="2"/>
  <c r="J120" i="2"/>
  <c r="K120" i="2"/>
  <c r="H121" i="2"/>
  <c r="I121" i="2"/>
  <c r="J121" i="2"/>
  <c r="K121" i="2"/>
  <c r="H122" i="2"/>
  <c r="I122" i="2"/>
  <c r="J122" i="2"/>
  <c r="K122" i="2"/>
  <c r="H123" i="2"/>
  <c r="I123" i="2"/>
  <c r="J123" i="2"/>
  <c r="K123" i="2"/>
  <c r="H124" i="2"/>
  <c r="I124" i="2"/>
  <c r="J124" i="2"/>
  <c r="K124" i="2"/>
  <c r="H125" i="2"/>
  <c r="I125" i="2"/>
  <c r="J125" i="2"/>
  <c r="K125" i="2"/>
  <c r="H126" i="2"/>
  <c r="I126" i="2"/>
  <c r="J126" i="2"/>
  <c r="K126" i="2"/>
  <c r="H127" i="2"/>
  <c r="I127" i="2"/>
  <c r="J127" i="2"/>
  <c r="K127" i="2"/>
  <c r="H128" i="2"/>
  <c r="I128" i="2"/>
  <c r="J128" i="2"/>
  <c r="K128" i="2"/>
  <c r="H129" i="2"/>
  <c r="I129" i="2"/>
  <c r="J129" i="2"/>
  <c r="K129" i="2"/>
  <c r="H130" i="2"/>
  <c r="I130" i="2"/>
  <c r="J130" i="2"/>
  <c r="K130" i="2"/>
  <c r="H131" i="2"/>
  <c r="I131" i="2"/>
  <c r="J131" i="2"/>
  <c r="K131" i="2"/>
  <c r="H132" i="2"/>
  <c r="I132" i="2"/>
  <c r="J132" i="2"/>
  <c r="K132" i="2"/>
  <c r="H133" i="2"/>
  <c r="I133" i="2"/>
  <c r="J133" i="2"/>
  <c r="K133" i="2"/>
  <c r="H134" i="2"/>
  <c r="I134" i="2"/>
  <c r="J134" i="2"/>
  <c r="K134" i="2"/>
  <c r="H135" i="2"/>
  <c r="I135" i="2"/>
  <c r="J135" i="2"/>
  <c r="K135" i="2"/>
  <c r="H136" i="2"/>
  <c r="I136" i="2"/>
  <c r="J136" i="2"/>
  <c r="K136" i="2"/>
  <c r="H137" i="2"/>
  <c r="I137" i="2"/>
  <c r="J137" i="2"/>
  <c r="K137" i="2"/>
  <c r="H138" i="2"/>
  <c r="I138" i="2"/>
  <c r="J138" i="2"/>
  <c r="K138" i="2"/>
  <c r="H139" i="2"/>
  <c r="I139" i="2"/>
  <c r="J139" i="2"/>
  <c r="K139" i="2"/>
  <c r="H140" i="2"/>
  <c r="I140" i="2"/>
  <c r="J140" i="2"/>
  <c r="K140" i="2"/>
  <c r="H141" i="2"/>
  <c r="I141" i="2"/>
  <c r="J141" i="2"/>
  <c r="K141" i="2"/>
  <c r="H142" i="2"/>
  <c r="I142" i="2"/>
  <c r="J142" i="2"/>
  <c r="K142" i="2"/>
  <c r="H143" i="2"/>
  <c r="I143" i="2"/>
  <c r="J143" i="2"/>
  <c r="K143" i="2"/>
  <c r="H144" i="2"/>
  <c r="I144" i="2"/>
  <c r="J144" i="2"/>
  <c r="K144" i="2"/>
  <c r="H145" i="2"/>
  <c r="I145" i="2"/>
  <c r="J145" i="2"/>
  <c r="K145" i="2"/>
  <c r="H146" i="2"/>
  <c r="I146" i="2"/>
  <c r="J146" i="2"/>
  <c r="K146" i="2"/>
  <c r="H147" i="2"/>
  <c r="I147" i="2"/>
  <c r="J147" i="2"/>
  <c r="K147" i="2"/>
  <c r="H148" i="2"/>
  <c r="I148" i="2"/>
  <c r="J148" i="2"/>
  <c r="K148" i="2"/>
  <c r="H149" i="2"/>
  <c r="I149" i="2"/>
  <c r="J149" i="2"/>
  <c r="K149" i="2"/>
  <c r="H150" i="2"/>
  <c r="I150" i="2"/>
  <c r="J150" i="2"/>
  <c r="K150" i="2"/>
  <c r="H151" i="2"/>
  <c r="I151" i="2"/>
  <c r="J151" i="2"/>
  <c r="K151" i="2"/>
  <c r="H152" i="2"/>
  <c r="I152" i="2"/>
  <c r="J152" i="2"/>
  <c r="K152" i="2"/>
  <c r="H153" i="2"/>
  <c r="I153" i="2"/>
  <c r="J153" i="2"/>
  <c r="K153" i="2"/>
  <c r="H154" i="2"/>
  <c r="I154" i="2"/>
  <c r="J154" i="2"/>
  <c r="K154" i="2"/>
  <c r="H155" i="2"/>
  <c r="I155" i="2"/>
  <c r="J155" i="2"/>
  <c r="K155" i="2"/>
  <c r="H156" i="2"/>
  <c r="I156" i="2"/>
  <c r="J156" i="2"/>
  <c r="K156" i="2"/>
  <c r="H157" i="2"/>
  <c r="I157" i="2"/>
  <c r="J157" i="2"/>
  <c r="K157" i="2"/>
  <c r="H158" i="2"/>
  <c r="I158" i="2"/>
  <c r="J158" i="2"/>
  <c r="K158" i="2"/>
  <c r="H159" i="2"/>
  <c r="I159" i="2"/>
  <c r="J159" i="2"/>
  <c r="K159" i="2"/>
  <c r="H160" i="2"/>
  <c r="I160" i="2"/>
  <c r="J160" i="2"/>
  <c r="K160" i="2"/>
  <c r="H161" i="2"/>
  <c r="I161" i="2"/>
  <c r="J161" i="2"/>
  <c r="K161" i="2"/>
  <c r="H162" i="2"/>
  <c r="I162" i="2"/>
  <c r="J162" i="2"/>
  <c r="K162" i="2"/>
  <c r="H163" i="2"/>
  <c r="I163" i="2"/>
  <c r="J163" i="2"/>
  <c r="K163" i="2"/>
  <c r="H164" i="2"/>
  <c r="I164" i="2"/>
  <c r="J164" i="2"/>
  <c r="K164" i="2"/>
  <c r="H165" i="2"/>
  <c r="I165" i="2"/>
  <c r="J165" i="2"/>
  <c r="K165" i="2"/>
  <c r="H166" i="2"/>
  <c r="I166" i="2"/>
  <c r="J166" i="2"/>
  <c r="K166" i="2"/>
  <c r="H167" i="2"/>
  <c r="I167" i="2"/>
  <c r="J167" i="2"/>
  <c r="K167" i="2"/>
  <c r="H168" i="2"/>
  <c r="I168" i="2"/>
  <c r="J168" i="2"/>
  <c r="K168" i="2"/>
  <c r="H169" i="2"/>
  <c r="I169" i="2"/>
  <c r="J169" i="2"/>
  <c r="K169" i="2"/>
  <c r="H170" i="2"/>
  <c r="I170" i="2"/>
  <c r="J170" i="2"/>
  <c r="K170" i="2"/>
  <c r="H171" i="2"/>
  <c r="I171" i="2"/>
  <c r="J171" i="2"/>
  <c r="K171" i="2"/>
  <c r="H172" i="2"/>
  <c r="I172" i="2"/>
  <c r="J172" i="2"/>
  <c r="K172" i="2"/>
  <c r="H173" i="2"/>
  <c r="I173" i="2"/>
  <c r="J173" i="2"/>
  <c r="K173" i="2"/>
  <c r="H174" i="2"/>
  <c r="I174" i="2"/>
  <c r="J174" i="2"/>
  <c r="K174" i="2"/>
  <c r="H175" i="2"/>
  <c r="I175" i="2"/>
  <c r="J175" i="2"/>
  <c r="K175" i="2"/>
  <c r="H176" i="2"/>
  <c r="I176" i="2"/>
  <c r="J176" i="2"/>
  <c r="K176" i="2"/>
  <c r="H177" i="2"/>
  <c r="I177" i="2"/>
  <c r="J177" i="2"/>
  <c r="K177" i="2"/>
  <c r="H178" i="2"/>
  <c r="I178" i="2"/>
  <c r="J178" i="2"/>
  <c r="K178" i="2"/>
  <c r="H179" i="2"/>
  <c r="I179" i="2"/>
  <c r="J179" i="2"/>
  <c r="K179" i="2"/>
  <c r="H180" i="2"/>
  <c r="I180" i="2"/>
  <c r="J180" i="2"/>
  <c r="K180" i="2"/>
  <c r="H181" i="2"/>
  <c r="I181" i="2"/>
  <c r="J181" i="2"/>
  <c r="K181" i="2"/>
  <c r="H182" i="2"/>
  <c r="I182" i="2"/>
  <c r="J182" i="2"/>
  <c r="K182" i="2"/>
  <c r="H183" i="2"/>
  <c r="I183" i="2"/>
  <c r="J183" i="2"/>
  <c r="K183" i="2"/>
  <c r="H184" i="2"/>
  <c r="I184" i="2"/>
  <c r="J184" i="2"/>
  <c r="K184" i="2"/>
  <c r="H185" i="2"/>
  <c r="I185" i="2"/>
  <c r="J185" i="2"/>
  <c r="K185" i="2"/>
  <c r="H186" i="2"/>
  <c r="I186" i="2"/>
  <c r="J186" i="2"/>
  <c r="K186" i="2"/>
  <c r="H187" i="2"/>
  <c r="I187" i="2"/>
  <c r="J187" i="2"/>
  <c r="K187" i="2"/>
  <c r="H188" i="2"/>
  <c r="I188" i="2"/>
  <c r="J188" i="2"/>
  <c r="K188" i="2"/>
  <c r="H189" i="2"/>
  <c r="I189" i="2"/>
  <c r="J189" i="2"/>
  <c r="K189" i="2"/>
  <c r="H190" i="2"/>
  <c r="I190" i="2"/>
  <c r="J190" i="2"/>
  <c r="K190" i="2"/>
  <c r="H191" i="2"/>
  <c r="I191" i="2"/>
  <c r="J191" i="2"/>
  <c r="K191" i="2"/>
  <c r="H192" i="2"/>
  <c r="I192" i="2"/>
  <c r="J192" i="2"/>
  <c r="K192" i="2"/>
  <c r="H193" i="2"/>
  <c r="I193" i="2"/>
  <c r="J193" i="2"/>
  <c r="K193" i="2"/>
  <c r="H194" i="2"/>
  <c r="I194" i="2"/>
  <c r="J194" i="2"/>
  <c r="K194" i="2"/>
  <c r="H195" i="2"/>
  <c r="I195" i="2"/>
  <c r="J195" i="2"/>
  <c r="K195" i="2"/>
  <c r="H196" i="2"/>
  <c r="I196" i="2"/>
  <c r="J196" i="2"/>
  <c r="K196" i="2"/>
  <c r="H197" i="2"/>
  <c r="I197" i="2"/>
  <c r="J197" i="2"/>
  <c r="K197" i="2"/>
  <c r="H198" i="2"/>
  <c r="I198" i="2"/>
  <c r="J198" i="2"/>
  <c r="K198" i="2"/>
  <c r="H199" i="2"/>
  <c r="I199" i="2"/>
  <c r="J199" i="2"/>
  <c r="K199" i="2"/>
  <c r="H200" i="2"/>
  <c r="I200" i="2"/>
  <c r="J200" i="2"/>
  <c r="K200" i="2"/>
  <c r="H201" i="2"/>
  <c r="I201" i="2"/>
  <c r="J201" i="2"/>
  <c r="K201" i="2"/>
  <c r="H202" i="2"/>
  <c r="I202" i="2"/>
  <c r="J202" i="2"/>
  <c r="K202" i="2"/>
  <c r="H203" i="2"/>
  <c r="I203" i="2"/>
  <c r="J203" i="2"/>
  <c r="K203" i="2"/>
  <c r="H204" i="2"/>
  <c r="I204" i="2"/>
  <c r="J204" i="2"/>
  <c r="K204" i="2"/>
  <c r="H205" i="2"/>
  <c r="I205" i="2"/>
  <c r="J205" i="2"/>
  <c r="K205" i="2"/>
  <c r="H206" i="2"/>
  <c r="I206" i="2"/>
  <c r="J206" i="2"/>
  <c r="K206" i="2"/>
  <c r="H207" i="2"/>
  <c r="I207" i="2"/>
  <c r="J207" i="2"/>
  <c r="K207" i="2"/>
  <c r="H208" i="2"/>
  <c r="I208" i="2"/>
  <c r="J208" i="2"/>
  <c r="K208" i="2"/>
  <c r="H209" i="2"/>
  <c r="I209" i="2"/>
  <c r="J209" i="2"/>
  <c r="K209" i="2"/>
  <c r="H210" i="2"/>
  <c r="I210" i="2"/>
  <c r="J210" i="2"/>
  <c r="K210" i="2"/>
  <c r="H211" i="2"/>
  <c r="I211" i="2"/>
  <c r="J211" i="2"/>
  <c r="K211" i="2"/>
  <c r="H212" i="2"/>
  <c r="I212" i="2"/>
  <c r="J212" i="2"/>
  <c r="K212" i="2"/>
  <c r="H213" i="2"/>
  <c r="I213" i="2"/>
  <c r="J213" i="2"/>
  <c r="K213" i="2"/>
  <c r="H214" i="2"/>
  <c r="I214" i="2"/>
  <c r="J214" i="2"/>
  <c r="K214" i="2"/>
  <c r="H215" i="2"/>
  <c r="I215" i="2"/>
  <c r="J215" i="2"/>
  <c r="K215" i="2"/>
  <c r="H216" i="2"/>
  <c r="I216" i="2"/>
  <c r="J216" i="2"/>
  <c r="K216" i="2"/>
  <c r="H217" i="2"/>
  <c r="I217" i="2"/>
  <c r="J217" i="2"/>
  <c r="K217" i="2"/>
  <c r="H218" i="2"/>
  <c r="I218" i="2"/>
  <c r="J218" i="2"/>
  <c r="K218" i="2"/>
  <c r="H219" i="2"/>
  <c r="I219" i="2"/>
  <c r="J219" i="2"/>
  <c r="K219" i="2"/>
  <c r="H220" i="2"/>
  <c r="I220" i="2"/>
  <c r="J220" i="2"/>
  <c r="K220" i="2"/>
  <c r="H221" i="2"/>
  <c r="I221" i="2"/>
  <c r="J221" i="2"/>
  <c r="K221" i="2"/>
  <c r="H222" i="2"/>
  <c r="I222" i="2"/>
  <c r="J222" i="2"/>
  <c r="K222" i="2"/>
  <c r="H223" i="2"/>
  <c r="I223" i="2"/>
  <c r="J223" i="2"/>
  <c r="K223" i="2"/>
  <c r="H224" i="2"/>
  <c r="I224" i="2"/>
  <c r="J224" i="2"/>
  <c r="K224" i="2"/>
  <c r="H225" i="2"/>
  <c r="I225" i="2"/>
  <c r="J225" i="2"/>
  <c r="K225" i="2"/>
  <c r="H226" i="2"/>
  <c r="I226" i="2"/>
  <c r="J226" i="2"/>
  <c r="K226" i="2"/>
  <c r="H227" i="2"/>
  <c r="I227" i="2"/>
  <c r="J227" i="2"/>
  <c r="K227" i="2"/>
  <c r="H228" i="2"/>
  <c r="I228" i="2"/>
  <c r="J228" i="2"/>
  <c r="K228" i="2"/>
  <c r="H229" i="2"/>
  <c r="I229" i="2"/>
  <c r="J229" i="2"/>
  <c r="K229" i="2"/>
  <c r="H230" i="2"/>
  <c r="I230" i="2"/>
  <c r="J230" i="2"/>
  <c r="K230" i="2"/>
  <c r="H231" i="2"/>
  <c r="I231" i="2"/>
  <c r="J231" i="2"/>
  <c r="K231" i="2"/>
  <c r="H232" i="2"/>
  <c r="I232" i="2"/>
  <c r="J232" i="2"/>
  <c r="K232" i="2"/>
  <c r="H233" i="2"/>
  <c r="I233" i="2"/>
  <c r="J233" i="2"/>
  <c r="K233" i="2"/>
  <c r="H234" i="2"/>
  <c r="I234" i="2"/>
  <c r="J234" i="2"/>
  <c r="K234" i="2"/>
  <c r="H235" i="2"/>
  <c r="I235" i="2"/>
  <c r="J235" i="2"/>
  <c r="K235" i="2"/>
  <c r="H236" i="2"/>
  <c r="I236" i="2"/>
  <c r="J236" i="2"/>
  <c r="K236" i="2"/>
  <c r="H237" i="2"/>
  <c r="I237" i="2"/>
  <c r="J237" i="2"/>
  <c r="K237" i="2"/>
  <c r="H238" i="2"/>
  <c r="I238" i="2"/>
  <c r="J238" i="2"/>
  <c r="K238" i="2"/>
  <c r="H239" i="2"/>
  <c r="I239" i="2"/>
  <c r="J239" i="2"/>
  <c r="K239" i="2"/>
  <c r="H240" i="2"/>
  <c r="I240" i="2"/>
  <c r="J240" i="2"/>
  <c r="K240" i="2"/>
  <c r="H241" i="2"/>
  <c r="I241" i="2"/>
  <c r="J241" i="2"/>
  <c r="K241" i="2"/>
  <c r="H242" i="2"/>
  <c r="I242" i="2"/>
  <c r="J242" i="2"/>
  <c r="K242" i="2"/>
  <c r="H243" i="2"/>
  <c r="I243" i="2"/>
  <c r="J243" i="2"/>
  <c r="K243" i="2"/>
  <c r="H244" i="2"/>
  <c r="I244" i="2"/>
  <c r="J244" i="2"/>
  <c r="K244" i="2"/>
  <c r="H245" i="2"/>
  <c r="I245" i="2"/>
  <c r="J245" i="2"/>
  <c r="K245" i="2"/>
  <c r="K2" i="2"/>
  <c r="J2" i="2"/>
  <c r="I2" i="2"/>
  <c r="H2" i="2"/>
  <c r="V17" i="3"/>
  <c r="W17" i="3"/>
  <c r="X17" i="3"/>
  <c r="V21" i="3"/>
  <c r="W21" i="3"/>
  <c r="X21" i="3"/>
  <c r="V25" i="3"/>
  <c r="W25" i="3"/>
  <c r="X25" i="3"/>
  <c r="V29" i="3"/>
  <c r="W29" i="3"/>
  <c r="X29" i="3"/>
  <c r="V33" i="3"/>
  <c r="W33" i="3"/>
  <c r="X33" i="3"/>
  <c r="V37" i="3"/>
  <c r="W37" i="3"/>
  <c r="X37" i="3"/>
  <c r="V41" i="3"/>
  <c r="W41" i="3"/>
  <c r="X41" i="3"/>
  <c r="V45" i="3"/>
  <c r="W45" i="3"/>
  <c r="X45" i="3"/>
  <c r="V49" i="3"/>
  <c r="W49" i="3"/>
  <c r="X49" i="3"/>
  <c r="V53" i="3"/>
  <c r="W53" i="3"/>
  <c r="X53" i="3"/>
  <c r="V57" i="3"/>
  <c r="W57" i="3"/>
  <c r="X57" i="3"/>
  <c r="V61" i="3"/>
  <c r="W61" i="3"/>
  <c r="X61" i="3"/>
  <c r="V65" i="3"/>
  <c r="W65" i="3"/>
  <c r="X65" i="3"/>
  <c r="V69" i="3"/>
  <c r="W69" i="3"/>
  <c r="X69" i="3"/>
  <c r="V73" i="3"/>
  <c r="W73" i="3"/>
  <c r="X73" i="3"/>
  <c r="V77" i="3"/>
  <c r="W77" i="3"/>
  <c r="X77" i="3"/>
  <c r="V81" i="3"/>
  <c r="W81" i="3"/>
  <c r="X81" i="3"/>
  <c r="V85" i="3"/>
  <c r="W85" i="3"/>
  <c r="X85" i="3"/>
  <c r="V89" i="3"/>
  <c r="W89" i="3"/>
  <c r="X89" i="3"/>
  <c r="V93" i="3"/>
  <c r="W93" i="3"/>
  <c r="X93" i="3"/>
  <c r="V97" i="3"/>
  <c r="W97" i="3"/>
  <c r="X97" i="3"/>
  <c r="V101" i="3"/>
  <c r="W101" i="3"/>
  <c r="X101" i="3"/>
  <c r="V105" i="3"/>
  <c r="W105" i="3"/>
  <c r="X105" i="3"/>
  <c r="V109" i="3"/>
  <c r="W109" i="3"/>
  <c r="X109" i="3"/>
  <c r="V113" i="3"/>
  <c r="W113" i="3"/>
  <c r="X113" i="3"/>
  <c r="V117" i="3"/>
  <c r="W117" i="3"/>
  <c r="X117" i="3"/>
  <c r="V121" i="3"/>
  <c r="W121" i="3"/>
  <c r="X121" i="3"/>
  <c r="V125" i="3"/>
  <c r="W125" i="3"/>
  <c r="X125" i="3"/>
  <c r="V129" i="3"/>
  <c r="W129" i="3"/>
  <c r="X129" i="3"/>
  <c r="V133" i="3"/>
  <c r="W133" i="3"/>
  <c r="X133" i="3"/>
  <c r="V137" i="3"/>
  <c r="W137" i="3"/>
  <c r="X137" i="3"/>
  <c r="V141" i="3"/>
  <c r="W141" i="3"/>
  <c r="X141" i="3"/>
  <c r="V145" i="3"/>
  <c r="W145" i="3"/>
  <c r="X145" i="3"/>
  <c r="V149" i="3"/>
  <c r="W149" i="3"/>
  <c r="X149" i="3"/>
  <c r="V153" i="3"/>
  <c r="W153" i="3"/>
  <c r="X153" i="3"/>
  <c r="V157" i="3"/>
  <c r="W157" i="3"/>
  <c r="X157" i="3"/>
  <c r="V161" i="3"/>
  <c r="W161" i="3"/>
  <c r="X161" i="3"/>
  <c r="V165" i="3"/>
  <c r="W165" i="3"/>
  <c r="X165" i="3"/>
  <c r="V169" i="3"/>
  <c r="W169" i="3"/>
  <c r="X169" i="3"/>
  <c r="V173" i="3"/>
  <c r="W173" i="3"/>
  <c r="X173" i="3"/>
  <c r="V177" i="3"/>
  <c r="W177" i="3"/>
  <c r="X177" i="3"/>
  <c r="V181" i="3"/>
  <c r="W181" i="3"/>
  <c r="X181" i="3"/>
  <c r="V185" i="3"/>
  <c r="W185" i="3"/>
  <c r="X185" i="3"/>
  <c r="V189" i="3"/>
  <c r="W189" i="3"/>
  <c r="X189" i="3"/>
  <c r="V193" i="3"/>
  <c r="W193" i="3"/>
  <c r="X193" i="3"/>
  <c r="V197" i="3"/>
  <c r="W197" i="3"/>
  <c r="X197" i="3"/>
  <c r="V201" i="3"/>
  <c r="W201" i="3"/>
  <c r="X201" i="3"/>
  <c r="V205" i="3"/>
  <c r="W205" i="3"/>
  <c r="X205" i="3"/>
  <c r="V209" i="3"/>
  <c r="W209" i="3"/>
  <c r="X209" i="3"/>
  <c r="V213" i="3"/>
  <c r="W213" i="3"/>
  <c r="X213" i="3"/>
  <c r="V217" i="3"/>
  <c r="W217" i="3"/>
  <c r="X217" i="3"/>
  <c r="V221" i="3"/>
  <c r="W221" i="3"/>
  <c r="X221" i="3"/>
  <c r="V225" i="3"/>
  <c r="W225" i="3"/>
  <c r="X225" i="3"/>
  <c r="V229" i="3"/>
  <c r="W229" i="3"/>
  <c r="X229" i="3"/>
  <c r="V233" i="3"/>
  <c r="W233" i="3"/>
  <c r="X233" i="3"/>
  <c r="V237" i="3"/>
  <c r="W237" i="3"/>
  <c r="X237" i="3"/>
  <c r="V241" i="3"/>
  <c r="W241" i="3"/>
  <c r="X241" i="3"/>
  <c r="V245" i="3"/>
  <c r="W245" i="3"/>
  <c r="X245" i="3"/>
  <c r="V249" i="3"/>
  <c r="W249" i="3"/>
  <c r="X249" i="3"/>
  <c r="V253" i="3"/>
  <c r="W253" i="3"/>
  <c r="X253" i="3"/>
  <c r="V257" i="3"/>
  <c r="W257" i="3"/>
  <c r="X257" i="3"/>
  <c r="V261" i="3"/>
  <c r="W261" i="3"/>
  <c r="X261" i="3"/>
  <c r="V265" i="3"/>
  <c r="W265" i="3"/>
  <c r="X265" i="3"/>
  <c r="V269" i="3"/>
  <c r="W269" i="3"/>
  <c r="X269" i="3"/>
  <c r="V273" i="3"/>
  <c r="W273" i="3"/>
  <c r="X273" i="3"/>
  <c r="V277" i="3"/>
  <c r="W277" i="3"/>
  <c r="X277" i="3"/>
  <c r="V281" i="3"/>
  <c r="W281" i="3"/>
  <c r="X281" i="3"/>
  <c r="V285" i="3"/>
  <c r="W285" i="3"/>
  <c r="X285" i="3"/>
  <c r="V289" i="3"/>
  <c r="W289" i="3"/>
  <c r="X289" i="3"/>
  <c r="V293" i="3"/>
  <c r="W293" i="3"/>
  <c r="X293" i="3"/>
  <c r="V297" i="3"/>
  <c r="W297" i="3"/>
  <c r="X297" i="3"/>
  <c r="V301" i="3"/>
  <c r="W301" i="3"/>
  <c r="X301" i="3"/>
  <c r="V305" i="3"/>
  <c r="W305" i="3"/>
  <c r="X305" i="3"/>
  <c r="V309" i="3"/>
  <c r="W309" i="3"/>
  <c r="X309" i="3"/>
  <c r="V313" i="3"/>
  <c r="W313" i="3"/>
  <c r="X313" i="3"/>
  <c r="V317" i="3"/>
  <c r="W317" i="3"/>
  <c r="X317" i="3"/>
  <c r="V321" i="3"/>
  <c r="W321" i="3"/>
  <c r="X321" i="3"/>
  <c r="V325" i="3"/>
  <c r="W325" i="3"/>
  <c r="X325" i="3"/>
  <c r="V329" i="3"/>
  <c r="W329" i="3"/>
  <c r="X329" i="3"/>
  <c r="V333" i="3"/>
  <c r="W333" i="3"/>
  <c r="X333" i="3"/>
  <c r="V337" i="3"/>
  <c r="W337" i="3"/>
  <c r="X337" i="3"/>
  <c r="V341" i="3"/>
  <c r="W341" i="3"/>
  <c r="X341" i="3"/>
  <c r="V345" i="3"/>
  <c r="W345" i="3"/>
  <c r="X345" i="3"/>
  <c r="V349" i="3"/>
  <c r="W349" i="3"/>
  <c r="X349" i="3"/>
  <c r="V353" i="3"/>
  <c r="W353" i="3"/>
  <c r="X353" i="3"/>
  <c r="V357" i="3"/>
  <c r="W357" i="3"/>
  <c r="X357" i="3"/>
  <c r="V361" i="3"/>
  <c r="W361" i="3"/>
  <c r="X361" i="3"/>
  <c r="V365" i="3"/>
  <c r="W365" i="3"/>
  <c r="X365" i="3"/>
  <c r="V369" i="3"/>
  <c r="W369" i="3"/>
  <c r="X369" i="3"/>
  <c r="V373" i="3"/>
  <c r="W373" i="3"/>
  <c r="X373" i="3"/>
  <c r="V377" i="3"/>
  <c r="W377" i="3"/>
  <c r="X377" i="3"/>
  <c r="V381" i="3"/>
  <c r="W381" i="3"/>
  <c r="X381" i="3"/>
  <c r="V385" i="3"/>
  <c r="W385" i="3"/>
  <c r="X385" i="3"/>
  <c r="V389" i="3"/>
  <c r="W389" i="3"/>
  <c r="X389" i="3"/>
  <c r="V393" i="3"/>
  <c r="W393" i="3"/>
  <c r="X393" i="3"/>
  <c r="V397" i="3"/>
  <c r="W397" i="3"/>
  <c r="X397" i="3"/>
  <c r="V401" i="3"/>
  <c r="W401" i="3"/>
  <c r="X401" i="3"/>
  <c r="V405" i="3"/>
  <c r="W405" i="3"/>
  <c r="X405" i="3"/>
  <c r="V409" i="3"/>
  <c r="W409" i="3"/>
  <c r="X409" i="3"/>
  <c r="V413" i="3"/>
  <c r="W413" i="3"/>
  <c r="X413" i="3"/>
  <c r="V417" i="3"/>
  <c r="W417" i="3"/>
  <c r="X417" i="3"/>
  <c r="V421" i="3"/>
  <c r="W421" i="3"/>
  <c r="X421" i="3"/>
  <c r="V425" i="3"/>
  <c r="W425" i="3"/>
  <c r="X425" i="3"/>
  <c r="V429" i="3"/>
  <c r="W429" i="3"/>
  <c r="X429" i="3"/>
  <c r="V433" i="3"/>
  <c r="W433" i="3"/>
  <c r="X433" i="3"/>
  <c r="V437" i="3"/>
  <c r="W437" i="3"/>
  <c r="X437" i="3"/>
  <c r="V441" i="3"/>
  <c r="W441" i="3"/>
  <c r="X441" i="3"/>
  <c r="V445" i="3"/>
  <c r="W445" i="3"/>
  <c r="X445" i="3"/>
  <c r="V449" i="3"/>
  <c r="W449" i="3"/>
  <c r="X449" i="3"/>
  <c r="V453" i="3"/>
  <c r="W453" i="3"/>
  <c r="X453" i="3"/>
  <c r="V457" i="3"/>
  <c r="W457" i="3"/>
  <c r="X457" i="3"/>
  <c r="V461" i="3"/>
  <c r="W461" i="3"/>
  <c r="X461" i="3"/>
  <c r="V465" i="3"/>
  <c r="W465" i="3"/>
  <c r="X465" i="3"/>
  <c r="V469" i="3"/>
  <c r="W469" i="3"/>
  <c r="X469" i="3"/>
  <c r="V473" i="3"/>
  <c r="W473" i="3"/>
  <c r="X473" i="3"/>
  <c r="V477" i="3"/>
  <c r="W477" i="3"/>
  <c r="X477" i="3"/>
  <c r="V481" i="3"/>
  <c r="W481" i="3"/>
  <c r="X481" i="3"/>
  <c r="V485" i="3"/>
  <c r="W485" i="3"/>
  <c r="X485" i="3"/>
  <c r="V489" i="3"/>
  <c r="W489" i="3"/>
  <c r="X489" i="3"/>
  <c r="V493" i="3"/>
  <c r="W493" i="3"/>
  <c r="X493" i="3"/>
  <c r="V497" i="3"/>
  <c r="W497" i="3"/>
  <c r="X497" i="3"/>
  <c r="V501" i="3"/>
  <c r="W501" i="3"/>
  <c r="X501" i="3"/>
  <c r="V505" i="3"/>
  <c r="W505" i="3"/>
  <c r="X505" i="3"/>
  <c r="V509" i="3"/>
  <c r="W509" i="3"/>
  <c r="X509" i="3"/>
  <c r="V513" i="3"/>
  <c r="W513" i="3"/>
  <c r="X513" i="3"/>
  <c r="V517" i="3"/>
  <c r="W517" i="3"/>
  <c r="X517" i="3"/>
  <c r="V521" i="3"/>
  <c r="W521" i="3"/>
  <c r="X521" i="3"/>
  <c r="V525" i="3"/>
  <c r="W525" i="3"/>
  <c r="X525" i="3"/>
  <c r="V529" i="3"/>
  <c r="W529" i="3"/>
  <c r="X529" i="3"/>
  <c r="V533" i="3"/>
  <c r="W533" i="3"/>
  <c r="X533" i="3"/>
  <c r="V537" i="3"/>
  <c r="W537" i="3"/>
  <c r="X537" i="3"/>
  <c r="V541" i="3"/>
  <c r="W541" i="3"/>
  <c r="X541" i="3"/>
  <c r="V545" i="3"/>
  <c r="W545" i="3"/>
  <c r="X545" i="3"/>
  <c r="V549" i="3"/>
  <c r="W549" i="3"/>
  <c r="X549" i="3"/>
  <c r="V553" i="3"/>
  <c r="W553" i="3"/>
  <c r="X553" i="3"/>
  <c r="V557" i="3"/>
  <c r="W557" i="3"/>
  <c r="X557" i="3"/>
  <c r="V561" i="3"/>
  <c r="W561" i="3"/>
  <c r="X561" i="3"/>
  <c r="V565" i="3"/>
  <c r="W565" i="3"/>
  <c r="X565" i="3"/>
  <c r="V569" i="3"/>
  <c r="W569" i="3"/>
  <c r="X569" i="3"/>
  <c r="V573" i="3"/>
  <c r="W573" i="3"/>
  <c r="X573" i="3"/>
  <c r="V577" i="3"/>
  <c r="W577" i="3"/>
  <c r="X577" i="3"/>
  <c r="V581" i="3"/>
  <c r="W581" i="3"/>
  <c r="X581" i="3"/>
  <c r="V585" i="3"/>
  <c r="W585" i="3"/>
  <c r="X585" i="3"/>
  <c r="V589" i="3"/>
  <c r="W589" i="3"/>
  <c r="X589" i="3"/>
  <c r="V593" i="3"/>
  <c r="W593" i="3"/>
  <c r="X593" i="3"/>
  <c r="V597" i="3"/>
  <c r="W597" i="3"/>
  <c r="X597" i="3"/>
  <c r="V601" i="3"/>
  <c r="W601" i="3"/>
  <c r="X601" i="3"/>
  <c r="V605" i="3"/>
  <c r="W605" i="3"/>
  <c r="X605" i="3"/>
  <c r="V609" i="3"/>
  <c r="W609" i="3"/>
  <c r="X609" i="3"/>
  <c r="V613" i="3"/>
  <c r="W613" i="3"/>
  <c r="X613" i="3"/>
  <c r="V617" i="3"/>
  <c r="W617" i="3"/>
  <c r="X617" i="3"/>
  <c r="V621" i="3"/>
  <c r="W621" i="3"/>
  <c r="X621" i="3"/>
  <c r="V625" i="3"/>
  <c r="W625" i="3"/>
  <c r="X625" i="3"/>
  <c r="V629" i="3"/>
  <c r="W629" i="3"/>
  <c r="X629" i="3"/>
  <c r="V633" i="3"/>
  <c r="W633" i="3"/>
  <c r="X633" i="3"/>
  <c r="V637" i="3"/>
  <c r="W637" i="3"/>
  <c r="X637" i="3"/>
  <c r="V641" i="3"/>
  <c r="W641" i="3"/>
  <c r="X641" i="3"/>
  <c r="V645" i="3"/>
  <c r="W645" i="3"/>
  <c r="X645" i="3"/>
  <c r="V649" i="3"/>
  <c r="W649" i="3"/>
  <c r="X649" i="3"/>
  <c r="V653" i="3"/>
  <c r="W653" i="3"/>
  <c r="X653" i="3"/>
  <c r="V657" i="3"/>
  <c r="W657" i="3"/>
  <c r="X657" i="3"/>
  <c r="V661" i="3"/>
  <c r="W661" i="3"/>
  <c r="X661" i="3"/>
  <c r="V665" i="3"/>
  <c r="W665" i="3"/>
  <c r="X665" i="3"/>
  <c r="V669" i="3"/>
  <c r="W669" i="3"/>
  <c r="X669" i="3"/>
  <c r="V673" i="3"/>
  <c r="W673" i="3"/>
  <c r="X673" i="3"/>
  <c r="V677" i="3"/>
  <c r="W677" i="3"/>
  <c r="X677" i="3"/>
  <c r="V681" i="3"/>
  <c r="W681" i="3"/>
  <c r="X681" i="3"/>
  <c r="V685" i="3"/>
  <c r="W685" i="3"/>
  <c r="X685" i="3"/>
  <c r="V689" i="3"/>
  <c r="W689" i="3"/>
  <c r="X689" i="3"/>
  <c r="V693" i="3"/>
  <c r="W693" i="3"/>
  <c r="X693" i="3"/>
  <c r="V697" i="3"/>
  <c r="W697" i="3"/>
  <c r="X697" i="3"/>
  <c r="V701" i="3"/>
  <c r="W701" i="3"/>
  <c r="X701" i="3"/>
  <c r="V705" i="3"/>
  <c r="W705" i="3"/>
  <c r="X705" i="3"/>
  <c r="V709" i="3"/>
  <c r="W709" i="3"/>
  <c r="X709" i="3"/>
  <c r="V713" i="3"/>
  <c r="W713" i="3"/>
  <c r="X713" i="3"/>
  <c r="V717" i="3"/>
  <c r="W717" i="3"/>
  <c r="X717" i="3"/>
  <c r="V721" i="3"/>
  <c r="W721" i="3"/>
  <c r="X721" i="3"/>
  <c r="V725" i="3"/>
  <c r="W725" i="3"/>
  <c r="X725" i="3"/>
  <c r="V729" i="3"/>
  <c r="W729" i="3"/>
  <c r="X729" i="3"/>
  <c r="V733" i="3"/>
  <c r="W733" i="3"/>
  <c r="X733" i="3"/>
  <c r="V737" i="3"/>
  <c r="W737" i="3"/>
  <c r="X737" i="3"/>
  <c r="V741" i="3"/>
  <c r="W741" i="3"/>
  <c r="X741" i="3"/>
  <c r="V745" i="3"/>
  <c r="W745" i="3"/>
  <c r="X745" i="3"/>
  <c r="V749" i="3"/>
  <c r="W749" i="3"/>
  <c r="X749" i="3"/>
  <c r="V753" i="3"/>
  <c r="W753" i="3"/>
  <c r="X753" i="3"/>
  <c r="V757" i="3"/>
  <c r="W757" i="3"/>
  <c r="X757" i="3"/>
  <c r="V761" i="3"/>
  <c r="W761" i="3"/>
  <c r="X761" i="3"/>
  <c r="V765" i="3"/>
  <c r="W765" i="3"/>
  <c r="X765" i="3"/>
  <c r="V769" i="3"/>
  <c r="W769" i="3"/>
  <c r="X769" i="3"/>
  <c r="V773" i="3"/>
  <c r="W773" i="3"/>
  <c r="X773" i="3"/>
  <c r="V777" i="3"/>
  <c r="W777" i="3"/>
  <c r="X777" i="3"/>
  <c r="V781" i="3"/>
  <c r="W781" i="3"/>
  <c r="X781" i="3"/>
  <c r="V785" i="3"/>
  <c r="W785" i="3"/>
  <c r="X785" i="3"/>
  <c r="V789" i="3"/>
  <c r="W789" i="3"/>
  <c r="X789" i="3"/>
  <c r="V793" i="3"/>
  <c r="W793" i="3"/>
  <c r="X793" i="3"/>
  <c r="V797" i="3"/>
  <c r="W797" i="3"/>
  <c r="X797" i="3"/>
  <c r="V801" i="3"/>
  <c r="W801" i="3"/>
  <c r="X801" i="3"/>
  <c r="V805" i="3"/>
  <c r="W805" i="3"/>
  <c r="X805" i="3"/>
  <c r="V809" i="3"/>
  <c r="W809" i="3"/>
  <c r="X809" i="3"/>
  <c r="V813" i="3"/>
  <c r="W813" i="3"/>
  <c r="X813" i="3"/>
  <c r="V817" i="3"/>
  <c r="W817" i="3"/>
  <c r="X817" i="3"/>
  <c r="V821" i="3"/>
  <c r="W821" i="3"/>
  <c r="X821" i="3"/>
  <c r="V825" i="3"/>
  <c r="W825" i="3"/>
  <c r="X825" i="3"/>
  <c r="V829" i="3"/>
  <c r="W829" i="3"/>
  <c r="X829" i="3"/>
  <c r="V833" i="3"/>
  <c r="W833" i="3"/>
  <c r="X833" i="3"/>
  <c r="V837" i="3"/>
  <c r="W837" i="3"/>
  <c r="X837" i="3"/>
  <c r="V841" i="3"/>
  <c r="W841" i="3"/>
  <c r="X841" i="3"/>
  <c r="V845" i="3"/>
  <c r="W845" i="3"/>
  <c r="X845" i="3"/>
  <c r="V849" i="3"/>
  <c r="W849" i="3"/>
  <c r="X849" i="3"/>
  <c r="V853" i="3"/>
  <c r="W853" i="3"/>
  <c r="X853" i="3"/>
  <c r="V857" i="3"/>
  <c r="W857" i="3"/>
  <c r="X857" i="3"/>
  <c r="V861" i="3"/>
  <c r="W861" i="3"/>
  <c r="X861" i="3"/>
  <c r="V865" i="3"/>
  <c r="W865" i="3"/>
  <c r="X865" i="3"/>
  <c r="V869" i="3"/>
  <c r="W869" i="3"/>
  <c r="X869" i="3"/>
  <c r="V873" i="3"/>
  <c r="W873" i="3"/>
  <c r="X873" i="3"/>
  <c r="V877" i="3"/>
  <c r="W877" i="3"/>
  <c r="X877" i="3"/>
  <c r="V881" i="3"/>
  <c r="W881" i="3"/>
  <c r="X881" i="3"/>
  <c r="V885" i="3"/>
  <c r="W885" i="3"/>
  <c r="X885" i="3"/>
  <c r="V889" i="3"/>
  <c r="W889" i="3"/>
  <c r="X889" i="3"/>
  <c r="V893" i="3"/>
  <c r="W893" i="3"/>
  <c r="X893" i="3"/>
  <c r="V897" i="3"/>
  <c r="W897" i="3"/>
  <c r="X897" i="3"/>
  <c r="V901" i="3"/>
  <c r="W901" i="3"/>
  <c r="X901" i="3"/>
  <c r="V905" i="3"/>
  <c r="W905" i="3"/>
  <c r="X905" i="3"/>
  <c r="V909" i="3"/>
  <c r="W909" i="3"/>
  <c r="X909" i="3"/>
  <c r="V913" i="3"/>
  <c r="W913" i="3"/>
  <c r="X913" i="3"/>
  <c r="V917" i="3"/>
  <c r="W917" i="3"/>
  <c r="X917" i="3"/>
  <c r="V921" i="3"/>
  <c r="W921" i="3"/>
  <c r="X921" i="3"/>
  <c r="V925" i="3"/>
  <c r="W925" i="3"/>
  <c r="X925" i="3"/>
  <c r="V929" i="3"/>
  <c r="W929" i="3"/>
  <c r="X929" i="3"/>
  <c r="V933" i="3"/>
  <c r="W933" i="3"/>
  <c r="X933" i="3"/>
  <c r="V937" i="3"/>
  <c r="W937" i="3"/>
  <c r="X937" i="3"/>
  <c r="V941" i="3"/>
  <c r="W941" i="3"/>
  <c r="X941" i="3"/>
  <c r="V945" i="3"/>
  <c r="W945" i="3"/>
  <c r="X945" i="3"/>
  <c r="V949" i="3"/>
  <c r="W949" i="3"/>
  <c r="X949" i="3"/>
  <c r="V953" i="3"/>
  <c r="W953" i="3"/>
  <c r="X953" i="3"/>
  <c r="V957" i="3"/>
  <c r="W957" i="3"/>
  <c r="X957" i="3"/>
  <c r="V961" i="3"/>
  <c r="W961" i="3"/>
  <c r="X961" i="3"/>
  <c r="V965" i="3"/>
  <c r="W965" i="3"/>
  <c r="X965" i="3"/>
  <c r="V969" i="3"/>
  <c r="W969" i="3"/>
  <c r="X969" i="3"/>
  <c r="V973" i="3"/>
  <c r="W973" i="3"/>
  <c r="X973" i="3"/>
  <c r="V977" i="3"/>
  <c r="W977" i="3"/>
  <c r="X977" i="3"/>
  <c r="X13" i="3"/>
  <c r="W13" i="3"/>
  <c r="V13" i="3"/>
  <c r="X9" i="3"/>
  <c r="W9" i="3"/>
  <c r="V9" i="3"/>
  <c r="X5" i="3"/>
  <c r="W5" i="3"/>
  <c r="V5" i="3"/>
  <c r="C9" i="3"/>
  <c r="L19" i="3"/>
  <c r="M19" i="3"/>
  <c r="N19" i="3"/>
  <c r="O19" i="3"/>
  <c r="P19" i="3"/>
  <c r="Q19" i="3"/>
  <c r="R19" i="3"/>
  <c r="S19" i="3"/>
  <c r="T19" i="3"/>
  <c r="U19" i="3"/>
  <c r="L23" i="3"/>
  <c r="M23" i="3"/>
  <c r="N23" i="3"/>
  <c r="O23" i="3"/>
  <c r="P23" i="3"/>
  <c r="Q23" i="3"/>
  <c r="R23" i="3"/>
  <c r="S23" i="3"/>
  <c r="T23" i="3"/>
  <c r="U23" i="3"/>
  <c r="L27" i="3"/>
  <c r="M27" i="3"/>
  <c r="N27" i="3"/>
  <c r="O27" i="3"/>
  <c r="P27" i="3"/>
  <c r="Q27" i="3"/>
  <c r="R27" i="3"/>
  <c r="S27" i="3"/>
  <c r="T27" i="3"/>
  <c r="U27" i="3"/>
  <c r="L31" i="3"/>
  <c r="M31" i="3"/>
  <c r="N31" i="3"/>
  <c r="O31" i="3"/>
  <c r="P31" i="3"/>
  <c r="Q31" i="3"/>
  <c r="R31" i="3"/>
  <c r="S31" i="3"/>
  <c r="T31" i="3"/>
  <c r="U31" i="3"/>
  <c r="L35" i="3"/>
  <c r="M35" i="3"/>
  <c r="N35" i="3"/>
  <c r="O35" i="3"/>
  <c r="P35" i="3"/>
  <c r="Q35" i="3"/>
  <c r="R35" i="3"/>
  <c r="S35" i="3"/>
  <c r="T35" i="3"/>
  <c r="U35" i="3"/>
  <c r="L39" i="3"/>
  <c r="M39" i="3"/>
  <c r="N39" i="3"/>
  <c r="O39" i="3"/>
  <c r="P39" i="3"/>
  <c r="Q39" i="3"/>
  <c r="R39" i="3"/>
  <c r="S39" i="3"/>
  <c r="T39" i="3"/>
  <c r="U39" i="3"/>
  <c r="L43" i="3"/>
  <c r="M43" i="3"/>
  <c r="N43" i="3"/>
  <c r="O43" i="3"/>
  <c r="P43" i="3"/>
  <c r="Q43" i="3"/>
  <c r="R43" i="3"/>
  <c r="S43" i="3"/>
  <c r="T43" i="3"/>
  <c r="U43" i="3"/>
  <c r="L47" i="3"/>
  <c r="M47" i="3"/>
  <c r="N47" i="3"/>
  <c r="O47" i="3"/>
  <c r="P47" i="3"/>
  <c r="Q47" i="3"/>
  <c r="R47" i="3"/>
  <c r="S47" i="3"/>
  <c r="T47" i="3"/>
  <c r="U47" i="3"/>
  <c r="L51" i="3"/>
  <c r="M51" i="3"/>
  <c r="N51" i="3"/>
  <c r="O51" i="3"/>
  <c r="P51" i="3"/>
  <c r="Q51" i="3"/>
  <c r="R51" i="3"/>
  <c r="S51" i="3"/>
  <c r="T51" i="3"/>
  <c r="U51" i="3"/>
  <c r="L55" i="3"/>
  <c r="M55" i="3"/>
  <c r="N55" i="3"/>
  <c r="O55" i="3"/>
  <c r="P55" i="3"/>
  <c r="Q55" i="3"/>
  <c r="R55" i="3"/>
  <c r="S55" i="3"/>
  <c r="T55" i="3"/>
  <c r="U55" i="3"/>
  <c r="L59" i="3"/>
  <c r="M59" i="3"/>
  <c r="N59" i="3"/>
  <c r="O59" i="3"/>
  <c r="P59" i="3"/>
  <c r="Q59" i="3"/>
  <c r="R59" i="3"/>
  <c r="S59" i="3"/>
  <c r="T59" i="3"/>
  <c r="U59" i="3"/>
  <c r="L63" i="3"/>
  <c r="M63" i="3"/>
  <c r="N63" i="3"/>
  <c r="O63" i="3"/>
  <c r="P63" i="3"/>
  <c r="Q63" i="3"/>
  <c r="R63" i="3"/>
  <c r="S63" i="3"/>
  <c r="T63" i="3"/>
  <c r="U63" i="3"/>
  <c r="L67" i="3"/>
  <c r="M67" i="3"/>
  <c r="N67" i="3"/>
  <c r="O67" i="3"/>
  <c r="P67" i="3"/>
  <c r="Q67" i="3"/>
  <c r="R67" i="3"/>
  <c r="S67" i="3"/>
  <c r="T67" i="3"/>
  <c r="U67" i="3"/>
  <c r="L71" i="3"/>
  <c r="M71" i="3"/>
  <c r="N71" i="3"/>
  <c r="O71" i="3"/>
  <c r="P71" i="3"/>
  <c r="Q71" i="3"/>
  <c r="R71" i="3"/>
  <c r="S71" i="3"/>
  <c r="T71" i="3"/>
  <c r="U71" i="3"/>
  <c r="L75" i="3"/>
  <c r="M75" i="3"/>
  <c r="N75" i="3"/>
  <c r="O75" i="3"/>
  <c r="P75" i="3"/>
  <c r="Q75" i="3"/>
  <c r="R75" i="3"/>
  <c r="S75" i="3"/>
  <c r="T75" i="3"/>
  <c r="U75" i="3"/>
  <c r="L79" i="3"/>
  <c r="M79" i="3"/>
  <c r="N79" i="3"/>
  <c r="O79" i="3"/>
  <c r="P79" i="3"/>
  <c r="Q79" i="3"/>
  <c r="R79" i="3"/>
  <c r="S79" i="3"/>
  <c r="T79" i="3"/>
  <c r="U79" i="3"/>
  <c r="L83" i="3"/>
  <c r="M83" i="3"/>
  <c r="N83" i="3"/>
  <c r="O83" i="3"/>
  <c r="P83" i="3"/>
  <c r="Q83" i="3"/>
  <c r="R83" i="3"/>
  <c r="S83" i="3"/>
  <c r="T83" i="3"/>
  <c r="U83" i="3"/>
  <c r="L87" i="3"/>
  <c r="M87" i="3"/>
  <c r="N87" i="3"/>
  <c r="O87" i="3"/>
  <c r="P87" i="3"/>
  <c r="Q87" i="3"/>
  <c r="R87" i="3"/>
  <c r="S87" i="3"/>
  <c r="T87" i="3"/>
  <c r="U87" i="3"/>
  <c r="L91" i="3"/>
  <c r="M91" i="3"/>
  <c r="N91" i="3"/>
  <c r="O91" i="3"/>
  <c r="P91" i="3"/>
  <c r="Q91" i="3"/>
  <c r="R91" i="3"/>
  <c r="S91" i="3"/>
  <c r="T91" i="3"/>
  <c r="U91" i="3"/>
  <c r="L95" i="3"/>
  <c r="M95" i="3"/>
  <c r="N95" i="3"/>
  <c r="O95" i="3"/>
  <c r="P95" i="3"/>
  <c r="Q95" i="3"/>
  <c r="R95" i="3"/>
  <c r="S95" i="3"/>
  <c r="T95" i="3"/>
  <c r="U95" i="3"/>
  <c r="L99" i="3"/>
  <c r="M99" i="3"/>
  <c r="N99" i="3"/>
  <c r="O99" i="3"/>
  <c r="P99" i="3"/>
  <c r="Q99" i="3"/>
  <c r="R99" i="3"/>
  <c r="S99" i="3"/>
  <c r="T99" i="3"/>
  <c r="U99" i="3"/>
  <c r="L103" i="3"/>
  <c r="M103" i="3"/>
  <c r="N103" i="3"/>
  <c r="O103" i="3"/>
  <c r="P103" i="3"/>
  <c r="Q103" i="3"/>
  <c r="R103" i="3"/>
  <c r="S103" i="3"/>
  <c r="T103" i="3"/>
  <c r="U103" i="3"/>
  <c r="L107" i="3"/>
  <c r="M107" i="3"/>
  <c r="N107" i="3"/>
  <c r="O107" i="3"/>
  <c r="P107" i="3"/>
  <c r="Q107" i="3"/>
  <c r="R107" i="3"/>
  <c r="S107" i="3"/>
  <c r="T107" i="3"/>
  <c r="U107" i="3"/>
  <c r="L111" i="3"/>
  <c r="M111" i="3"/>
  <c r="N111" i="3"/>
  <c r="O111" i="3"/>
  <c r="P111" i="3"/>
  <c r="Q111" i="3"/>
  <c r="R111" i="3"/>
  <c r="S111" i="3"/>
  <c r="T111" i="3"/>
  <c r="U111" i="3"/>
  <c r="L115" i="3"/>
  <c r="M115" i="3"/>
  <c r="N115" i="3"/>
  <c r="O115" i="3"/>
  <c r="P115" i="3"/>
  <c r="Q115" i="3"/>
  <c r="R115" i="3"/>
  <c r="S115" i="3"/>
  <c r="T115" i="3"/>
  <c r="U115" i="3"/>
  <c r="L119" i="3"/>
  <c r="M119" i="3"/>
  <c r="N119" i="3"/>
  <c r="O119" i="3"/>
  <c r="P119" i="3"/>
  <c r="Q119" i="3"/>
  <c r="R119" i="3"/>
  <c r="S119" i="3"/>
  <c r="T119" i="3"/>
  <c r="U119" i="3"/>
  <c r="L123" i="3"/>
  <c r="M123" i="3"/>
  <c r="N123" i="3"/>
  <c r="O123" i="3"/>
  <c r="P123" i="3"/>
  <c r="Q123" i="3"/>
  <c r="R123" i="3"/>
  <c r="S123" i="3"/>
  <c r="T123" i="3"/>
  <c r="U123" i="3"/>
  <c r="L127" i="3"/>
  <c r="M127" i="3"/>
  <c r="N127" i="3"/>
  <c r="O127" i="3"/>
  <c r="P127" i="3"/>
  <c r="Q127" i="3"/>
  <c r="R127" i="3"/>
  <c r="S127" i="3"/>
  <c r="T127" i="3"/>
  <c r="U127" i="3"/>
  <c r="L131" i="3"/>
  <c r="M131" i="3"/>
  <c r="N131" i="3"/>
  <c r="O131" i="3"/>
  <c r="P131" i="3"/>
  <c r="Q131" i="3"/>
  <c r="R131" i="3"/>
  <c r="S131" i="3"/>
  <c r="T131" i="3"/>
  <c r="U131" i="3"/>
  <c r="L135" i="3"/>
  <c r="M135" i="3"/>
  <c r="N135" i="3"/>
  <c r="O135" i="3"/>
  <c r="P135" i="3"/>
  <c r="Q135" i="3"/>
  <c r="R135" i="3"/>
  <c r="S135" i="3"/>
  <c r="T135" i="3"/>
  <c r="U135" i="3"/>
  <c r="L139" i="3"/>
  <c r="M139" i="3"/>
  <c r="N139" i="3"/>
  <c r="O139" i="3"/>
  <c r="P139" i="3"/>
  <c r="Q139" i="3"/>
  <c r="R139" i="3"/>
  <c r="S139" i="3"/>
  <c r="T139" i="3"/>
  <c r="U139" i="3"/>
  <c r="L143" i="3"/>
  <c r="M143" i="3"/>
  <c r="N143" i="3"/>
  <c r="O143" i="3"/>
  <c r="P143" i="3"/>
  <c r="Q143" i="3"/>
  <c r="R143" i="3"/>
  <c r="S143" i="3"/>
  <c r="T143" i="3"/>
  <c r="U143" i="3"/>
  <c r="L147" i="3"/>
  <c r="M147" i="3"/>
  <c r="N147" i="3"/>
  <c r="O147" i="3"/>
  <c r="P147" i="3"/>
  <c r="Q147" i="3"/>
  <c r="R147" i="3"/>
  <c r="S147" i="3"/>
  <c r="T147" i="3"/>
  <c r="U147" i="3"/>
  <c r="L151" i="3"/>
  <c r="M151" i="3"/>
  <c r="N151" i="3"/>
  <c r="O151" i="3"/>
  <c r="P151" i="3"/>
  <c r="Q151" i="3"/>
  <c r="R151" i="3"/>
  <c r="S151" i="3"/>
  <c r="T151" i="3"/>
  <c r="U151" i="3"/>
  <c r="L155" i="3"/>
  <c r="M155" i="3"/>
  <c r="N155" i="3"/>
  <c r="O155" i="3"/>
  <c r="P155" i="3"/>
  <c r="Q155" i="3"/>
  <c r="R155" i="3"/>
  <c r="S155" i="3"/>
  <c r="T155" i="3"/>
  <c r="U155" i="3"/>
  <c r="L159" i="3"/>
  <c r="M159" i="3"/>
  <c r="N159" i="3"/>
  <c r="O159" i="3"/>
  <c r="P159" i="3"/>
  <c r="Q159" i="3"/>
  <c r="R159" i="3"/>
  <c r="S159" i="3"/>
  <c r="T159" i="3"/>
  <c r="U159" i="3"/>
  <c r="L163" i="3"/>
  <c r="M163" i="3"/>
  <c r="N163" i="3"/>
  <c r="O163" i="3"/>
  <c r="P163" i="3"/>
  <c r="Q163" i="3"/>
  <c r="R163" i="3"/>
  <c r="S163" i="3"/>
  <c r="T163" i="3"/>
  <c r="U163" i="3"/>
  <c r="L167" i="3"/>
  <c r="M167" i="3"/>
  <c r="N167" i="3"/>
  <c r="O167" i="3"/>
  <c r="P167" i="3"/>
  <c r="Q167" i="3"/>
  <c r="R167" i="3"/>
  <c r="S167" i="3"/>
  <c r="T167" i="3"/>
  <c r="U167" i="3"/>
  <c r="L171" i="3"/>
  <c r="M171" i="3"/>
  <c r="N171" i="3"/>
  <c r="O171" i="3"/>
  <c r="P171" i="3"/>
  <c r="Q171" i="3"/>
  <c r="R171" i="3"/>
  <c r="S171" i="3"/>
  <c r="T171" i="3"/>
  <c r="U171" i="3"/>
  <c r="L175" i="3"/>
  <c r="M175" i="3"/>
  <c r="N175" i="3"/>
  <c r="O175" i="3"/>
  <c r="P175" i="3"/>
  <c r="Q175" i="3"/>
  <c r="R175" i="3"/>
  <c r="S175" i="3"/>
  <c r="T175" i="3"/>
  <c r="U175" i="3"/>
  <c r="L179" i="3"/>
  <c r="M179" i="3"/>
  <c r="N179" i="3"/>
  <c r="O179" i="3"/>
  <c r="P179" i="3"/>
  <c r="Q179" i="3"/>
  <c r="R179" i="3"/>
  <c r="S179" i="3"/>
  <c r="T179" i="3"/>
  <c r="U179" i="3"/>
  <c r="L183" i="3"/>
  <c r="M183" i="3"/>
  <c r="N183" i="3"/>
  <c r="O183" i="3"/>
  <c r="P183" i="3"/>
  <c r="Q183" i="3"/>
  <c r="R183" i="3"/>
  <c r="S183" i="3"/>
  <c r="T183" i="3"/>
  <c r="U183" i="3"/>
  <c r="L187" i="3"/>
  <c r="M187" i="3"/>
  <c r="N187" i="3"/>
  <c r="O187" i="3"/>
  <c r="P187" i="3"/>
  <c r="Q187" i="3"/>
  <c r="R187" i="3"/>
  <c r="S187" i="3"/>
  <c r="T187" i="3"/>
  <c r="U187" i="3"/>
  <c r="L191" i="3"/>
  <c r="M191" i="3"/>
  <c r="N191" i="3"/>
  <c r="O191" i="3"/>
  <c r="P191" i="3"/>
  <c r="Q191" i="3"/>
  <c r="R191" i="3"/>
  <c r="S191" i="3"/>
  <c r="T191" i="3"/>
  <c r="U191" i="3"/>
  <c r="L195" i="3"/>
  <c r="M195" i="3"/>
  <c r="N195" i="3"/>
  <c r="O195" i="3"/>
  <c r="P195" i="3"/>
  <c r="Q195" i="3"/>
  <c r="R195" i="3"/>
  <c r="S195" i="3"/>
  <c r="T195" i="3"/>
  <c r="U195" i="3"/>
  <c r="L199" i="3"/>
  <c r="M199" i="3"/>
  <c r="N199" i="3"/>
  <c r="O199" i="3"/>
  <c r="P199" i="3"/>
  <c r="Q199" i="3"/>
  <c r="R199" i="3"/>
  <c r="S199" i="3"/>
  <c r="T199" i="3"/>
  <c r="U199" i="3"/>
  <c r="L203" i="3"/>
  <c r="M203" i="3"/>
  <c r="N203" i="3"/>
  <c r="O203" i="3"/>
  <c r="P203" i="3"/>
  <c r="Q203" i="3"/>
  <c r="R203" i="3"/>
  <c r="S203" i="3"/>
  <c r="T203" i="3"/>
  <c r="U203" i="3"/>
  <c r="L207" i="3"/>
  <c r="M207" i="3"/>
  <c r="N207" i="3"/>
  <c r="O207" i="3"/>
  <c r="P207" i="3"/>
  <c r="Q207" i="3"/>
  <c r="R207" i="3"/>
  <c r="S207" i="3"/>
  <c r="T207" i="3"/>
  <c r="U207" i="3"/>
  <c r="L211" i="3"/>
  <c r="M211" i="3"/>
  <c r="N211" i="3"/>
  <c r="O211" i="3"/>
  <c r="P211" i="3"/>
  <c r="Q211" i="3"/>
  <c r="R211" i="3"/>
  <c r="S211" i="3"/>
  <c r="T211" i="3"/>
  <c r="U211" i="3"/>
  <c r="L215" i="3"/>
  <c r="M215" i="3"/>
  <c r="N215" i="3"/>
  <c r="O215" i="3"/>
  <c r="P215" i="3"/>
  <c r="Q215" i="3"/>
  <c r="R215" i="3"/>
  <c r="S215" i="3"/>
  <c r="T215" i="3"/>
  <c r="U215" i="3"/>
  <c r="L219" i="3"/>
  <c r="M219" i="3"/>
  <c r="N219" i="3"/>
  <c r="O219" i="3"/>
  <c r="P219" i="3"/>
  <c r="Q219" i="3"/>
  <c r="R219" i="3"/>
  <c r="S219" i="3"/>
  <c r="T219" i="3"/>
  <c r="U219" i="3"/>
  <c r="L223" i="3"/>
  <c r="M223" i="3"/>
  <c r="N223" i="3"/>
  <c r="O223" i="3"/>
  <c r="P223" i="3"/>
  <c r="Q223" i="3"/>
  <c r="R223" i="3"/>
  <c r="S223" i="3"/>
  <c r="T223" i="3"/>
  <c r="U223" i="3"/>
  <c r="L227" i="3"/>
  <c r="M227" i="3"/>
  <c r="N227" i="3"/>
  <c r="O227" i="3"/>
  <c r="P227" i="3"/>
  <c r="Q227" i="3"/>
  <c r="R227" i="3"/>
  <c r="S227" i="3"/>
  <c r="T227" i="3"/>
  <c r="U227" i="3"/>
  <c r="L231" i="3"/>
  <c r="M231" i="3"/>
  <c r="N231" i="3"/>
  <c r="O231" i="3"/>
  <c r="P231" i="3"/>
  <c r="Q231" i="3"/>
  <c r="R231" i="3"/>
  <c r="S231" i="3"/>
  <c r="T231" i="3"/>
  <c r="U231" i="3"/>
  <c r="L235" i="3"/>
  <c r="M235" i="3"/>
  <c r="N235" i="3"/>
  <c r="O235" i="3"/>
  <c r="P235" i="3"/>
  <c r="Q235" i="3"/>
  <c r="R235" i="3"/>
  <c r="S235" i="3"/>
  <c r="T235" i="3"/>
  <c r="U235" i="3"/>
  <c r="L239" i="3"/>
  <c r="M239" i="3"/>
  <c r="N239" i="3"/>
  <c r="O239" i="3"/>
  <c r="P239" i="3"/>
  <c r="Q239" i="3"/>
  <c r="R239" i="3"/>
  <c r="S239" i="3"/>
  <c r="T239" i="3"/>
  <c r="U239" i="3"/>
  <c r="L243" i="3"/>
  <c r="M243" i="3"/>
  <c r="N243" i="3"/>
  <c r="O243" i="3"/>
  <c r="P243" i="3"/>
  <c r="Q243" i="3"/>
  <c r="R243" i="3"/>
  <c r="S243" i="3"/>
  <c r="T243" i="3"/>
  <c r="U243" i="3"/>
  <c r="L247" i="3"/>
  <c r="M247" i="3"/>
  <c r="N247" i="3"/>
  <c r="O247" i="3"/>
  <c r="P247" i="3"/>
  <c r="Q247" i="3"/>
  <c r="R247" i="3"/>
  <c r="S247" i="3"/>
  <c r="T247" i="3"/>
  <c r="U247" i="3"/>
  <c r="L251" i="3"/>
  <c r="M251" i="3"/>
  <c r="N251" i="3"/>
  <c r="O251" i="3"/>
  <c r="P251" i="3"/>
  <c r="Q251" i="3"/>
  <c r="R251" i="3"/>
  <c r="S251" i="3"/>
  <c r="T251" i="3"/>
  <c r="U251" i="3"/>
  <c r="L255" i="3"/>
  <c r="M255" i="3"/>
  <c r="N255" i="3"/>
  <c r="O255" i="3"/>
  <c r="P255" i="3"/>
  <c r="Q255" i="3"/>
  <c r="R255" i="3"/>
  <c r="S255" i="3"/>
  <c r="T255" i="3"/>
  <c r="U255" i="3"/>
  <c r="L259" i="3"/>
  <c r="M259" i="3"/>
  <c r="N259" i="3"/>
  <c r="O259" i="3"/>
  <c r="P259" i="3"/>
  <c r="Q259" i="3"/>
  <c r="R259" i="3"/>
  <c r="S259" i="3"/>
  <c r="T259" i="3"/>
  <c r="U259" i="3"/>
  <c r="L263" i="3"/>
  <c r="M263" i="3"/>
  <c r="N263" i="3"/>
  <c r="O263" i="3"/>
  <c r="P263" i="3"/>
  <c r="Q263" i="3"/>
  <c r="R263" i="3"/>
  <c r="S263" i="3"/>
  <c r="T263" i="3"/>
  <c r="U263" i="3"/>
  <c r="L267" i="3"/>
  <c r="M267" i="3"/>
  <c r="N267" i="3"/>
  <c r="O267" i="3"/>
  <c r="P267" i="3"/>
  <c r="Q267" i="3"/>
  <c r="R267" i="3"/>
  <c r="S267" i="3"/>
  <c r="T267" i="3"/>
  <c r="U267" i="3"/>
  <c r="L271" i="3"/>
  <c r="M271" i="3"/>
  <c r="N271" i="3"/>
  <c r="O271" i="3"/>
  <c r="P271" i="3"/>
  <c r="Q271" i="3"/>
  <c r="R271" i="3"/>
  <c r="S271" i="3"/>
  <c r="T271" i="3"/>
  <c r="U271" i="3"/>
  <c r="L275" i="3"/>
  <c r="M275" i="3"/>
  <c r="N275" i="3"/>
  <c r="O275" i="3"/>
  <c r="P275" i="3"/>
  <c r="Q275" i="3"/>
  <c r="R275" i="3"/>
  <c r="S275" i="3"/>
  <c r="T275" i="3"/>
  <c r="U275" i="3"/>
  <c r="L279" i="3"/>
  <c r="M279" i="3"/>
  <c r="N279" i="3"/>
  <c r="O279" i="3"/>
  <c r="P279" i="3"/>
  <c r="Q279" i="3"/>
  <c r="R279" i="3"/>
  <c r="S279" i="3"/>
  <c r="T279" i="3"/>
  <c r="U279" i="3"/>
  <c r="L283" i="3"/>
  <c r="M283" i="3"/>
  <c r="N283" i="3"/>
  <c r="O283" i="3"/>
  <c r="P283" i="3"/>
  <c r="Q283" i="3"/>
  <c r="R283" i="3"/>
  <c r="S283" i="3"/>
  <c r="T283" i="3"/>
  <c r="U283" i="3"/>
  <c r="L287" i="3"/>
  <c r="M287" i="3"/>
  <c r="N287" i="3"/>
  <c r="O287" i="3"/>
  <c r="P287" i="3"/>
  <c r="Q287" i="3"/>
  <c r="R287" i="3"/>
  <c r="S287" i="3"/>
  <c r="T287" i="3"/>
  <c r="U287" i="3"/>
  <c r="L291" i="3"/>
  <c r="M291" i="3"/>
  <c r="N291" i="3"/>
  <c r="O291" i="3"/>
  <c r="P291" i="3"/>
  <c r="Q291" i="3"/>
  <c r="R291" i="3"/>
  <c r="S291" i="3"/>
  <c r="T291" i="3"/>
  <c r="U291" i="3"/>
  <c r="L295" i="3"/>
  <c r="M295" i="3"/>
  <c r="N295" i="3"/>
  <c r="O295" i="3"/>
  <c r="P295" i="3"/>
  <c r="Q295" i="3"/>
  <c r="R295" i="3"/>
  <c r="S295" i="3"/>
  <c r="T295" i="3"/>
  <c r="U295" i="3"/>
  <c r="L299" i="3"/>
  <c r="M299" i="3"/>
  <c r="N299" i="3"/>
  <c r="O299" i="3"/>
  <c r="P299" i="3"/>
  <c r="Q299" i="3"/>
  <c r="R299" i="3"/>
  <c r="S299" i="3"/>
  <c r="T299" i="3"/>
  <c r="U299" i="3"/>
  <c r="L303" i="3"/>
  <c r="M303" i="3"/>
  <c r="N303" i="3"/>
  <c r="O303" i="3"/>
  <c r="P303" i="3"/>
  <c r="Q303" i="3"/>
  <c r="R303" i="3"/>
  <c r="S303" i="3"/>
  <c r="T303" i="3"/>
  <c r="U303" i="3"/>
  <c r="L307" i="3"/>
  <c r="M307" i="3"/>
  <c r="N307" i="3"/>
  <c r="O307" i="3"/>
  <c r="P307" i="3"/>
  <c r="Q307" i="3"/>
  <c r="R307" i="3"/>
  <c r="S307" i="3"/>
  <c r="T307" i="3"/>
  <c r="U307" i="3"/>
  <c r="L311" i="3"/>
  <c r="M311" i="3"/>
  <c r="N311" i="3"/>
  <c r="O311" i="3"/>
  <c r="P311" i="3"/>
  <c r="Q311" i="3"/>
  <c r="R311" i="3"/>
  <c r="S311" i="3"/>
  <c r="T311" i="3"/>
  <c r="U311" i="3"/>
  <c r="L315" i="3"/>
  <c r="M315" i="3"/>
  <c r="N315" i="3"/>
  <c r="O315" i="3"/>
  <c r="P315" i="3"/>
  <c r="Q315" i="3"/>
  <c r="R315" i="3"/>
  <c r="S315" i="3"/>
  <c r="T315" i="3"/>
  <c r="U315" i="3"/>
  <c r="L319" i="3"/>
  <c r="M319" i="3"/>
  <c r="N319" i="3"/>
  <c r="O319" i="3"/>
  <c r="P319" i="3"/>
  <c r="Q319" i="3"/>
  <c r="R319" i="3"/>
  <c r="S319" i="3"/>
  <c r="T319" i="3"/>
  <c r="U319" i="3"/>
  <c r="L323" i="3"/>
  <c r="M323" i="3"/>
  <c r="N323" i="3"/>
  <c r="O323" i="3"/>
  <c r="P323" i="3"/>
  <c r="Q323" i="3"/>
  <c r="R323" i="3"/>
  <c r="S323" i="3"/>
  <c r="T323" i="3"/>
  <c r="U323" i="3"/>
  <c r="L327" i="3"/>
  <c r="M327" i="3"/>
  <c r="N327" i="3"/>
  <c r="O327" i="3"/>
  <c r="P327" i="3"/>
  <c r="Q327" i="3"/>
  <c r="R327" i="3"/>
  <c r="S327" i="3"/>
  <c r="T327" i="3"/>
  <c r="U327" i="3"/>
  <c r="L331" i="3"/>
  <c r="M331" i="3"/>
  <c r="N331" i="3"/>
  <c r="O331" i="3"/>
  <c r="P331" i="3"/>
  <c r="Q331" i="3"/>
  <c r="R331" i="3"/>
  <c r="S331" i="3"/>
  <c r="T331" i="3"/>
  <c r="U331" i="3"/>
  <c r="L335" i="3"/>
  <c r="M335" i="3"/>
  <c r="N335" i="3"/>
  <c r="O335" i="3"/>
  <c r="P335" i="3"/>
  <c r="Q335" i="3"/>
  <c r="R335" i="3"/>
  <c r="S335" i="3"/>
  <c r="T335" i="3"/>
  <c r="U335" i="3"/>
  <c r="L339" i="3"/>
  <c r="M339" i="3"/>
  <c r="N339" i="3"/>
  <c r="O339" i="3"/>
  <c r="P339" i="3"/>
  <c r="Q339" i="3"/>
  <c r="R339" i="3"/>
  <c r="S339" i="3"/>
  <c r="T339" i="3"/>
  <c r="U339" i="3"/>
  <c r="L343" i="3"/>
  <c r="M343" i="3"/>
  <c r="N343" i="3"/>
  <c r="O343" i="3"/>
  <c r="P343" i="3"/>
  <c r="Q343" i="3"/>
  <c r="R343" i="3"/>
  <c r="S343" i="3"/>
  <c r="T343" i="3"/>
  <c r="U343" i="3"/>
  <c r="L347" i="3"/>
  <c r="M347" i="3"/>
  <c r="N347" i="3"/>
  <c r="O347" i="3"/>
  <c r="P347" i="3"/>
  <c r="Q347" i="3"/>
  <c r="R347" i="3"/>
  <c r="S347" i="3"/>
  <c r="T347" i="3"/>
  <c r="U347" i="3"/>
  <c r="L351" i="3"/>
  <c r="M351" i="3"/>
  <c r="N351" i="3"/>
  <c r="O351" i="3"/>
  <c r="P351" i="3"/>
  <c r="Q351" i="3"/>
  <c r="R351" i="3"/>
  <c r="S351" i="3"/>
  <c r="T351" i="3"/>
  <c r="U351" i="3"/>
  <c r="L355" i="3"/>
  <c r="M355" i="3"/>
  <c r="N355" i="3"/>
  <c r="O355" i="3"/>
  <c r="P355" i="3"/>
  <c r="Q355" i="3"/>
  <c r="R355" i="3"/>
  <c r="S355" i="3"/>
  <c r="T355" i="3"/>
  <c r="U355" i="3"/>
  <c r="L359" i="3"/>
  <c r="M359" i="3"/>
  <c r="N359" i="3"/>
  <c r="O359" i="3"/>
  <c r="P359" i="3"/>
  <c r="Q359" i="3"/>
  <c r="R359" i="3"/>
  <c r="S359" i="3"/>
  <c r="T359" i="3"/>
  <c r="U359" i="3"/>
  <c r="L363" i="3"/>
  <c r="M363" i="3"/>
  <c r="N363" i="3"/>
  <c r="O363" i="3"/>
  <c r="P363" i="3"/>
  <c r="Q363" i="3"/>
  <c r="R363" i="3"/>
  <c r="S363" i="3"/>
  <c r="T363" i="3"/>
  <c r="U363" i="3"/>
  <c r="L367" i="3"/>
  <c r="M367" i="3"/>
  <c r="N367" i="3"/>
  <c r="O367" i="3"/>
  <c r="P367" i="3"/>
  <c r="Q367" i="3"/>
  <c r="R367" i="3"/>
  <c r="S367" i="3"/>
  <c r="T367" i="3"/>
  <c r="U367" i="3"/>
  <c r="L371" i="3"/>
  <c r="M371" i="3"/>
  <c r="N371" i="3"/>
  <c r="O371" i="3"/>
  <c r="P371" i="3"/>
  <c r="Q371" i="3"/>
  <c r="R371" i="3"/>
  <c r="S371" i="3"/>
  <c r="T371" i="3"/>
  <c r="U371" i="3"/>
  <c r="L375" i="3"/>
  <c r="M375" i="3"/>
  <c r="N375" i="3"/>
  <c r="O375" i="3"/>
  <c r="P375" i="3"/>
  <c r="Q375" i="3"/>
  <c r="R375" i="3"/>
  <c r="S375" i="3"/>
  <c r="T375" i="3"/>
  <c r="U375" i="3"/>
  <c r="L379" i="3"/>
  <c r="M379" i="3"/>
  <c r="N379" i="3"/>
  <c r="O379" i="3"/>
  <c r="P379" i="3"/>
  <c r="Q379" i="3"/>
  <c r="R379" i="3"/>
  <c r="S379" i="3"/>
  <c r="T379" i="3"/>
  <c r="U379" i="3"/>
  <c r="L383" i="3"/>
  <c r="M383" i="3"/>
  <c r="N383" i="3"/>
  <c r="O383" i="3"/>
  <c r="P383" i="3"/>
  <c r="Q383" i="3"/>
  <c r="R383" i="3"/>
  <c r="S383" i="3"/>
  <c r="T383" i="3"/>
  <c r="U383" i="3"/>
  <c r="L387" i="3"/>
  <c r="M387" i="3"/>
  <c r="N387" i="3"/>
  <c r="O387" i="3"/>
  <c r="P387" i="3"/>
  <c r="Q387" i="3"/>
  <c r="R387" i="3"/>
  <c r="S387" i="3"/>
  <c r="T387" i="3"/>
  <c r="U387" i="3"/>
  <c r="L391" i="3"/>
  <c r="M391" i="3"/>
  <c r="N391" i="3"/>
  <c r="O391" i="3"/>
  <c r="P391" i="3"/>
  <c r="Q391" i="3"/>
  <c r="R391" i="3"/>
  <c r="S391" i="3"/>
  <c r="T391" i="3"/>
  <c r="U391" i="3"/>
  <c r="L395" i="3"/>
  <c r="M395" i="3"/>
  <c r="N395" i="3"/>
  <c r="O395" i="3"/>
  <c r="P395" i="3"/>
  <c r="Q395" i="3"/>
  <c r="R395" i="3"/>
  <c r="S395" i="3"/>
  <c r="T395" i="3"/>
  <c r="U395" i="3"/>
  <c r="L399" i="3"/>
  <c r="M399" i="3"/>
  <c r="N399" i="3"/>
  <c r="O399" i="3"/>
  <c r="P399" i="3"/>
  <c r="Q399" i="3"/>
  <c r="R399" i="3"/>
  <c r="S399" i="3"/>
  <c r="T399" i="3"/>
  <c r="U399" i="3"/>
  <c r="L403" i="3"/>
  <c r="M403" i="3"/>
  <c r="N403" i="3"/>
  <c r="O403" i="3"/>
  <c r="P403" i="3"/>
  <c r="Q403" i="3"/>
  <c r="R403" i="3"/>
  <c r="S403" i="3"/>
  <c r="T403" i="3"/>
  <c r="U403" i="3"/>
  <c r="L407" i="3"/>
  <c r="M407" i="3"/>
  <c r="N407" i="3"/>
  <c r="O407" i="3"/>
  <c r="P407" i="3"/>
  <c r="Q407" i="3"/>
  <c r="R407" i="3"/>
  <c r="S407" i="3"/>
  <c r="T407" i="3"/>
  <c r="U407" i="3"/>
  <c r="L411" i="3"/>
  <c r="M411" i="3"/>
  <c r="N411" i="3"/>
  <c r="O411" i="3"/>
  <c r="P411" i="3"/>
  <c r="Q411" i="3"/>
  <c r="R411" i="3"/>
  <c r="S411" i="3"/>
  <c r="T411" i="3"/>
  <c r="U411" i="3"/>
  <c r="L415" i="3"/>
  <c r="M415" i="3"/>
  <c r="N415" i="3"/>
  <c r="O415" i="3"/>
  <c r="P415" i="3"/>
  <c r="Q415" i="3"/>
  <c r="R415" i="3"/>
  <c r="S415" i="3"/>
  <c r="T415" i="3"/>
  <c r="U415" i="3"/>
  <c r="L419" i="3"/>
  <c r="M419" i="3"/>
  <c r="N419" i="3"/>
  <c r="O419" i="3"/>
  <c r="P419" i="3"/>
  <c r="Q419" i="3"/>
  <c r="R419" i="3"/>
  <c r="S419" i="3"/>
  <c r="T419" i="3"/>
  <c r="U419" i="3"/>
  <c r="L423" i="3"/>
  <c r="M423" i="3"/>
  <c r="N423" i="3"/>
  <c r="O423" i="3"/>
  <c r="P423" i="3"/>
  <c r="Q423" i="3"/>
  <c r="R423" i="3"/>
  <c r="S423" i="3"/>
  <c r="T423" i="3"/>
  <c r="U423" i="3"/>
  <c r="L427" i="3"/>
  <c r="M427" i="3"/>
  <c r="N427" i="3"/>
  <c r="O427" i="3"/>
  <c r="P427" i="3"/>
  <c r="Q427" i="3"/>
  <c r="R427" i="3"/>
  <c r="S427" i="3"/>
  <c r="T427" i="3"/>
  <c r="U427" i="3"/>
  <c r="L431" i="3"/>
  <c r="M431" i="3"/>
  <c r="N431" i="3"/>
  <c r="O431" i="3"/>
  <c r="P431" i="3"/>
  <c r="Q431" i="3"/>
  <c r="R431" i="3"/>
  <c r="S431" i="3"/>
  <c r="T431" i="3"/>
  <c r="U431" i="3"/>
  <c r="L435" i="3"/>
  <c r="M435" i="3"/>
  <c r="N435" i="3"/>
  <c r="O435" i="3"/>
  <c r="P435" i="3"/>
  <c r="Q435" i="3"/>
  <c r="R435" i="3"/>
  <c r="S435" i="3"/>
  <c r="T435" i="3"/>
  <c r="U435" i="3"/>
  <c r="L439" i="3"/>
  <c r="M439" i="3"/>
  <c r="N439" i="3"/>
  <c r="O439" i="3"/>
  <c r="P439" i="3"/>
  <c r="Q439" i="3"/>
  <c r="R439" i="3"/>
  <c r="S439" i="3"/>
  <c r="T439" i="3"/>
  <c r="U439" i="3"/>
  <c r="L443" i="3"/>
  <c r="M443" i="3"/>
  <c r="N443" i="3"/>
  <c r="O443" i="3"/>
  <c r="P443" i="3"/>
  <c r="Q443" i="3"/>
  <c r="R443" i="3"/>
  <c r="S443" i="3"/>
  <c r="T443" i="3"/>
  <c r="U443" i="3"/>
  <c r="L447" i="3"/>
  <c r="M447" i="3"/>
  <c r="N447" i="3"/>
  <c r="O447" i="3"/>
  <c r="P447" i="3"/>
  <c r="Q447" i="3"/>
  <c r="R447" i="3"/>
  <c r="S447" i="3"/>
  <c r="T447" i="3"/>
  <c r="U447" i="3"/>
  <c r="L451" i="3"/>
  <c r="M451" i="3"/>
  <c r="N451" i="3"/>
  <c r="O451" i="3"/>
  <c r="P451" i="3"/>
  <c r="Q451" i="3"/>
  <c r="R451" i="3"/>
  <c r="S451" i="3"/>
  <c r="T451" i="3"/>
  <c r="U451" i="3"/>
  <c r="L455" i="3"/>
  <c r="M455" i="3"/>
  <c r="N455" i="3"/>
  <c r="O455" i="3"/>
  <c r="P455" i="3"/>
  <c r="Q455" i="3"/>
  <c r="R455" i="3"/>
  <c r="S455" i="3"/>
  <c r="T455" i="3"/>
  <c r="U455" i="3"/>
  <c r="L459" i="3"/>
  <c r="M459" i="3"/>
  <c r="N459" i="3"/>
  <c r="O459" i="3"/>
  <c r="P459" i="3"/>
  <c r="Q459" i="3"/>
  <c r="R459" i="3"/>
  <c r="S459" i="3"/>
  <c r="T459" i="3"/>
  <c r="U459" i="3"/>
  <c r="L463" i="3"/>
  <c r="M463" i="3"/>
  <c r="N463" i="3"/>
  <c r="O463" i="3"/>
  <c r="P463" i="3"/>
  <c r="Q463" i="3"/>
  <c r="R463" i="3"/>
  <c r="S463" i="3"/>
  <c r="T463" i="3"/>
  <c r="U463" i="3"/>
  <c r="L467" i="3"/>
  <c r="M467" i="3"/>
  <c r="N467" i="3"/>
  <c r="O467" i="3"/>
  <c r="P467" i="3"/>
  <c r="Q467" i="3"/>
  <c r="R467" i="3"/>
  <c r="S467" i="3"/>
  <c r="T467" i="3"/>
  <c r="U467" i="3"/>
  <c r="L471" i="3"/>
  <c r="M471" i="3"/>
  <c r="N471" i="3"/>
  <c r="O471" i="3"/>
  <c r="P471" i="3"/>
  <c r="Q471" i="3"/>
  <c r="R471" i="3"/>
  <c r="S471" i="3"/>
  <c r="T471" i="3"/>
  <c r="U471" i="3"/>
  <c r="L475" i="3"/>
  <c r="M475" i="3"/>
  <c r="N475" i="3"/>
  <c r="O475" i="3"/>
  <c r="P475" i="3"/>
  <c r="Q475" i="3"/>
  <c r="R475" i="3"/>
  <c r="S475" i="3"/>
  <c r="T475" i="3"/>
  <c r="U475" i="3"/>
  <c r="L479" i="3"/>
  <c r="M479" i="3"/>
  <c r="N479" i="3"/>
  <c r="O479" i="3"/>
  <c r="P479" i="3"/>
  <c r="Q479" i="3"/>
  <c r="R479" i="3"/>
  <c r="S479" i="3"/>
  <c r="T479" i="3"/>
  <c r="U479" i="3"/>
  <c r="L483" i="3"/>
  <c r="M483" i="3"/>
  <c r="N483" i="3"/>
  <c r="O483" i="3"/>
  <c r="P483" i="3"/>
  <c r="Q483" i="3"/>
  <c r="R483" i="3"/>
  <c r="S483" i="3"/>
  <c r="T483" i="3"/>
  <c r="U483" i="3"/>
  <c r="L487" i="3"/>
  <c r="M487" i="3"/>
  <c r="N487" i="3"/>
  <c r="O487" i="3"/>
  <c r="P487" i="3"/>
  <c r="Q487" i="3"/>
  <c r="R487" i="3"/>
  <c r="S487" i="3"/>
  <c r="T487" i="3"/>
  <c r="U487" i="3"/>
  <c r="L491" i="3"/>
  <c r="M491" i="3"/>
  <c r="N491" i="3"/>
  <c r="O491" i="3"/>
  <c r="P491" i="3"/>
  <c r="Q491" i="3"/>
  <c r="R491" i="3"/>
  <c r="S491" i="3"/>
  <c r="T491" i="3"/>
  <c r="U491" i="3"/>
  <c r="L495" i="3"/>
  <c r="M495" i="3"/>
  <c r="N495" i="3"/>
  <c r="O495" i="3"/>
  <c r="P495" i="3"/>
  <c r="Q495" i="3"/>
  <c r="R495" i="3"/>
  <c r="S495" i="3"/>
  <c r="T495" i="3"/>
  <c r="U495" i="3"/>
  <c r="L499" i="3"/>
  <c r="M499" i="3"/>
  <c r="N499" i="3"/>
  <c r="O499" i="3"/>
  <c r="P499" i="3"/>
  <c r="Q499" i="3"/>
  <c r="R499" i="3"/>
  <c r="S499" i="3"/>
  <c r="T499" i="3"/>
  <c r="U499" i="3"/>
  <c r="L503" i="3"/>
  <c r="M503" i="3"/>
  <c r="N503" i="3"/>
  <c r="O503" i="3"/>
  <c r="P503" i="3"/>
  <c r="Q503" i="3"/>
  <c r="R503" i="3"/>
  <c r="S503" i="3"/>
  <c r="T503" i="3"/>
  <c r="U503" i="3"/>
  <c r="L507" i="3"/>
  <c r="M507" i="3"/>
  <c r="N507" i="3"/>
  <c r="O507" i="3"/>
  <c r="P507" i="3"/>
  <c r="Q507" i="3"/>
  <c r="R507" i="3"/>
  <c r="S507" i="3"/>
  <c r="T507" i="3"/>
  <c r="U507" i="3"/>
  <c r="L511" i="3"/>
  <c r="M511" i="3"/>
  <c r="N511" i="3"/>
  <c r="O511" i="3"/>
  <c r="P511" i="3"/>
  <c r="Q511" i="3"/>
  <c r="R511" i="3"/>
  <c r="S511" i="3"/>
  <c r="T511" i="3"/>
  <c r="U511" i="3"/>
  <c r="L515" i="3"/>
  <c r="M515" i="3"/>
  <c r="N515" i="3"/>
  <c r="O515" i="3"/>
  <c r="P515" i="3"/>
  <c r="Q515" i="3"/>
  <c r="R515" i="3"/>
  <c r="S515" i="3"/>
  <c r="T515" i="3"/>
  <c r="U515" i="3"/>
  <c r="L519" i="3"/>
  <c r="M519" i="3"/>
  <c r="N519" i="3"/>
  <c r="O519" i="3"/>
  <c r="P519" i="3"/>
  <c r="Q519" i="3"/>
  <c r="R519" i="3"/>
  <c r="S519" i="3"/>
  <c r="T519" i="3"/>
  <c r="U519" i="3"/>
  <c r="L523" i="3"/>
  <c r="M523" i="3"/>
  <c r="N523" i="3"/>
  <c r="O523" i="3"/>
  <c r="P523" i="3"/>
  <c r="Q523" i="3"/>
  <c r="R523" i="3"/>
  <c r="S523" i="3"/>
  <c r="T523" i="3"/>
  <c r="U523" i="3"/>
  <c r="L527" i="3"/>
  <c r="M527" i="3"/>
  <c r="N527" i="3"/>
  <c r="O527" i="3"/>
  <c r="P527" i="3"/>
  <c r="Q527" i="3"/>
  <c r="R527" i="3"/>
  <c r="S527" i="3"/>
  <c r="T527" i="3"/>
  <c r="U527" i="3"/>
  <c r="L531" i="3"/>
  <c r="M531" i="3"/>
  <c r="N531" i="3"/>
  <c r="O531" i="3"/>
  <c r="P531" i="3"/>
  <c r="Q531" i="3"/>
  <c r="R531" i="3"/>
  <c r="S531" i="3"/>
  <c r="T531" i="3"/>
  <c r="U531" i="3"/>
  <c r="L535" i="3"/>
  <c r="M535" i="3"/>
  <c r="N535" i="3"/>
  <c r="O535" i="3"/>
  <c r="P535" i="3"/>
  <c r="Q535" i="3"/>
  <c r="R535" i="3"/>
  <c r="S535" i="3"/>
  <c r="T535" i="3"/>
  <c r="U535" i="3"/>
  <c r="L539" i="3"/>
  <c r="M539" i="3"/>
  <c r="N539" i="3"/>
  <c r="O539" i="3"/>
  <c r="P539" i="3"/>
  <c r="Q539" i="3"/>
  <c r="R539" i="3"/>
  <c r="S539" i="3"/>
  <c r="T539" i="3"/>
  <c r="U539" i="3"/>
  <c r="L543" i="3"/>
  <c r="M543" i="3"/>
  <c r="N543" i="3"/>
  <c r="O543" i="3"/>
  <c r="P543" i="3"/>
  <c r="Q543" i="3"/>
  <c r="R543" i="3"/>
  <c r="S543" i="3"/>
  <c r="T543" i="3"/>
  <c r="U543" i="3"/>
  <c r="L547" i="3"/>
  <c r="M547" i="3"/>
  <c r="N547" i="3"/>
  <c r="O547" i="3"/>
  <c r="P547" i="3"/>
  <c r="Q547" i="3"/>
  <c r="R547" i="3"/>
  <c r="S547" i="3"/>
  <c r="T547" i="3"/>
  <c r="U547" i="3"/>
  <c r="L551" i="3"/>
  <c r="M551" i="3"/>
  <c r="N551" i="3"/>
  <c r="O551" i="3"/>
  <c r="P551" i="3"/>
  <c r="Q551" i="3"/>
  <c r="R551" i="3"/>
  <c r="S551" i="3"/>
  <c r="T551" i="3"/>
  <c r="U551" i="3"/>
  <c r="L555" i="3"/>
  <c r="M555" i="3"/>
  <c r="N555" i="3"/>
  <c r="O555" i="3"/>
  <c r="P555" i="3"/>
  <c r="Q555" i="3"/>
  <c r="R555" i="3"/>
  <c r="S555" i="3"/>
  <c r="T555" i="3"/>
  <c r="U555" i="3"/>
  <c r="L559" i="3"/>
  <c r="M559" i="3"/>
  <c r="N559" i="3"/>
  <c r="O559" i="3"/>
  <c r="P559" i="3"/>
  <c r="Q559" i="3"/>
  <c r="R559" i="3"/>
  <c r="S559" i="3"/>
  <c r="T559" i="3"/>
  <c r="U559" i="3"/>
  <c r="L563" i="3"/>
  <c r="M563" i="3"/>
  <c r="N563" i="3"/>
  <c r="O563" i="3"/>
  <c r="P563" i="3"/>
  <c r="Q563" i="3"/>
  <c r="R563" i="3"/>
  <c r="S563" i="3"/>
  <c r="T563" i="3"/>
  <c r="U563" i="3"/>
  <c r="L567" i="3"/>
  <c r="M567" i="3"/>
  <c r="N567" i="3"/>
  <c r="O567" i="3"/>
  <c r="P567" i="3"/>
  <c r="Q567" i="3"/>
  <c r="R567" i="3"/>
  <c r="S567" i="3"/>
  <c r="T567" i="3"/>
  <c r="U567" i="3"/>
  <c r="L571" i="3"/>
  <c r="M571" i="3"/>
  <c r="N571" i="3"/>
  <c r="O571" i="3"/>
  <c r="P571" i="3"/>
  <c r="Q571" i="3"/>
  <c r="R571" i="3"/>
  <c r="S571" i="3"/>
  <c r="T571" i="3"/>
  <c r="U571" i="3"/>
  <c r="L575" i="3"/>
  <c r="M575" i="3"/>
  <c r="N575" i="3"/>
  <c r="O575" i="3"/>
  <c r="P575" i="3"/>
  <c r="Q575" i="3"/>
  <c r="R575" i="3"/>
  <c r="S575" i="3"/>
  <c r="T575" i="3"/>
  <c r="U575" i="3"/>
  <c r="L579" i="3"/>
  <c r="M579" i="3"/>
  <c r="N579" i="3"/>
  <c r="O579" i="3"/>
  <c r="P579" i="3"/>
  <c r="Q579" i="3"/>
  <c r="R579" i="3"/>
  <c r="S579" i="3"/>
  <c r="T579" i="3"/>
  <c r="U579" i="3"/>
  <c r="L583" i="3"/>
  <c r="M583" i="3"/>
  <c r="N583" i="3"/>
  <c r="O583" i="3"/>
  <c r="P583" i="3"/>
  <c r="Q583" i="3"/>
  <c r="R583" i="3"/>
  <c r="S583" i="3"/>
  <c r="T583" i="3"/>
  <c r="U583" i="3"/>
  <c r="L587" i="3"/>
  <c r="M587" i="3"/>
  <c r="N587" i="3"/>
  <c r="O587" i="3"/>
  <c r="P587" i="3"/>
  <c r="Q587" i="3"/>
  <c r="R587" i="3"/>
  <c r="S587" i="3"/>
  <c r="T587" i="3"/>
  <c r="U587" i="3"/>
  <c r="L591" i="3"/>
  <c r="M591" i="3"/>
  <c r="N591" i="3"/>
  <c r="O591" i="3"/>
  <c r="P591" i="3"/>
  <c r="Q591" i="3"/>
  <c r="R591" i="3"/>
  <c r="S591" i="3"/>
  <c r="T591" i="3"/>
  <c r="U591" i="3"/>
  <c r="L595" i="3"/>
  <c r="M595" i="3"/>
  <c r="N595" i="3"/>
  <c r="O595" i="3"/>
  <c r="P595" i="3"/>
  <c r="Q595" i="3"/>
  <c r="R595" i="3"/>
  <c r="S595" i="3"/>
  <c r="T595" i="3"/>
  <c r="U595" i="3"/>
  <c r="L599" i="3"/>
  <c r="M599" i="3"/>
  <c r="N599" i="3"/>
  <c r="O599" i="3"/>
  <c r="P599" i="3"/>
  <c r="Q599" i="3"/>
  <c r="R599" i="3"/>
  <c r="S599" i="3"/>
  <c r="T599" i="3"/>
  <c r="U599" i="3"/>
  <c r="L603" i="3"/>
  <c r="M603" i="3"/>
  <c r="N603" i="3"/>
  <c r="O603" i="3"/>
  <c r="P603" i="3"/>
  <c r="Q603" i="3"/>
  <c r="R603" i="3"/>
  <c r="S603" i="3"/>
  <c r="T603" i="3"/>
  <c r="U603" i="3"/>
  <c r="L607" i="3"/>
  <c r="M607" i="3"/>
  <c r="N607" i="3"/>
  <c r="O607" i="3"/>
  <c r="P607" i="3"/>
  <c r="Q607" i="3"/>
  <c r="R607" i="3"/>
  <c r="S607" i="3"/>
  <c r="T607" i="3"/>
  <c r="U607" i="3"/>
  <c r="L611" i="3"/>
  <c r="M611" i="3"/>
  <c r="N611" i="3"/>
  <c r="O611" i="3"/>
  <c r="P611" i="3"/>
  <c r="Q611" i="3"/>
  <c r="R611" i="3"/>
  <c r="S611" i="3"/>
  <c r="T611" i="3"/>
  <c r="U611" i="3"/>
  <c r="L615" i="3"/>
  <c r="M615" i="3"/>
  <c r="N615" i="3"/>
  <c r="O615" i="3"/>
  <c r="P615" i="3"/>
  <c r="Q615" i="3"/>
  <c r="R615" i="3"/>
  <c r="S615" i="3"/>
  <c r="T615" i="3"/>
  <c r="U615" i="3"/>
  <c r="L619" i="3"/>
  <c r="M619" i="3"/>
  <c r="N619" i="3"/>
  <c r="O619" i="3"/>
  <c r="P619" i="3"/>
  <c r="Q619" i="3"/>
  <c r="R619" i="3"/>
  <c r="S619" i="3"/>
  <c r="T619" i="3"/>
  <c r="U619" i="3"/>
  <c r="L623" i="3"/>
  <c r="M623" i="3"/>
  <c r="N623" i="3"/>
  <c r="O623" i="3"/>
  <c r="P623" i="3"/>
  <c r="Q623" i="3"/>
  <c r="R623" i="3"/>
  <c r="S623" i="3"/>
  <c r="T623" i="3"/>
  <c r="U623" i="3"/>
  <c r="L627" i="3"/>
  <c r="M627" i="3"/>
  <c r="N627" i="3"/>
  <c r="O627" i="3"/>
  <c r="P627" i="3"/>
  <c r="Q627" i="3"/>
  <c r="R627" i="3"/>
  <c r="S627" i="3"/>
  <c r="T627" i="3"/>
  <c r="U627" i="3"/>
  <c r="L631" i="3"/>
  <c r="M631" i="3"/>
  <c r="N631" i="3"/>
  <c r="O631" i="3"/>
  <c r="P631" i="3"/>
  <c r="Q631" i="3"/>
  <c r="R631" i="3"/>
  <c r="S631" i="3"/>
  <c r="T631" i="3"/>
  <c r="U631" i="3"/>
  <c r="L635" i="3"/>
  <c r="M635" i="3"/>
  <c r="N635" i="3"/>
  <c r="O635" i="3"/>
  <c r="P635" i="3"/>
  <c r="Q635" i="3"/>
  <c r="R635" i="3"/>
  <c r="S635" i="3"/>
  <c r="T635" i="3"/>
  <c r="U635" i="3"/>
  <c r="L639" i="3"/>
  <c r="M639" i="3"/>
  <c r="N639" i="3"/>
  <c r="O639" i="3"/>
  <c r="P639" i="3"/>
  <c r="Q639" i="3"/>
  <c r="R639" i="3"/>
  <c r="S639" i="3"/>
  <c r="T639" i="3"/>
  <c r="U639" i="3"/>
  <c r="L643" i="3"/>
  <c r="M643" i="3"/>
  <c r="N643" i="3"/>
  <c r="O643" i="3"/>
  <c r="P643" i="3"/>
  <c r="Q643" i="3"/>
  <c r="R643" i="3"/>
  <c r="S643" i="3"/>
  <c r="T643" i="3"/>
  <c r="U643" i="3"/>
  <c r="L647" i="3"/>
  <c r="M647" i="3"/>
  <c r="N647" i="3"/>
  <c r="O647" i="3"/>
  <c r="P647" i="3"/>
  <c r="Q647" i="3"/>
  <c r="R647" i="3"/>
  <c r="S647" i="3"/>
  <c r="T647" i="3"/>
  <c r="U647" i="3"/>
  <c r="L651" i="3"/>
  <c r="M651" i="3"/>
  <c r="N651" i="3"/>
  <c r="O651" i="3"/>
  <c r="P651" i="3"/>
  <c r="Q651" i="3"/>
  <c r="R651" i="3"/>
  <c r="S651" i="3"/>
  <c r="T651" i="3"/>
  <c r="U651" i="3"/>
  <c r="L655" i="3"/>
  <c r="M655" i="3"/>
  <c r="N655" i="3"/>
  <c r="O655" i="3"/>
  <c r="P655" i="3"/>
  <c r="Q655" i="3"/>
  <c r="R655" i="3"/>
  <c r="S655" i="3"/>
  <c r="T655" i="3"/>
  <c r="U655" i="3"/>
  <c r="L659" i="3"/>
  <c r="M659" i="3"/>
  <c r="N659" i="3"/>
  <c r="O659" i="3"/>
  <c r="P659" i="3"/>
  <c r="Q659" i="3"/>
  <c r="R659" i="3"/>
  <c r="S659" i="3"/>
  <c r="T659" i="3"/>
  <c r="U659" i="3"/>
  <c r="L663" i="3"/>
  <c r="M663" i="3"/>
  <c r="N663" i="3"/>
  <c r="O663" i="3"/>
  <c r="P663" i="3"/>
  <c r="Q663" i="3"/>
  <c r="R663" i="3"/>
  <c r="S663" i="3"/>
  <c r="T663" i="3"/>
  <c r="U663" i="3"/>
  <c r="L667" i="3"/>
  <c r="M667" i="3"/>
  <c r="N667" i="3"/>
  <c r="O667" i="3"/>
  <c r="P667" i="3"/>
  <c r="Q667" i="3"/>
  <c r="R667" i="3"/>
  <c r="S667" i="3"/>
  <c r="T667" i="3"/>
  <c r="U667" i="3"/>
  <c r="L671" i="3"/>
  <c r="M671" i="3"/>
  <c r="N671" i="3"/>
  <c r="O671" i="3"/>
  <c r="P671" i="3"/>
  <c r="Q671" i="3"/>
  <c r="R671" i="3"/>
  <c r="S671" i="3"/>
  <c r="T671" i="3"/>
  <c r="U671" i="3"/>
  <c r="L675" i="3"/>
  <c r="M675" i="3"/>
  <c r="N675" i="3"/>
  <c r="O675" i="3"/>
  <c r="P675" i="3"/>
  <c r="Q675" i="3"/>
  <c r="R675" i="3"/>
  <c r="S675" i="3"/>
  <c r="T675" i="3"/>
  <c r="U675" i="3"/>
  <c r="L679" i="3"/>
  <c r="M679" i="3"/>
  <c r="N679" i="3"/>
  <c r="O679" i="3"/>
  <c r="P679" i="3"/>
  <c r="Q679" i="3"/>
  <c r="R679" i="3"/>
  <c r="S679" i="3"/>
  <c r="T679" i="3"/>
  <c r="U679" i="3"/>
  <c r="L683" i="3"/>
  <c r="M683" i="3"/>
  <c r="N683" i="3"/>
  <c r="O683" i="3"/>
  <c r="P683" i="3"/>
  <c r="Q683" i="3"/>
  <c r="R683" i="3"/>
  <c r="S683" i="3"/>
  <c r="T683" i="3"/>
  <c r="U683" i="3"/>
  <c r="L687" i="3"/>
  <c r="M687" i="3"/>
  <c r="N687" i="3"/>
  <c r="O687" i="3"/>
  <c r="P687" i="3"/>
  <c r="Q687" i="3"/>
  <c r="R687" i="3"/>
  <c r="S687" i="3"/>
  <c r="T687" i="3"/>
  <c r="U687" i="3"/>
  <c r="L691" i="3"/>
  <c r="M691" i="3"/>
  <c r="N691" i="3"/>
  <c r="O691" i="3"/>
  <c r="P691" i="3"/>
  <c r="Q691" i="3"/>
  <c r="R691" i="3"/>
  <c r="S691" i="3"/>
  <c r="T691" i="3"/>
  <c r="U691" i="3"/>
  <c r="L695" i="3"/>
  <c r="M695" i="3"/>
  <c r="N695" i="3"/>
  <c r="O695" i="3"/>
  <c r="P695" i="3"/>
  <c r="Q695" i="3"/>
  <c r="R695" i="3"/>
  <c r="S695" i="3"/>
  <c r="T695" i="3"/>
  <c r="U695" i="3"/>
  <c r="L699" i="3"/>
  <c r="M699" i="3"/>
  <c r="N699" i="3"/>
  <c r="O699" i="3"/>
  <c r="P699" i="3"/>
  <c r="Q699" i="3"/>
  <c r="R699" i="3"/>
  <c r="S699" i="3"/>
  <c r="T699" i="3"/>
  <c r="U699" i="3"/>
  <c r="L703" i="3"/>
  <c r="M703" i="3"/>
  <c r="N703" i="3"/>
  <c r="O703" i="3"/>
  <c r="P703" i="3"/>
  <c r="Q703" i="3"/>
  <c r="R703" i="3"/>
  <c r="S703" i="3"/>
  <c r="T703" i="3"/>
  <c r="U703" i="3"/>
  <c r="L707" i="3"/>
  <c r="M707" i="3"/>
  <c r="N707" i="3"/>
  <c r="O707" i="3"/>
  <c r="P707" i="3"/>
  <c r="Q707" i="3"/>
  <c r="R707" i="3"/>
  <c r="S707" i="3"/>
  <c r="T707" i="3"/>
  <c r="U707" i="3"/>
  <c r="L711" i="3"/>
  <c r="M711" i="3"/>
  <c r="N711" i="3"/>
  <c r="O711" i="3"/>
  <c r="P711" i="3"/>
  <c r="Q711" i="3"/>
  <c r="R711" i="3"/>
  <c r="S711" i="3"/>
  <c r="T711" i="3"/>
  <c r="U711" i="3"/>
  <c r="L715" i="3"/>
  <c r="M715" i="3"/>
  <c r="N715" i="3"/>
  <c r="O715" i="3"/>
  <c r="P715" i="3"/>
  <c r="Q715" i="3"/>
  <c r="R715" i="3"/>
  <c r="S715" i="3"/>
  <c r="T715" i="3"/>
  <c r="U715" i="3"/>
  <c r="L719" i="3"/>
  <c r="M719" i="3"/>
  <c r="N719" i="3"/>
  <c r="O719" i="3"/>
  <c r="P719" i="3"/>
  <c r="Q719" i="3"/>
  <c r="R719" i="3"/>
  <c r="S719" i="3"/>
  <c r="T719" i="3"/>
  <c r="U719" i="3"/>
  <c r="L723" i="3"/>
  <c r="M723" i="3"/>
  <c r="N723" i="3"/>
  <c r="O723" i="3"/>
  <c r="P723" i="3"/>
  <c r="Q723" i="3"/>
  <c r="R723" i="3"/>
  <c r="S723" i="3"/>
  <c r="T723" i="3"/>
  <c r="U723" i="3"/>
  <c r="L727" i="3"/>
  <c r="M727" i="3"/>
  <c r="N727" i="3"/>
  <c r="O727" i="3"/>
  <c r="P727" i="3"/>
  <c r="Q727" i="3"/>
  <c r="R727" i="3"/>
  <c r="S727" i="3"/>
  <c r="T727" i="3"/>
  <c r="U727" i="3"/>
  <c r="L731" i="3"/>
  <c r="M731" i="3"/>
  <c r="N731" i="3"/>
  <c r="O731" i="3"/>
  <c r="P731" i="3"/>
  <c r="Q731" i="3"/>
  <c r="R731" i="3"/>
  <c r="S731" i="3"/>
  <c r="T731" i="3"/>
  <c r="U731" i="3"/>
  <c r="L735" i="3"/>
  <c r="M735" i="3"/>
  <c r="N735" i="3"/>
  <c r="O735" i="3"/>
  <c r="P735" i="3"/>
  <c r="Q735" i="3"/>
  <c r="R735" i="3"/>
  <c r="S735" i="3"/>
  <c r="T735" i="3"/>
  <c r="U735" i="3"/>
  <c r="L739" i="3"/>
  <c r="M739" i="3"/>
  <c r="N739" i="3"/>
  <c r="O739" i="3"/>
  <c r="P739" i="3"/>
  <c r="Q739" i="3"/>
  <c r="R739" i="3"/>
  <c r="S739" i="3"/>
  <c r="T739" i="3"/>
  <c r="U739" i="3"/>
  <c r="L743" i="3"/>
  <c r="M743" i="3"/>
  <c r="N743" i="3"/>
  <c r="O743" i="3"/>
  <c r="P743" i="3"/>
  <c r="Q743" i="3"/>
  <c r="R743" i="3"/>
  <c r="S743" i="3"/>
  <c r="T743" i="3"/>
  <c r="U743" i="3"/>
  <c r="L747" i="3"/>
  <c r="M747" i="3"/>
  <c r="N747" i="3"/>
  <c r="O747" i="3"/>
  <c r="P747" i="3"/>
  <c r="Q747" i="3"/>
  <c r="R747" i="3"/>
  <c r="S747" i="3"/>
  <c r="T747" i="3"/>
  <c r="U747" i="3"/>
  <c r="L751" i="3"/>
  <c r="M751" i="3"/>
  <c r="N751" i="3"/>
  <c r="O751" i="3"/>
  <c r="P751" i="3"/>
  <c r="Q751" i="3"/>
  <c r="R751" i="3"/>
  <c r="S751" i="3"/>
  <c r="T751" i="3"/>
  <c r="U751" i="3"/>
  <c r="L755" i="3"/>
  <c r="M755" i="3"/>
  <c r="N755" i="3"/>
  <c r="O755" i="3"/>
  <c r="P755" i="3"/>
  <c r="Q755" i="3"/>
  <c r="R755" i="3"/>
  <c r="S755" i="3"/>
  <c r="T755" i="3"/>
  <c r="U755" i="3"/>
  <c r="L759" i="3"/>
  <c r="M759" i="3"/>
  <c r="N759" i="3"/>
  <c r="O759" i="3"/>
  <c r="P759" i="3"/>
  <c r="Q759" i="3"/>
  <c r="R759" i="3"/>
  <c r="S759" i="3"/>
  <c r="T759" i="3"/>
  <c r="U759" i="3"/>
  <c r="L763" i="3"/>
  <c r="M763" i="3"/>
  <c r="N763" i="3"/>
  <c r="O763" i="3"/>
  <c r="P763" i="3"/>
  <c r="Q763" i="3"/>
  <c r="R763" i="3"/>
  <c r="S763" i="3"/>
  <c r="T763" i="3"/>
  <c r="U763" i="3"/>
  <c r="L767" i="3"/>
  <c r="M767" i="3"/>
  <c r="N767" i="3"/>
  <c r="O767" i="3"/>
  <c r="P767" i="3"/>
  <c r="Q767" i="3"/>
  <c r="R767" i="3"/>
  <c r="S767" i="3"/>
  <c r="T767" i="3"/>
  <c r="U767" i="3"/>
  <c r="L771" i="3"/>
  <c r="M771" i="3"/>
  <c r="N771" i="3"/>
  <c r="O771" i="3"/>
  <c r="P771" i="3"/>
  <c r="Q771" i="3"/>
  <c r="R771" i="3"/>
  <c r="S771" i="3"/>
  <c r="T771" i="3"/>
  <c r="U771" i="3"/>
  <c r="L775" i="3"/>
  <c r="M775" i="3"/>
  <c r="N775" i="3"/>
  <c r="O775" i="3"/>
  <c r="P775" i="3"/>
  <c r="Q775" i="3"/>
  <c r="R775" i="3"/>
  <c r="S775" i="3"/>
  <c r="T775" i="3"/>
  <c r="U775" i="3"/>
  <c r="L779" i="3"/>
  <c r="M779" i="3"/>
  <c r="N779" i="3"/>
  <c r="O779" i="3"/>
  <c r="P779" i="3"/>
  <c r="Q779" i="3"/>
  <c r="R779" i="3"/>
  <c r="S779" i="3"/>
  <c r="T779" i="3"/>
  <c r="U779" i="3"/>
  <c r="L783" i="3"/>
  <c r="M783" i="3"/>
  <c r="N783" i="3"/>
  <c r="O783" i="3"/>
  <c r="P783" i="3"/>
  <c r="Q783" i="3"/>
  <c r="R783" i="3"/>
  <c r="S783" i="3"/>
  <c r="T783" i="3"/>
  <c r="U783" i="3"/>
  <c r="L787" i="3"/>
  <c r="M787" i="3"/>
  <c r="N787" i="3"/>
  <c r="O787" i="3"/>
  <c r="P787" i="3"/>
  <c r="Q787" i="3"/>
  <c r="R787" i="3"/>
  <c r="S787" i="3"/>
  <c r="T787" i="3"/>
  <c r="U787" i="3"/>
  <c r="L791" i="3"/>
  <c r="M791" i="3"/>
  <c r="N791" i="3"/>
  <c r="O791" i="3"/>
  <c r="P791" i="3"/>
  <c r="Q791" i="3"/>
  <c r="R791" i="3"/>
  <c r="S791" i="3"/>
  <c r="T791" i="3"/>
  <c r="U791" i="3"/>
  <c r="L795" i="3"/>
  <c r="M795" i="3"/>
  <c r="N795" i="3"/>
  <c r="O795" i="3"/>
  <c r="P795" i="3"/>
  <c r="Q795" i="3"/>
  <c r="R795" i="3"/>
  <c r="S795" i="3"/>
  <c r="T795" i="3"/>
  <c r="U795" i="3"/>
  <c r="L799" i="3"/>
  <c r="M799" i="3"/>
  <c r="N799" i="3"/>
  <c r="O799" i="3"/>
  <c r="P799" i="3"/>
  <c r="Q799" i="3"/>
  <c r="R799" i="3"/>
  <c r="S799" i="3"/>
  <c r="T799" i="3"/>
  <c r="U799" i="3"/>
  <c r="L803" i="3"/>
  <c r="M803" i="3"/>
  <c r="N803" i="3"/>
  <c r="O803" i="3"/>
  <c r="P803" i="3"/>
  <c r="Q803" i="3"/>
  <c r="R803" i="3"/>
  <c r="S803" i="3"/>
  <c r="T803" i="3"/>
  <c r="U803" i="3"/>
  <c r="L807" i="3"/>
  <c r="M807" i="3"/>
  <c r="N807" i="3"/>
  <c r="O807" i="3"/>
  <c r="P807" i="3"/>
  <c r="Q807" i="3"/>
  <c r="R807" i="3"/>
  <c r="S807" i="3"/>
  <c r="T807" i="3"/>
  <c r="U807" i="3"/>
  <c r="L811" i="3"/>
  <c r="M811" i="3"/>
  <c r="N811" i="3"/>
  <c r="O811" i="3"/>
  <c r="P811" i="3"/>
  <c r="Q811" i="3"/>
  <c r="R811" i="3"/>
  <c r="S811" i="3"/>
  <c r="T811" i="3"/>
  <c r="U811" i="3"/>
  <c r="L815" i="3"/>
  <c r="M815" i="3"/>
  <c r="N815" i="3"/>
  <c r="O815" i="3"/>
  <c r="P815" i="3"/>
  <c r="Q815" i="3"/>
  <c r="R815" i="3"/>
  <c r="S815" i="3"/>
  <c r="T815" i="3"/>
  <c r="U815" i="3"/>
  <c r="L819" i="3"/>
  <c r="M819" i="3"/>
  <c r="N819" i="3"/>
  <c r="O819" i="3"/>
  <c r="P819" i="3"/>
  <c r="Q819" i="3"/>
  <c r="R819" i="3"/>
  <c r="S819" i="3"/>
  <c r="T819" i="3"/>
  <c r="U819" i="3"/>
  <c r="L823" i="3"/>
  <c r="M823" i="3"/>
  <c r="N823" i="3"/>
  <c r="O823" i="3"/>
  <c r="P823" i="3"/>
  <c r="Q823" i="3"/>
  <c r="R823" i="3"/>
  <c r="S823" i="3"/>
  <c r="T823" i="3"/>
  <c r="U823" i="3"/>
  <c r="L827" i="3"/>
  <c r="M827" i="3"/>
  <c r="N827" i="3"/>
  <c r="O827" i="3"/>
  <c r="P827" i="3"/>
  <c r="Q827" i="3"/>
  <c r="R827" i="3"/>
  <c r="S827" i="3"/>
  <c r="T827" i="3"/>
  <c r="U827" i="3"/>
  <c r="L831" i="3"/>
  <c r="M831" i="3"/>
  <c r="N831" i="3"/>
  <c r="O831" i="3"/>
  <c r="P831" i="3"/>
  <c r="Q831" i="3"/>
  <c r="R831" i="3"/>
  <c r="S831" i="3"/>
  <c r="T831" i="3"/>
  <c r="U831" i="3"/>
  <c r="L835" i="3"/>
  <c r="M835" i="3"/>
  <c r="N835" i="3"/>
  <c r="O835" i="3"/>
  <c r="P835" i="3"/>
  <c r="Q835" i="3"/>
  <c r="R835" i="3"/>
  <c r="S835" i="3"/>
  <c r="T835" i="3"/>
  <c r="U835" i="3"/>
  <c r="L839" i="3"/>
  <c r="M839" i="3"/>
  <c r="N839" i="3"/>
  <c r="O839" i="3"/>
  <c r="P839" i="3"/>
  <c r="Q839" i="3"/>
  <c r="R839" i="3"/>
  <c r="S839" i="3"/>
  <c r="T839" i="3"/>
  <c r="U839" i="3"/>
  <c r="L843" i="3"/>
  <c r="M843" i="3"/>
  <c r="N843" i="3"/>
  <c r="O843" i="3"/>
  <c r="P843" i="3"/>
  <c r="Q843" i="3"/>
  <c r="R843" i="3"/>
  <c r="S843" i="3"/>
  <c r="T843" i="3"/>
  <c r="U843" i="3"/>
  <c r="L847" i="3"/>
  <c r="M847" i="3"/>
  <c r="N847" i="3"/>
  <c r="O847" i="3"/>
  <c r="P847" i="3"/>
  <c r="Q847" i="3"/>
  <c r="R847" i="3"/>
  <c r="S847" i="3"/>
  <c r="T847" i="3"/>
  <c r="U847" i="3"/>
  <c r="L851" i="3"/>
  <c r="M851" i="3"/>
  <c r="N851" i="3"/>
  <c r="O851" i="3"/>
  <c r="P851" i="3"/>
  <c r="Q851" i="3"/>
  <c r="R851" i="3"/>
  <c r="S851" i="3"/>
  <c r="T851" i="3"/>
  <c r="U851" i="3"/>
  <c r="L855" i="3"/>
  <c r="M855" i="3"/>
  <c r="N855" i="3"/>
  <c r="O855" i="3"/>
  <c r="P855" i="3"/>
  <c r="Q855" i="3"/>
  <c r="R855" i="3"/>
  <c r="S855" i="3"/>
  <c r="T855" i="3"/>
  <c r="U855" i="3"/>
  <c r="L859" i="3"/>
  <c r="M859" i="3"/>
  <c r="N859" i="3"/>
  <c r="O859" i="3"/>
  <c r="P859" i="3"/>
  <c r="Q859" i="3"/>
  <c r="R859" i="3"/>
  <c r="S859" i="3"/>
  <c r="T859" i="3"/>
  <c r="U859" i="3"/>
  <c r="L863" i="3"/>
  <c r="M863" i="3"/>
  <c r="N863" i="3"/>
  <c r="O863" i="3"/>
  <c r="P863" i="3"/>
  <c r="Q863" i="3"/>
  <c r="R863" i="3"/>
  <c r="S863" i="3"/>
  <c r="T863" i="3"/>
  <c r="U863" i="3"/>
  <c r="L867" i="3"/>
  <c r="M867" i="3"/>
  <c r="N867" i="3"/>
  <c r="O867" i="3"/>
  <c r="P867" i="3"/>
  <c r="Q867" i="3"/>
  <c r="R867" i="3"/>
  <c r="S867" i="3"/>
  <c r="T867" i="3"/>
  <c r="U867" i="3"/>
  <c r="L871" i="3"/>
  <c r="M871" i="3"/>
  <c r="N871" i="3"/>
  <c r="O871" i="3"/>
  <c r="P871" i="3"/>
  <c r="Q871" i="3"/>
  <c r="R871" i="3"/>
  <c r="S871" i="3"/>
  <c r="T871" i="3"/>
  <c r="U871" i="3"/>
  <c r="L875" i="3"/>
  <c r="M875" i="3"/>
  <c r="N875" i="3"/>
  <c r="O875" i="3"/>
  <c r="P875" i="3"/>
  <c r="Q875" i="3"/>
  <c r="R875" i="3"/>
  <c r="S875" i="3"/>
  <c r="T875" i="3"/>
  <c r="U875" i="3"/>
  <c r="L879" i="3"/>
  <c r="M879" i="3"/>
  <c r="N879" i="3"/>
  <c r="O879" i="3"/>
  <c r="P879" i="3"/>
  <c r="Q879" i="3"/>
  <c r="R879" i="3"/>
  <c r="S879" i="3"/>
  <c r="T879" i="3"/>
  <c r="U879" i="3"/>
  <c r="L883" i="3"/>
  <c r="M883" i="3"/>
  <c r="N883" i="3"/>
  <c r="O883" i="3"/>
  <c r="P883" i="3"/>
  <c r="Q883" i="3"/>
  <c r="R883" i="3"/>
  <c r="S883" i="3"/>
  <c r="T883" i="3"/>
  <c r="U883" i="3"/>
  <c r="L887" i="3"/>
  <c r="M887" i="3"/>
  <c r="N887" i="3"/>
  <c r="O887" i="3"/>
  <c r="P887" i="3"/>
  <c r="Q887" i="3"/>
  <c r="R887" i="3"/>
  <c r="S887" i="3"/>
  <c r="T887" i="3"/>
  <c r="U887" i="3"/>
  <c r="L891" i="3"/>
  <c r="M891" i="3"/>
  <c r="N891" i="3"/>
  <c r="O891" i="3"/>
  <c r="P891" i="3"/>
  <c r="Q891" i="3"/>
  <c r="R891" i="3"/>
  <c r="S891" i="3"/>
  <c r="T891" i="3"/>
  <c r="U891" i="3"/>
  <c r="L895" i="3"/>
  <c r="M895" i="3"/>
  <c r="N895" i="3"/>
  <c r="O895" i="3"/>
  <c r="P895" i="3"/>
  <c r="Q895" i="3"/>
  <c r="R895" i="3"/>
  <c r="S895" i="3"/>
  <c r="T895" i="3"/>
  <c r="U895" i="3"/>
  <c r="L899" i="3"/>
  <c r="M899" i="3"/>
  <c r="N899" i="3"/>
  <c r="O899" i="3"/>
  <c r="P899" i="3"/>
  <c r="Q899" i="3"/>
  <c r="R899" i="3"/>
  <c r="S899" i="3"/>
  <c r="T899" i="3"/>
  <c r="U899" i="3"/>
  <c r="L903" i="3"/>
  <c r="M903" i="3"/>
  <c r="N903" i="3"/>
  <c r="O903" i="3"/>
  <c r="P903" i="3"/>
  <c r="Q903" i="3"/>
  <c r="R903" i="3"/>
  <c r="S903" i="3"/>
  <c r="T903" i="3"/>
  <c r="U903" i="3"/>
  <c r="L907" i="3"/>
  <c r="M907" i="3"/>
  <c r="N907" i="3"/>
  <c r="O907" i="3"/>
  <c r="P907" i="3"/>
  <c r="Q907" i="3"/>
  <c r="R907" i="3"/>
  <c r="S907" i="3"/>
  <c r="T907" i="3"/>
  <c r="U907" i="3"/>
  <c r="L911" i="3"/>
  <c r="M911" i="3"/>
  <c r="N911" i="3"/>
  <c r="O911" i="3"/>
  <c r="P911" i="3"/>
  <c r="Q911" i="3"/>
  <c r="R911" i="3"/>
  <c r="S911" i="3"/>
  <c r="T911" i="3"/>
  <c r="U911" i="3"/>
  <c r="L915" i="3"/>
  <c r="M915" i="3"/>
  <c r="N915" i="3"/>
  <c r="O915" i="3"/>
  <c r="P915" i="3"/>
  <c r="Q915" i="3"/>
  <c r="R915" i="3"/>
  <c r="S915" i="3"/>
  <c r="T915" i="3"/>
  <c r="U915" i="3"/>
  <c r="L919" i="3"/>
  <c r="M919" i="3"/>
  <c r="N919" i="3"/>
  <c r="O919" i="3"/>
  <c r="P919" i="3"/>
  <c r="Q919" i="3"/>
  <c r="R919" i="3"/>
  <c r="S919" i="3"/>
  <c r="T919" i="3"/>
  <c r="U919" i="3"/>
  <c r="L923" i="3"/>
  <c r="M923" i="3"/>
  <c r="N923" i="3"/>
  <c r="O923" i="3"/>
  <c r="P923" i="3"/>
  <c r="Q923" i="3"/>
  <c r="R923" i="3"/>
  <c r="S923" i="3"/>
  <c r="T923" i="3"/>
  <c r="U923" i="3"/>
  <c r="L927" i="3"/>
  <c r="M927" i="3"/>
  <c r="N927" i="3"/>
  <c r="O927" i="3"/>
  <c r="P927" i="3"/>
  <c r="Q927" i="3"/>
  <c r="R927" i="3"/>
  <c r="S927" i="3"/>
  <c r="T927" i="3"/>
  <c r="U927" i="3"/>
  <c r="L931" i="3"/>
  <c r="M931" i="3"/>
  <c r="N931" i="3"/>
  <c r="O931" i="3"/>
  <c r="P931" i="3"/>
  <c r="Q931" i="3"/>
  <c r="R931" i="3"/>
  <c r="S931" i="3"/>
  <c r="T931" i="3"/>
  <c r="U931" i="3"/>
  <c r="L935" i="3"/>
  <c r="M935" i="3"/>
  <c r="N935" i="3"/>
  <c r="O935" i="3"/>
  <c r="P935" i="3"/>
  <c r="Q935" i="3"/>
  <c r="R935" i="3"/>
  <c r="S935" i="3"/>
  <c r="T935" i="3"/>
  <c r="U935" i="3"/>
  <c r="L939" i="3"/>
  <c r="M939" i="3"/>
  <c r="N939" i="3"/>
  <c r="O939" i="3"/>
  <c r="P939" i="3"/>
  <c r="Q939" i="3"/>
  <c r="R939" i="3"/>
  <c r="S939" i="3"/>
  <c r="T939" i="3"/>
  <c r="U939" i="3"/>
  <c r="L943" i="3"/>
  <c r="M943" i="3"/>
  <c r="N943" i="3"/>
  <c r="O943" i="3"/>
  <c r="P943" i="3"/>
  <c r="Q943" i="3"/>
  <c r="R943" i="3"/>
  <c r="S943" i="3"/>
  <c r="T943" i="3"/>
  <c r="U943" i="3"/>
  <c r="L947" i="3"/>
  <c r="M947" i="3"/>
  <c r="N947" i="3"/>
  <c r="O947" i="3"/>
  <c r="P947" i="3"/>
  <c r="Q947" i="3"/>
  <c r="R947" i="3"/>
  <c r="S947" i="3"/>
  <c r="T947" i="3"/>
  <c r="U947" i="3"/>
  <c r="L951" i="3"/>
  <c r="M951" i="3"/>
  <c r="N951" i="3"/>
  <c r="O951" i="3"/>
  <c r="P951" i="3"/>
  <c r="Q951" i="3"/>
  <c r="R951" i="3"/>
  <c r="S951" i="3"/>
  <c r="T951" i="3"/>
  <c r="U951" i="3"/>
  <c r="L955" i="3"/>
  <c r="M955" i="3"/>
  <c r="N955" i="3"/>
  <c r="O955" i="3"/>
  <c r="P955" i="3"/>
  <c r="Q955" i="3"/>
  <c r="R955" i="3"/>
  <c r="S955" i="3"/>
  <c r="T955" i="3"/>
  <c r="U955" i="3"/>
  <c r="L959" i="3"/>
  <c r="M959" i="3"/>
  <c r="N959" i="3"/>
  <c r="O959" i="3"/>
  <c r="P959" i="3"/>
  <c r="Q959" i="3"/>
  <c r="R959" i="3"/>
  <c r="S959" i="3"/>
  <c r="T959" i="3"/>
  <c r="U959" i="3"/>
  <c r="L963" i="3"/>
  <c r="M963" i="3"/>
  <c r="N963" i="3"/>
  <c r="O963" i="3"/>
  <c r="P963" i="3"/>
  <c r="Q963" i="3"/>
  <c r="R963" i="3"/>
  <c r="S963" i="3"/>
  <c r="T963" i="3"/>
  <c r="U963" i="3"/>
  <c r="L967" i="3"/>
  <c r="M967" i="3"/>
  <c r="N967" i="3"/>
  <c r="O967" i="3"/>
  <c r="P967" i="3"/>
  <c r="Q967" i="3"/>
  <c r="R967" i="3"/>
  <c r="S967" i="3"/>
  <c r="T967" i="3"/>
  <c r="U967" i="3"/>
  <c r="L971" i="3"/>
  <c r="M971" i="3"/>
  <c r="N971" i="3"/>
  <c r="O971" i="3"/>
  <c r="P971" i="3"/>
  <c r="Q971" i="3"/>
  <c r="R971" i="3"/>
  <c r="S971" i="3"/>
  <c r="T971" i="3"/>
  <c r="U971" i="3"/>
  <c r="L975" i="3"/>
  <c r="M975" i="3"/>
  <c r="N975" i="3"/>
  <c r="O975" i="3"/>
  <c r="P975" i="3"/>
  <c r="Q975" i="3"/>
  <c r="R975" i="3"/>
  <c r="S975" i="3"/>
  <c r="T975" i="3"/>
  <c r="U975" i="3"/>
  <c r="L979" i="3"/>
  <c r="M979" i="3"/>
  <c r="N979" i="3"/>
  <c r="O979" i="3"/>
  <c r="P979" i="3"/>
  <c r="Q979" i="3"/>
  <c r="R979" i="3"/>
  <c r="S979" i="3"/>
  <c r="T979" i="3"/>
  <c r="U979" i="3"/>
  <c r="K967" i="3"/>
  <c r="K971" i="3"/>
  <c r="K975" i="3"/>
  <c r="K979" i="3"/>
  <c r="K963" i="3"/>
  <c r="K959" i="3"/>
  <c r="K955" i="3"/>
  <c r="K755" i="3"/>
  <c r="K759" i="3"/>
  <c r="K763" i="3"/>
  <c r="K767" i="3"/>
  <c r="K771" i="3"/>
  <c r="K775" i="3"/>
  <c r="K779" i="3"/>
  <c r="K783" i="3"/>
  <c r="K787" i="3"/>
  <c r="K791" i="3"/>
  <c r="K795" i="3"/>
  <c r="K799" i="3"/>
  <c r="K803" i="3"/>
  <c r="K807" i="3"/>
  <c r="K811" i="3"/>
  <c r="K815" i="3"/>
  <c r="K819" i="3"/>
  <c r="K823" i="3"/>
  <c r="K827" i="3"/>
  <c r="K831" i="3"/>
  <c r="K835" i="3"/>
  <c r="K839" i="3"/>
  <c r="K843" i="3"/>
  <c r="K847" i="3"/>
  <c r="K851" i="3"/>
  <c r="K855" i="3"/>
  <c r="K859" i="3"/>
  <c r="K863" i="3"/>
  <c r="K867" i="3"/>
  <c r="K871" i="3"/>
  <c r="K875" i="3"/>
  <c r="K879" i="3"/>
  <c r="K883" i="3"/>
  <c r="K887" i="3"/>
  <c r="K891" i="3"/>
  <c r="K895" i="3"/>
  <c r="K899" i="3"/>
  <c r="K903" i="3"/>
  <c r="K907" i="3"/>
  <c r="K911" i="3"/>
  <c r="K915" i="3"/>
  <c r="K919" i="3"/>
  <c r="K923" i="3"/>
  <c r="K927" i="3"/>
  <c r="K931" i="3"/>
  <c r="K935" i="3"/>
  <c r="K939" i="3"/>
  <c r="K943" i="3"/>
  <c r="K947" i="3"/>
  <c r="K951" i="3"/>
  <c r="K751" i="3"/>
  <c r="K747" i="3"/>
  <c r="K743" i="3"/>
  <c r="K631" i="3"/>
  <c r="K635" i="3"/>
  <c r="K639" i="3"/>
  <c r="K643" i="3"/>
  <c r="K647" i="3"/>
  <c r="K651" i="3"/>
  <c r="K655" i="3"/>
  <c r="K659" i="3"/>
  <c r="K663" i="3"/>
  <c r="K667" i="3"/>
  <c r="K671" i="3"/>
  <c r="K675" i="3"/>
  <c r="K679" i="3"/>
  <c r="K683" i="3"/>
  <c r="K687" i="3"/>
  <c r="K691" i="3"/>
  <c r="K695" i="3"/>
  <c r="K699" i="3"/>
  <c r="K703" i="3"/>
  <c r="K707" i="3"/>
  <c r="K711" i="3"/>
  <c r="K715" i="3"/>
  <c r="K719" i="3"/>
  <c r="K723" i="3"/>
  <c r="K727" i="3"/>
  <c r="K731" i="3"/>
  <c r="K735" i="3"/>
  <c r="K739" i="3"/>
  <c r="K627" i="3"/>
  <c r="K623" i="3"/>
  <c r="K619" i="3"/>
  <c r="K539" i="3"/>
  <c r="K543" i="3"/>
  <c r="K547" i="3"/>
  <c r="K551" i="3"/>
  <c r="K555" i="3"/>
  <c r="K559" i="3"/>
  <c r="K563" i="3"/>
  <c r="K567" i="3"/>
  <c r="K571" i="3"/>
  <c r="K575" i="3"/>
  <c r="K579" i="3"/>
  <c r="K583" i="3"/>
  <c r="K587" i="3"/>
  <c r="K591" i="3"/>
  <c r="K595" i="3"/>
  <c r="K599" i="3"/>
  <c r="K603" i="3"/>
  <c r="K607" i="3"/>
  <c r="K611" i="3"/>
  <c r="K615" i="3"/>
  <c r="K535" i="3"/>
  <c r="K531" i="3"/>
  <c r="K527" i="3"/>
  <c r="K307" i="3"/>
  <c r="K311" i="3"/>
  <c r="K315" i="3"/>
  <c r="K319" i="3"/>
  <c r="K323" i="3"/>
  <c r="K327" i="3"/>
  <c r="K331" i="3"/>
  <c r="K335" i="3"/>
  <c r="K339" i="3"/>
  <c r="K343" i="3"/>
  <c r="K347" i="3"/>
  <c r="K351" i="3"/>
  <c r="K355" i="3"/>
  <c r="K359" i="3"/>
  <c r="K363" i="3"/>
  <c r="K367" i="3"/>
  <c r="K371" i="3"/>
  <c r="K375" i="3"/>
  <c r="K379" i="3"/>
  <c r="K383" i="3"/>
  <c r="K387" i="3"/>
  <c r="K391" i="3"/>
  <c r="K395" i="3"/>
  <c r="K399" i="3"/>
  <c r="K403" i="3"/>
  <c r="K407" i="3"/>
  <c r="K411" i="3"/>
  <c r="K415" i="3"/>
  <c r="K419" i="3"/>
  <c r="K423" i="3"/>
  <c r="K427" i="3"/>
  <c r="K431" i="3"/>
  <c r="K435" i="3"/>
  <c r="K439" i="3"/>
  <c r="K443" i="3"/>
  <c r="K447" i="3"/>
  <c r="K451" i="3"/>
  <c r="K455" i="3"/>
  <c r="K459" i="3"/>
  <c r="K463" i="3"/>
  <c r="K467" i="3"/>
  <c r="K471" i="3"/>
  <c r="K475" i="3"/>
  <c r="K479" i="3"/>
  <c r="K483" i="3"/>
  <c r="K487" i="3"/>
  <c r="K491" i="3"/>
  <c r="K495" i="3"/>
  <c r="K499" i="3"/>
  <c r="K503" i="3"/>
  <c r="K507" i="3"/>
  <c r="K511" i="3"/>
  <c r="K515" i="3"/>
  <c r="K519" i="3"/>
  <c r="K523" i="3"/>
  <c r="K303" i="3"/>
  <c r="K299" i="3"/>
  <c r="K295" i="3"/>
  <c r="K243" i="3"/>
  <c r="K247" i="3"/>
  <c r="K251" i="3"/>
  <c r="K255" i="3"/>
  <c r="K259" i="3"/>
  <c r="K263" i="3"/>
  <c r="K267" i="3"/>
  <c r="K271" i="3"/>
  <c r="K275" i="3"/>
  <c r="K279" i="3"/>
  <c r="K283" i="3"/>
  <c r="K287" i="3"/>
  <c r="K291" i="3"/>
  <c r="K19" i="3"/>
  <c r="K23" i="3"/>
  <c r="K27" i="3"/>
  <c r="K31" i="3"/>
  <c r="K35" i="3"/>
  <c r="K39" i="3"/>
  <c r="K43" i="3"/>
  <c r="K47" i="3"/>
  <c r="K51" i="3"/>
  <c r="K55" i="3"/>
  <c r="K59" i="3"/>
  <c r="K63" i="3"/>
  <c r="K67" i="3"/>
  <c r="K71" i="3"/>
  <c r="K75" i="3"/>
  <c r="K79" i="3"/>
  <c r="K83" i="3"/>
  <c r="K87" i="3"/>
  <c r="K91" i="3"/>
  <c r="K95" i="3"/>
  <c r="K99" i="3"/>
  <c r="K103" i="3"/>
  <c r="K107" i="3"/>
  <c r="K111" i="3"/>
  <c r="K115" i="3"/>
  <c r="K119" i="3"/>
  <c r="K123" i="3"/>
  <c r="K127" i="3"/>
  <c r="K131" i="3"/>
  <c r="K135" i="3"/>
  <c r="K139" i="3"/>
  <c r="K143" i="3"/>
  <c r="K147" i="3"/>
  <c r="K151" i="3"/>
  <c r="K155" i="3"/>
  <c r="K159" i="3"/>
  <c r="K163" i="3"/>
  <c r="K167" i="3"/>
  <c r="K171" i="3"/>
  <c r="K175" i="3"/>
  <c r="K179" i="3"/>
  <c r="K183" i="3"/>
  <c r="K187" i="3"/>
  <c r="K191" i="3"/>
  <c r="K195" i="3"/>
  <c r="K199" i="3"/>
  <c r="K203" i="3"/>
  <c r="K207" i="3"/>
  <c r="K211" i="3"/>
  <c r="K215" i="3"/>
  <c r="K219" i="3"/>
  <c r="K223" i="3"/>
  <c r="K227" i="3"/>
  <c r="K231" i="3"/>
  <c r="K235" i="3"/>
  <c r="K239" i="3"/>
  <c r="L15" i="3"/>
  <c r="M15" i="3"/>
  <c r="N15" i="3"/>
  <c r="O15" i="3"/>
  <c r="P15" i="3"/>
  <c r="Q15" i="3"/>
  <c r="R15" i="3"/>
  <c r="S15" i="3"/>
  <c r="T15" i="3"/>
  <c r="U15" i="3"/>
  <c r="K15" i="3"/>
  <c r="L11" i="3"/>
  <c r="M11" i="3"/>
  <c r="N11" i="3"/>
  <c r="O11" i="3"/>
  <c r="P11" i="3"/>
  <c r="Q11" i="3"/>
  <c r="R11" i="3"/>
  <c r="S11" i="3"/>
  <c r="T11" i="3"/>
  <c r="U11" i="3"/>
  <c r="K11" i="3"/>
  <c r="L7" i="3"/>
  <c r="M7" i="3"/>
  <c r="N7" i="3"/>
  <c r="O7" i="3"/>
  <c r="P7" i="3"/>
  <c r="Q7" i="3"/>
  <c r="R7" i="3"/>
  <c r="S7" i="3"/>
  <c r="T7" i="3"/>
  <c r="U7" i="3"/>
  <c r="K7" i="3"/>
  <c r="Q214" i="2" l="1"/>
  <c r="F155" i="2"/>
  <c r="F156" i="2"/>
  <c r="F162" i="2"/>
</calcChain>
</file>

<file path=xl/sharedStrings.xml><?xml version="1.0" encoding="utf-8"?>
<sst xmlns="http://schemas.openxmlformats.org/spreadsheetml/2006/main" count="3599" uniqueCount="1014">
  <si>
    <t>URL</t>
    <phoneticPr fontId="1"/>
  </si>
  <si>
    <t>FDZ001</t>
    <phoneticPr fontId="1"/>
  </si>
  <si>
    <t xml:space="preserve">Diodes-General Purpose, Power, Fast </t>
    <phoneticPr fontId="1"/>
  </si>
  <si>
    <t>1N4148TR</t>
    <phoneticPr fontId="1"/>
  </si>
  <si>
    <t>Diode</t>
    <phoneticPr fontId="1"/>
  </si>
  <si>
    <t>C</t>
    <phoneticPr fontId="1"/>
  </si>
  <si>
    <t xml:space="preserve">1N4148TR データシート (PDF) </t>
  </si>
  <si>
    <t>FDZ002</t>
    <phoneticPr fontId="1"/>
  </si>
  <si>
    <t>Rectifiers 1A 1000V</t>
    <phoneticPr fontId="1"/>
  </si>
  <si>
    <t>1N4007-G</t>
    <phoneticPr fontId="1"/>
  </si>
  <si>
    <t xml:space="preserve">1N4007-G データシート (PDF) </t>
  </si>
  <si>
    <t>FDZ003</t>
  </si>
  <si>
    <t>Schottlky Diodes &amp; Rectifiers 20V 1A</t>
    <phoneticPr fontId="1"/>
  </si>
  <si>
    <t>1N5817</t>
    <phoneticPr fontId="1"/>
  </si>
  <si>
    <t xml:space="preserve">1N5817 データシート (PDF) </t>
  </si>
  <si>
    <t>FDZ004</t>
  </si>
  <si>
    <t>Schottlky Diodes &amp; Rectifiers 40V 1A</t>
    <phoneticPr fontId="1"/>
  </si>
  <si>
    <t>1N5819</t>
    <phoneticPr fontId="1"/>
  </si>
  <si>
    <t xml:space="preserve">1N5819 データシート (PDF) </t>
  </si>
  <si>
    <t>FDZ005</t>
  </si>
  <si>
    <t>Schottlky Diodes &amp; Rectifiers 50V 3A</t>
    <phoneticPr fontId="1"/>
  </si>
  <si>
    <t>MBR350RLG</t>
    <phoneticPr fontId="1"/>
  </si>
  <si>
    <t xml:space="preserve">MBR350RLG データシート (PDF) </t>
  </si>
  <si>
    <t>FDZ006</t>
  </si>
  <si>
    <t>Zener Diodes 3.6V 0.5W</t>
    <phoneticPr fontId="1"/>
  </si>
  <si>
    <t>BZX79C3V6</t>
    <phoneticPr fontId="1"/>
  </si>
  <si>
    <t xml:space="preserve">BZX79C3V6 データシート (PDF) </t>
  </si>
  <si>
    <t>FDZ007</t>
  </si>
  <si>
    <t>Zener Diodes 5.2V 0.5W</t>
    <phoneticPr fontId="1"/>
  </si>
  <si>
    <t>1N5231CTR</t>
    <phoneticPr fontId="1"/>
  </si>
  <si>
    <t xml:space="preserve">1N5231CTR データシート (PDF) </t>
    <phoneticPr fontId="1"/>
  </si>
  <si>
    <t>FDZ008</t>
  </si>
  <si>
    <t>Zener Diodes 9.1V 0.5W 2%</t>
    <phoneticPr fontId="1"/>
  </si>
  <si>
    <t>TZX9V1C-TAP</t>
    <phoneticPr fontId="1"/>
  </si>
  <si>
    <t xml:space="preserve">TZX9V1C-TAP データシート (PDF) </t>
  </si>
  <si>
    <t>FDZ009</t>
    <phoneticPr fontId="1"/>
  </si>
  <si>
    <t>Zener Diodes 12V 0.5W 2%</t>
    <phoneticPr fontId="1"/>
  </si>
  <si>
    <t>1N5242BTR</t>
    <phoneticPr fontId="1"/>
  </si>
  <si>
    <t xml:space="preserve">1N5242BTR データシート (PDF) </t>
  </si>
  <si>
    <t>FDZ010</t>
  </si>
  <si>
    <t>Zener Diodes 15V 0.5W 2%</t>
    <phoneticPr fontId="1"/>
  </si>
  <si>
    <t>1N5245BTR</t>
    <phoneticPr fontId="1"/>
  </si>
  <si>
    <t xml:space="preserve">1N5245BTR データシート (PDF) </t>
  </si>
  <si>
    <t>FDZ011</t>
    <phoneticPr fontId="1"/>
  </si>
  <si>
    <t>Zener Diodes 30V 0.5W 2%</t>
    <phoneticPr fontId="1"/>
  </si>
  <si>
    <t>1N5256B-TAP</t>
    <phoneticPr fontId="1"/>
  </si>
  <si>
    <t xml:space="preserve">1N5256B-TAP データシート (PDF) </t>
  </si>
  <si>
    <t>FDZ012</t>
    <phoneticPr fontId="1"/>
  </si>
  <si>
    <t>Bridge Rectifiers 0.9 Amp 125 Volt</t>
    <phoneticPr fontId="1"/>
  </si>
  <si>
    <t>B80C800DM-E3/45</t>
    <phoneticPr fontId="1"/>
  </si>
  <si>
    <t xml:space="preserve">B80C800DM-E3/45 データシート (PDF) </t>
  </si>
  <si>
    <t>FDZ013</t>
    <phoneticPr fontId="1"/>
  </si>
  <si>
    <t>Bridge Rectifiers 50A 1000V</t>
    <phoneticPr fontId="1"/>
  </si>
  <si>
    <t>KBPC5010-G</t>
    <phoneticPr fontId="1"/>
  </si>
  <si>
    <t xml:space="preserve">KBPC5010-G データシート (PDF) </t>
  </si>
  <si>
    <t>FTN001</t>
    <phoneticPr fontId="1"/>
  </si>
  <si>
    <t>Transistors NPN</t>
    <phoneticPr fontId="1"/>
  </si>
  <si>
    <t>BD139</t>
    <phoneticPr fontId="1"/>
  </si>
  <si>
    <t>Transistor</t>
    <phoneticPr fontId="1"/>
  </si>
  <si>
    <t xml:space="preserve">BD139 データシート (PDF) </t>
  </si>
  <si>
    <t>FTP002</t>
    <phoneticPr fontId="1"/>
  </si>
  <si>
    <t>Transistors PNP</t>
    <phoneticPr fontId="1"/>
  </si>
  <si>
    <t>BD140</t>
    <phoneticPr fontId="1"/>
  </si>
  <si>
    <t xml:space="preserve">BD140 データシート (PDF) </t>
  </si>
  <si>
    <t>FTN003</t>
    <phoneticPr fontId="1"/>
  </si>
  <si>
    <t>Transistors NPN General Purpose</t>
    <phoneticPr fontId="1"/>
  </si>
  <si>
    <t>PN2222ABU</t>
    <phoneticPr fontId="1"/>
  </si>
  <si>
    <t xml:space="preserve">PN2222ABU データシート (PDF) </t>
  </si>
  <si>
    <t>FTP004</t>
    <phoneticPr fontId="1"/>
  </si>
  <si>
    <t>Transistors PNP General Purpose</t>
    <phoneticPr fontId="1"/>
  </si>
  <si>
    <t>PN2907ABU</t>
    <phoneticPr fontId="1"/>
  </si>
  <si>
    <t xml:space="preserve">PN2907ABU データシート (PDF) </t>
  </si>
  <si>
    <t>FTN005</t>
    <phoneticPr fontId="1"/>
  </si>
  <si>
    <t>2N3904BU</t>
    <phoneticPr fontId="1"/>
  </si>
  <si>
    <t xml:space="preserve">2N3904BU データシート (PDF) </t>
  </si>
  <si>
    <t>FTP006</t>
    <phoneticPr fontId="1"/>
  </si>
  <si>
    <t>2N3906TAR</t>
    <phoneticPr fontId="1"/>
  </si>
  <si>
    <t xml:space="preserve">2N3906TAR データシート (PDF) </t>
  </si>
  <si>
    <t>FTN007</t>
    <phoneticPr fontId="1"/>
  </si>
  <si>
    <t>Transistor NPN Transistor High Voltage</t>
    <phoneticPr fontId="1"/>
  </si>
  <si>
    <t>MPSA42</t>
    <phoneticPr fontId="1"/>
  </si>
  <si>
    <t xml:space="preserve">MPSA42 データシート (PDF) </t>
  </si>
  <si>
    <t>FTN008</t>
    <phoneticPr fontId="1"/>
  </si>
  <si>
    <t>Transistor NPN Power</t>
    <phoneticPr fontId="1"/>
  </si>
  <si>
    <t>TIP35C</t>
    <phoneticPr fontId="1"/>
  </si>
  <si>
    <t xml:space="preserve">TIP35C データシート (PDF) </t>
  </si>
  <si>
    <t>FTP009</t>
    <phoneticPr fontId="1"/>
  </si>
  <si>
    <t>Transistor PNP Power</t>
    <phoneticPr fontId="1"/>
  </si>
  <si>
    <t>TIP36C</t>
    <phoneticPr fontId="1"/>
  </si>
  <si>
    <t xml:space="preserve">TIP36C データシート (PDF) </t>
  </si>
  <si>
    <t>FTN010</t>
    <phoneticPr fontId="1"/>
  </si>
  <si>
    <t>Transistor NPN 65V 100mA HFE/220</t>
    <phoneticPr fontId="1"/>
  </si>
  <si>
    <t>BC546ABU</t>
    <phoneticPr fontId="1"/>
  </si>
  <si>
    <t xml:space="preserve">BC546ABU データシート (PDF) </t>
  </si>
  <si>
    <t>FTP011</t>
    <phoneticPr fontId="1"/>
  </si>
  <si>
    <t>Transistor PNP 30V 100mA HFE/450</t>
    <phoneticPr fontId="1"/>
  </si>
  <si>
    <t>BC549BTA</t>
    <phoneticPr fontId="1"/>
  </si>
  <si>
    <t xml:space="preserve">BC549BTA データシート (PDF) </t>
  </si>
  <si>
    <t>FTP012</t>
    <phoneticPr fontId="1"/>
  </si>
  <si>
    <t>Transistors PNP TO-92 GP AMP</t>
    <phoneticPr fontId="1"/>
  </si>
  <si>
    <t>BC559BTA</t>
    <phoneticPr fontId="1"/>
  </si>
  <si>
    <t xml:space="preserve">BC559BTA データシート (PDF) </t>
  </si>
  <si>
    <t>FTN013</t>
    <phoneticPr fontId="1"/>
  </si>
  <si>
    <t>Transistor NPN 200W</t>
    <phoneticPr fontId="1"/>
  </si>
  <si>
    <t>NJW21194G</t>
    <phoneticPr fontId="1"/>
  </si>
  <si>
    <t xml:space="preserve">NJW21194G データシート (PDF) </t>
  </si>
  <si>
    <t>FTP014</t>
    <phoneticPr fontId="1"/>
  </si>
  <si>
    <t>Transistor PNP 200W</t>
    <phoneticPr fontId="1"/>
  </si>
  <si>
    <t>NJW21193G</t>
    <phoneticPr fontId="1"/>
  </si>
  <si>
    <t xml:space="preserve">NJW21193G データシート (PDF) </t>
  </si>
  <si>
    <t>FTN015</t>
    <phoneticPr fontId="1"/>
  </si>
  <si>
    <t>Transistor NPN 300V 0.5A 20W</t>
    <phoneticPr fontId="1"/>
  </si>
  <si>
    <t>MJE340</t>
    <phoneticPr fontId="1"/>
  </si>
  <si>
    <t xml:space="preserve">MJE340 データシート (PDF) </t>
  </si>
  <si>
    <t>FTP016</t>
    <phoneticPr fontId="1"/>
  </si>
  <si>
    <t>Transistor PNP 300V 0.5A 20W</t>
    <phoneticPr fontId="1"/>
  </si>
  <si>
    <t>MJE350G</t>
    <phoneticPr fontId="1"/>
  </si>
  <si>
    <t xml:space="preserve">MJE350G データシート (PDF) </t>
  </si>
  <si>
    <t>FTN017</t>
    <phoneticPr fontId="1"/>
  </si>
  <si>
    <t>Darlington Transistor NPN 10A 80V</t>
    <phoneticPr fontId="1"/>
  </si>
  <si>
    <t>TIP141</t>
    <phoneticPr fontId="1"/>
  </si>
  <si>
    <t xml:space="preserve">TIP141G データシート (PDF) </t>
  </si>
  <si>
    <t>FTP018</t>
    <phoneticPr fontId="1"/>
  </si>
  <si>
    <t>Darlington Transistor PNP 10A 80V</t>
    <phoneticPr fontId="1"/>
  </si>
  <si>
    <t>TIP146</t>
    <phoneticPr fontId="1"/>
  </si>
  <si>
    <t>-</t>
    <phoneticPr fontId="1"/>
  </si>
  <si>
    <t xml:space="preserve">TIP146 データシート (PDF) </t>
  </si>
  <si>
    <t>FTN019</t>
    <phoneticPr fontId="1"/>
  </si>
  <si>
    <t>Darlington Transistor NPN 20A 100V</t>
    <phoneticPr fontId="1"/>
  </si>
  <si>
    <t>2N6284G</t>
    <phoneticPr fontId="1"/>
  </si>
  <si>
    <t>FTP020</t>
    <phoneticPr fontId="1"/>
  </si>
  <si>
    <t>Darlington Transistor PNP 20A 100V</t>
    <phoneticPr fontId="1"/>
  </si>
  <si>
    <t>2N6287G</t>
    <phoneticPr fontId="1"/>
  </si>
  <si>
    <t>FTP021</t>
    <phoneticPr fontId="1"/>
  </si>
  <si>
    <t>Darlington Transistor NPN Power</t>
    <phoneticPr fontId="1"/>
  </si>
  <si>
    <t>TIP120</t>
    <phoneticPr fontId="1"/>
  </si>
  <si>
    <t xml:space="preserve">TIP120 データシート (PDF) </t>
  </si>
  <si>
    <t>FTN022</t>
    <phoneticPr fontId="1"/>
  </si>
  <si>
    <t>Darlington Transistor PNP Power</t>
    <phoneticPr fontId="1"/>
  </si>
  <si>
    <t>TIP125</t>
    <phoneticPr fontId="1"/>
  </si>
  <si>
    <t xml:space="preserve">TIP125 データシート (PDF) </t>
  </si>
  <si>
    <t>FTN023</t>
    <phoneticPr fontId="1"/>
  </si>
  <si>
    <t>MJH6287G</t>
    <phoneticPr fontId="1"/>
  </si>
  <si>
    <t xml:space="preserve">MJH6287 データシート (PDF) </t>
  </si>
  <si>
    <t>FTP024</t>
    <phoneticPr fontId="1"/>
  </si>
  <si>
    <t>MJH6284G</t>
    <phoneticPr fontId="1"/>
  </si>
  <si>
    <t xml:space="preserve">MJH6284 データシート (PDF) </t>
  </si>
  <si>
    <t>FTM001</t>
    <phoneticPr fontId="1"/>
  </si>
  <si>
    <t>MOSFET N-Chan 200V 9.5A 300mOhm</t>
    <phoneticPr fontId="1"/>
  </si>
  <si>
    <t>IRF630</t>
    <phoneticPr fontId="1"/>
  </si>
  <si>
    <t xml:space="preserve">IRF630NPBF データシート (PDF) </t>
  </si>
  <si>
    <t>FTM002</t>
    <phoneticPr fontId="1"/>
  </si>
  <si>
    <t>MOSFET P-Chan 200V 6.5A 800mOhm</t>
    <phoneticPr fontId="1"/>
  </si>
  <si>
    <t>IRF9630</t>
    <phoneticPr fontId="1"/>
  </si>
  <si>
    <t xml:space="preserve">IRF9630PBF-BE3 データシート (PDF) </t>
  </si>
  <si>
    <t>FTM003</t>
    <phoneticPr fontId="1"/>
  </si>
  <si>
    <t>MOSFET N-Chan 60V 11A QEFT</t>
    <phoneticPr fontId="1"/>
  </si>
  <si>
    <t>FQU13N06L</t>
    <phoneticPr fontId="1"/>
  </si>
  <si>
    <t xml:space="preserve">FQU13N06LTU-WS データシート (PDF) </t>
  </si>
  <si>
    <t>FTM004</t>
    <phoneticPr fontId="1"/>
  </si>
  <si>
    <t>MOSFET N-Chan 60V 32A QFET Logic</t>
    <phoneticPr fontId="1"/>
  </si>
  <si>
    <t>FQP30N06L</t>
    <phoneticPr fontId="1"/>
  </si>
  <si>
    <t xml:space="preserve">FQP30N06L データシート (PDF) </t>
  </si>
  <si>
    <t>FTM005</t>
    <phoneticPr fontId="1"/>
  </si>
  <si>
    <t>MOSFET N-Chan 40V 87A 9.2mOhms</t>
    <phoneticPr fontId="1"/>
  </si>
  <si>
    <t>AUIRF3504</t>
    <phoneticPr fontId="1"/>
  </si>
  <si>
    <t xml:space="preserve">AUIRF3504 データシート (PDF) </t>
  </si>
  <si>
    <t>FTM006</t>
    <phoneticPr fontId="1"/>
  </si>
  <si>
    <t>MOSFET N-Chan 60V 200mA</t>
    <phoneticPr fontId="1"/>
  </si>
  <si>
    <t>2N7000BU</t>
    <phoneticPr fontId="1"/>
  </si>
  <si>
    <t xml:space="preserve">2N7000BU データシート (PDF) </t>
  </si>
  <si>
    <t>FTM007</t>
    <phoneticPr fontId="1"/>
  </si>
  <si>
    <t>MOSFET P-Chan 60V 160mA</t>
    <phoneticPr fontId="1"/>
  </si>
  <si>
    <t>ZVP3306A</t>
    <phoneticPr fontId="1"/>
  </si>
  <si>
    <t xml:space="preserve">ZVP3306A データシート (PDF) </t>
  </si>
  <si>
    <t>FLR001</t>
    <phoneticPr fontId="1"/>
  </si>
  <si>
    <t>LEDs 3mm Red Diff</t>
    <phoneticPr fontId="1"/>
  </si>
  <si>
    <t>LTL-1CHP</t>
    <phoneticPr fontId="1"/>
  </si>
  <si>
    <t>LED</t>
    <phoneticPr fontId="1"/>
  </si>
  <si>
    <t xml:space="preserve">LTL-1CHP データシート (PDF) </t>
  </si>
  <si>
    <t>FLG002</t>
    <phoneticPr fontId="1"/>
  </si>
  <si>
    <t>LEDs 3mm Green Diff</t>
    <phoneticPr fontId="1"/>
  </si>
  <si>
    <t>LTL-4231</t>
    <phoneticPr fontId="1"/>
  </si>
  <si>
    <t xml:space="preserve">LTL-4231 データシート (PDF) </t>
  </si>
  <si>
    <t>FLY003</t>
    <phoneticPr fontId="1"/>
  </si>
  <si>
    <t>LEDs 3mm Yellow Diff</t>
    <phoneticPr fontId="1"/>
  </si>
  <si>
    <t>LTL-4251</t>
    <phoneticPr fontId="1"/>
  </si>
  <si>
    <t xml:space="preserve">LTL-4251NLC データシート (PDF) </t>
  </si>
  <si>
    <t>FLO004</t>
    <phoneticPr fontId="1"/>
  </si>
  <si>
    <t>LEDs 3mm Orange Diff</t>
    <phoneticPr fontId="1"/>
  </si>
  <si>
    <t>LTL-4291N</t>
    <phoneticPr fontId="1"/>
  </si>
  <si>
    <t xml:space="preserve">LTL-4291N データシート (PDF) </t>
  </si>
  <si>
    <t>FLY005</t>
    <phoneticPr fontId="1"/>
  </si>
  <si>
    <t>LEDs 5mm Yellow Diff</t>
    <phoneticPr fontId="1"/>
  </si>
  <si>
    <t>WP7113SYD</t>
    <phoneticPr fontId="1"/>
  </si>
  <si>
    <t xml:space="preserve">WP7113SYD データシート (PDF) </t>
  </si>
  <si>
    <t>FLO006</t>
    <phoneticPr fontId="1"/>
  </si>
  <si>
    <t>LEDs 5mm Orange Diff</t>
    <phoneticPr fontId="1"/>
  </si>
  <si>
    <t>WP7113SED</t>
    <phoneticPr fontId="1"/>
  </si>
  <si>
    <t xml:space="preserve">WP7113SED データシート (PDF) </t>
  </si>
  <si>
    <t>FLG007</t>
    <phoneticPr fontId="1"/>
  </si>
  <si>
    <t>LEDs 5mm Green Diff</t>
    <phoneticPr fontId="1"/>
  </si>
  <si>
    <t>WP7113SGD</t>
    <phoneticPr fontId="1"/>
  </si>
  <si>
    <t xml:space="preserve">WP7113SGD5V データシート (PDF) </t>
  </si>
  <si>
    <t>FLR008</t>
    <phoneticPr fontId="1"/>
  </si>
  <si>
    <t>LEDs 5mm Red Diff</t>
    <phoneticPr fontId="1"/>
  </si>
  <si>
    <t>WP7113SRD/D</t>
    <phoneticPr fontId="1"/>
  </si>
  <si>
    <t xml:space="preserve">WP7113SRD/D データシート (PDF) </t>
  </si>
  <si>
    <t>FLZ009</t>
    <phoneticPr fontId="1"/>
  </si>
  <si>
    <t>LEDs Red/Green Diff</t>
    <phoneticPr fontId="1"/>
  </si>
  <si>
    <t>WP7113SRSGW</t>
    <phoneticPr fontId="1"/>
  </si>
  <si>
    <t xml:space="preserve">WP7113SRSGW データシート (PDF) </t>
  </si>
  <si>
    <t>FLB010</t>
    <phoneticPr fontId="1"/>
  </si>
  <si>
    <t>LEDs Blue 20 deg Water Clear</t>
    <phoneticPr fontId="1"/>
  </si>
  <si>
    <t>WP7113VBC/D</t>
    <phoneticPr fontId="1"/>
  </si>
  <si>
    <t xml:space="preserve">WP7113VBC/D データシート (PDF) </t>
  </si>
  <si>
    <t>FLG011</t>
    <phoneticPr fontId="1"/>
  </si>
  <si>
    <t>LEDs 5mm Horiz Green Diff</t>
    <phoneticPr fontId="1"/>
  </si>
  <si>
    <t>TLPP5600</t>
    <phoneticPr fontId="1"/>
  </si>
  <si>
    <t xml:space="preserve">TLPP5600 データシート (PDF) </t>
  </si>
  <si>
    <t>FLY012</t>
    <phoneticPr fontId="1"/>
  </si>
  <si>
    <t>LEDs 5mm Horiz Yellow Diff</t>
    <phoneticPr fontId="1"/>
  </si>
  <si>
    <t>TLPY5600</t>
    <phoneticPr fontId="1"/>
  </si>
  <si>
    <t xml:space="preserve">TLPY5600 データシート (PDF) </t>
  </si>
  <si>
    <t>FLR013</t>
    <phoneticPr fontId="1"/>
  </si>
  <si>
    <t>LEDs 5mm Horiz Red Diff</t>
    <phoneticPr fontId="1"/>
  </si>
  <si>
    <t>TLPH5600</t>
    <phoneticPr fontId="1"/>
  </si>
  <si>
    <t xml:space="preserve">TLPH5600 データシート (PDF) </t>
  </si>
  <si>
    <t>FLW014</t>
    <phoneticPr fontId="1"/>
  </si>
  <si>
    <t>LEDs 5mm RGB 4-leads</t>
    <phoneticPr fontId="1"/>
  </si>
  <si>
    <t>521-8559F</t>
    <phoneticPr fontId="1"/>
  </si>
  <si>
    <t xml:space="preserve">521-8559F データシート (PDF) </t>
  </si>
  <si>
    <t>FLW015</t>
    <phoneticPr fontId="1"/>
  </si>
  <si>
    <t>LEDs 5mm RGB Diff</t>
    <phoneticPr fontId="1"/>
  </si>
  <si>
    <t>WP154A4SEJ3VBDZGW/CA</t>
    <phoneticPr fontId="1"/>
  </si>
  <si>
    <t xml:space="preserve">WP154A4SEJ3VBDZGW/CA データシート (PDF) </t>
  </si>
  <si>
    <t>FLW016</t>
    <phoneticPr fontId="1"/>
  </si>
  <si>
    <t>LEDs 5mm RGB Full Colour</t>
    <phoneticPr fontId="1"/>
  </si>
  <si>
    <t>WP154A4SUREQBFZGW</t>
    <phoneticPr fontId="1"/>
  </si>
  <si>
    <t xml:space="preserve">WP154A4SUREQBFZGW データシート (PDF) </t>
  </si>
  <si>
    <t>FLG017</t>
    <phoneticPr fontId="1"/>
  </si>
  <si>
    <t>LEDs 20mm Dome Green</t>
    <phoneticPr fontId="1"/>
  </si>
  <si>
    <t>SSL-LX20R6GD</t>
    <phoneticPr fontId="1"/>
  </si>
  <si>
    <t xml:space="preserve">SSL-LX20R6GD データシート (PDF) </t>
  </si>
  <si>
    <t>FLY018</t>
    <phoneticPr fontId="1"/>
  </si>
  <si>
    <t>LEDs 20mm Dome Yellow</t>
    <phoneticPr fontId="1"/>
  </si>
  <si>
    <t>SSL-LX20R6YD</t>
    <phoneticPr fontId="1"/>
  </si>
  <si>
    <t xml:space="preserve">SSL-LX20R6YD データシート (PDF) </t>
  </si>
  <si>
    <t>FLR019</t>
    <phoneticPr fontId="1"/>
  </si>
  <si>
    <t>LEDs 20mm Dome Red</t>
    <phoneticPr fontId="1"/>
  </si>
  <si>
    <t>SSL-LX20R6ID</t>
    <phoneticPr fontId="1"/>
  </si>
  <si>
    <t xml:space="preserve">SSL-LX20R6ID データシート (PDF) </t>
  </si>
  <si>
    <t>FLZ020</t>
    <phoneticPr fontId="1"/>
  </si>
  <si>
    <t>LED Bars 8G1Y1R 2.1V 20mA</t>
    <phoneticPr fontId="1"/>
  </si>
  <si>
    <t>SSA-LXH1025G8Y1I1D</t>
    <phoneticPr fontId="1"/>
  </si>
  <si>
    <t xml:space="preserve">SSA-LXH1025G8Y1I1D データシート (PDF) </t>
  </si>
  <si>
    <t>FLZ021</t>
    <phoneticPr fontId="1"/>
  </si>
  <si>
    <t>LED Bars 3R4Y3G 2.1V 20mA</t>
    <phoneticPr fontId="1"/>
  </si>
  <si>
    <t>HDSP -4832</t>
    <phoneticPr fontId="1"/>
  </si>
  <si>
    <t xml:space="preserve">HDSP-4832 データシート (PDF) </t>
  </si>
  <si>
    <t>FLR022</t>
    <phoneticPr fontId="1"/>
  </si>
  <si>
    <t>LED Bars RYGYR 2.1V 20mA</t>
    <phoneticPr fontId="1"/>
  </si>
  <si>
    <t>HDSP-4836</t>
    <phoneticPr fontId="1"/>
  </si>
  <si>
    <t xml:space="preserve">HDSP-4836 データシート (PDF) </t>
  </si>
  <si>
    <t>FLR023</t>
    <phoneticPr fontId="1"/>
  </si>
  <si>
    <t>LED Disp. 1Digit Red Low Current CC</t>
    <phoneticPr fontId="1"/>
  </si>
  <si>
    <t>CCRHD</t>
    <phoneticPr fontId="1"/>
  </si>
  <si>
    <t>FLR024</t>
    <phoneticPr fontId="1"/>
  </si>
  <si>
    <t>LED Disp.1 Digit Red Low Current CC</t>
    <phoneticPr fontId="1"/>
  </si>
  <si>
    <t>FLZ025</t>
    <phoneticPr fontId="1"/>
  </si>
  <si>
    <t>LED Disp.1 Digit Super Red Diff. CA</t>
    <phoneticPr fontId="1"/>
  </si>
  <si>
    <t>SA40-19SRWA</t>
    <phoneticPr fontId="1"/>
  </si>
  <si>
    <t>FLZ026</t>
    <phoneticPr fontId="1"/>
  </si>
  <si>
    <t>LED Disp.4 Digit Numeric CC MUXed</t>
    <phoneticPr fontId="1"/>
  </si>
  <si>
    <t>CC56-12SRWA</t>
    <phoneticPr fontId="1"/>
  </si>
  <si>
    <t xml:space="preserve">CC56-12SRWA データシート (PDF) </t>
  </si>
  <si>
    <t>FLZ027</t>
  </si>
  <si>
    <t>LED Disp. Quad Green CC Non-MUXed</t>
    <phoneticPr fontId="1"/>
  </si>
  <si>
    <t>CC56-11GWA</t>
    <phoneticPr fontId="1"/>
  </si>
  <si>
    <t xml:space="preserve">CC56-11GWA データシート (PDF) </t>
  </si>
  <si>
    <t>FLZ028</t>
  </si>
  <si>
    <t>Small 8*8 Bright LED Red Matrix</t>
    <phoneticPr fontId="1"/>
  </si>
  <si>
    <t>FLZ029</t>
  </si>
  <si>
    <t>Mini 8*8 Red LED Matrix</t>
    <phoneticPr fontId="1"/>
  </si>
  <si>
    <t>FLZ030</t>
  </si>
  <si>
    <t>DotStar HiDensity 8*8 RGB LED Pixel Matrix</t>
    <phoneticPr fontId="1"/>
  </si>
  <si>
    <t>ADA3444</t>
    <phoneticPr fontId="1"/>
  </si>
  <si>
    <t xml:space="preserve">3444 データシート (PDF) </t>
  </si>
  <si>
    <t>FLZ031</t>
  </si>
  <si>
    <t xml:space="preserve">LEDs Disp.4.5 Digit 7-Segment CA </t>
    <phoneticPr fontId="1"/>
  </si>
  <si>
    <t>LDQ-M5204RI-SI</t>
    <phoneticPr fontId="1"/>
  </si>
  <si>
    <t xml:space="preserve">LDQ-M5204RI-SI データシート (PDF) </t>
  </si>
  <si>
    <t>FLZ032</t>
  </si>
  <si>
    <t>LED Disp. 88:88 Clock Module CC</t>
    <phoneticPr fontId="1"/>
  </si>
  <si>
    <t>HDSP-B01E</t>
    <phoneticPr fontId="1"/>
  </si>
  <si>
    <t xml:space="preserve">HDSP-B01E データシート (PDF) </t>
  </si>
  <si>
    <t>FLZ033</t>
  </si>
  <si>
    <t>LDC Disp. STN(+) Refl. Y/G bg 8*1</t>
    <phoneticPr fontId="1"/>
  </si>
  <si>
    <t>EA DOGM081L-A</t>
    <phoneticPr fontId="1"/>
  </si>
  <si>
    <t xml:space="preserve">EA DOGM081L-A データシート (PDF) </t>
  </si>
  <si>
    <t>FLZ034</t>
  </si>
  <si>
    <t>LCD Disp. FSTN(+) Trans. W bg 16*2</t>
    <phoneticPr fontId="1"/>
  </si>
  <si>
    <t>EA DOGM081W-A</t>
    <phoneticPr fontId="1"/>
  </si>
  <si>
    <t>FLZ035</t>
  </si>
  <si>
    <t>EA DOGM162L-A</t>
    <phoneticPr fontId="1"/>
  </si>
  <si>
    <t xml:space="preserve">EA DOGM162L-A データシート (PDF) </t>
  </si>
  <si>
    <t>FLZ036</t>
  </si>
  <si>
    <t>EA DOGM162W-A</t>
    <phoneticPr fontId="1"/>
  </si>
  <si>
    <t xml:space="preserve">EA DOGM162W-A データシート (PDF) </t>
  </si>
  <si>
    <t>FLZ037</t>
  </si>
  <si>
    <t>LDC Disp. STN(+) Refl. Y/G bg 16*3</t>
    <phoneticPr fontId="1"/>
  </si>
  <si>
    <t>EA DOGM163L-A</t>
    <phoneticPr fontId="1"/>
  </si>
  <si>
    <t xml:space="preserve">EA DOGM163L-A データシート (PDF) </t>
  </si>
  <si>
    <t>FLZ038</t>
  </si>
  <si>
    <t>LCD Disp. FSTN(+) Trans. W bg 16*3</t>
    <phoneticPr fontId="1"/>
  </si>
  <si>
    <t>EA DOGM163W-A</t>
    <phoneticPr fontId="1"/>
  </si>
  <si>
    <t xml:space="preserve">EA DOGM163W-A データシート (PDF) </t>
  </si>
  <si>
    <t>FLZ039</t>
  </si>
  <si>
    <t>LCD Disp. FSTN(+) 240*128</t>
    <phoneticPr fontId="1"/>
  </si>
  <si>
    <t>NHD-240128WG-ATFH-VZ</t>
    <phoneticPr fontId="1"/>
  </si>
  <si>
    <t xml:space="preserve">NHD-240128WG-ATFH-VZ# データシート (PDF) </t>
  </si>
  <si>
    <t>FLZ040</t>
  </si>
  <si>
    <t>LCD Disp.16*4</t>
    <phoneticPr fontId="1"/>
  </si>
  <si>
    <t>EA DOGS164W-A</t>
    <phoneticPr fontId="1"/>
  </si>
  <si>
    <t xml:space="preserve">EA DOGS164W-A データシート (PDF) </t>
  </si>
  <si>
    <t>FLZ041</t>
  </si>
  <si>
    <t>LED Disp.2 Digit Red CC</t>
    <phoneticPr fontId="1"/>
  </si>
  <si>
    <t>LTD-6940HR</t>
    <phoneticPr fontId="1"/>
  </si>
  <si>
    <t xml:space="preserve">LTD-6940HR データシート (PDF) </t>
  </si>
  <si>
    <t>FLZ042</t>
  </si>
  <si>
    <t>LED Disp.3 Digit Red CC</t>
    <phoneticPr fontId="1"/>
  </si>
  <si>
    <t>LTC-2721WC</t>
    <phoneticPr fontId="1"/>
  </si>
  <si>
    <t xml:space="preserve">LTC-2721WC データシート (PDF) </t>
  </si>
  <si>
    <t>FLZ043</t>
  </si>
  <si>
    <t>LED Disp.4 Digit Red CC</t>
    <phoneticPr fontId="1"/>
  </si>
  <si>
    <t>LTC-5723HR</t>
    <phoneticPr fontId="1"/>
  </si>
  <si>
    <t xml:space="preserve">LTC-5723HR データシート (PDF) </t>
  </si>
  <si>
    <t>FLW044</t>
    <phoneticPr fontId="1"/>
  </si>
  <si>
    <t>Infrared Emitters 940nm</t>
    <phoneticPr fontId="1"/>
  </si>
  <si>
    <t>LTE-3371T</t>
    <phoneticPr fontId="1"/>
  </si>
  <si>
    <t xml:space="preserve">LTE-3371T データシート (PDF) </t>
  </si>
  <si>
    <t>FLW045</t>
    <phoneticPr fontId="1"/>
  </si>
  <si>
    <t>Photodiodes Round 940nm</t>
    <phoneticPr fontId="1"/>
  </si>
  <si>
    <t>1540051EA3590</t>
    <phoneticPr fontId="1"/>
  </si>
  <si>
    <t xml:space="preserve">1540051EA3590 データシート (PDF) </t>
  </si>
  <si>
    <t>FLW046</t>
    <phoneticPr fontId="1"/>
  </si>
  <si>
    <t>Phototransistors Clear</t>
    <phoneticPr fontId="1"/>
  </si>
  <si>
    <t>LTR-209</t>
    <phoneticPr fontId="1"/>
  </si>
  <si>
    <t xml:space="preserve">LTR-209 データシート (PDF) </t>
  </si>
  <si>
    <t>FLZ047</t>
    <phoneticPr fontId="1"/>
  </si>
  <si>
    <t>LED Backlighting White DOGM Series</t>
    <phoneticPr fontId="1"/>
  </si>
  <si>
    <t>EA LED55X31-W</t>
    <phoneticPr fontId="1"/>
  </si>
  <si>
    <t xml:space="preserve">EA LED55X31-RGB データシート (PDF) </t>
  </si>
  <si>
    <t>FLZ048</t>
    <phoneticPr fontId="1"/>
  </si>
  <si>
    <t>LED Backlighting RGB DOGM Series</t>
    <phoneticPr fontId="1"/>
  </si>
  <si>
    <t>EA LED55X31-RGB</t>
    <phoneticPr fontId="1"/>
  </si>
  <si>
    <t>FLZ049</t>
    <phoneticPr fontId="1"/>
  </si>
  <si>
    <t>NeoPixel Ring RGB LED 12 x WS2812</t>
    <phoneticPr fontId="1"/>
  </si>
  <si>
    <t xml:space="preserve">1643 データシート (PDF) </t>
  </si>
  <si>
    <t>FLZ050</t>
    <phoneticPr fontId="1"/>
  </si>
  <si>
    <t>NeoPixel Ring 16 x WS2812 w/drivers</t>
    <phoneticPr fontId="1"/>
  </si>
  <si>
    <t>FLZ051</t>
    <phoneticPr fontId="1"/>
  </si>
  <si>
    <t>NeoPixel Ring RGB LED 24 x WS2812</t>
    <phoneticPr fontId="1"/>
  </si>
  <si>
    <t xml:space="preserve">1586 データシート (PDF) </t>
  </si>
  <si>
    <t>FLZ052</t>
    <phoneticPr fontId="1"/>
  </si>
  <si>
    <t>NeoPixel 1/4 Ring RGB LED 15 x WS2812</t>
    <phoneticPr fontId="1"/>
  </si>
  <si>
    <t xml:space="preserve">1768 データシート (PDF) </t>
  </si>
  <si>
    <t>FLZ053</t>
    <phoneticPr fontId="1"/>
  </si>
  <si>
    <t>NeoPixel stick RGB LED 8x WS2812</t>
    <phoneticPr fontId="1"/>
  </si>
  <si>
    <t xml:space="preserve">1426 データシート (PDF) </t>
  </si>
  <si>
    <t>FCA001</t>
    <phoneticPr fontId="1"/>
  </si>
  <si>
    <t>Aluminum Electrolytic Capacitors 2.2uF 50V</t>
    <phoneticPr fontId="1"/>
  </si>
  <si>
    <t>ECA-1HM2R2</t>
    <phoneticPr fontId="1"/>
  </si>
  <si>
    <t>Capacitors</t>
    <phoneticPr fontId="1"/>
  </si>
  <si>
    <t>B</t>
    <phoneticPr fontId="1"/>
  </si>
  <si>
    <t xml:space="preserve">ECA-1HM2R2 データシート (PDF) </t>
    <phoneticPr fontId="1"/>
  </si>
  <si>
    <t>FCA002</t>
  </si>
  <si>
    <t>Aluminum Electrolytic Capacitors 10uF 50V</t>
    <phoneticPr fontId="1"/>
  </si>
  <si>
    <t>EEU-FC1H100LH</t>
    <phoneticPr fontId="1"/>
  </si>
  <si>
    <t xml:space="preserve">EEU-FC1H100LH データシート (PDF) </t>
  </si>
  <si>
    <t>FCA003</t>
  </si>
  <si>
    <t>Aluminum Electrolytic Capacitors 22uF 50V</t>
    <phoneticPr fontId="1"/>
  </si>
  <si>
    <t>ECA-1HM220I</t>
    <phoneticPr fontId="1"/>
  </si>
  <si>
    <t xml:space="preserve">ECA-1HM220I データシート (PDF) </t>
  </si>
  <si>
    <t>FCA004</t>
  </si>
  <si>
    <t>Aluminum Electrolytic Capacitors 47uF 50V</t>
    <phoneticPr fontId="1"/>
  </si>
  <si>
    <t>ECA-1HM470B</t>
    <phoneticPr fontId="1"/>
  </si>
  <si>
    <t xml:space="preserve">ECA-1HM470B データシート (PDF) </t>
  </si>
  <si>
    <t>FCA005</t>
  </si>
  <si>
    <t>Aluminum Electrolytic Capacitors 100uF 50V</t>
    <phoneticPr fontId="1"/>
  </si>
  <si>
    <t>EEU-EB1H101SJ</t>
    <phoneticPr fontId="1"/>
  </si>
  <si>
    <t xml:space="preserve">EEU-EB1H101SJ データシート (PDF) </t>
  </si>
  <si>
    <t>FCA006</t>
  </si>
  <si>
    <t>Aluminum Electrolytic Capacitors 220uF 50V</t>
    <phoneticPr fontId="1"/>
  </si>
  <si>
    <t>ECA-1HM221</t>
    <phoneticPr fontId="1"/>
  </si>
  <si>
    <t xml:space="preserve">ECA-1HM221 データシート (PDF) </t>
  </si>
  <si>
    <t>FCA007</t>
  </si>
  <si>
    <t>Aluminum Electrolytic Capacitors 470uF 50V</t>
    <phoneticPr fontId="1"/>
  </si>
  <si>
    <t>ECA-1HM471B</t>
    <phoneticPr fontId="1"/>
  </si>
  <si>
    <t xml:space="preserve">ECA-1HM471B データシート (PDF) </t>
  </si>
  <si>
    <t>FCA008</t>
  </si>
  <si>
    <t>Aluminum Electrolytic Capacitors 1000uF 50V</t>
    <phoneticPr fontId="1"/>
  </si>
  <si>
    <t>ECA-1HM102B</t>
    <phoneticPr fontId="1"/>
  </si>
  <si>
    <t xml:space="preserve">ECA-1HM102B データシート (PDF) </t>
  </si>
  <si>
    <t>FCA009</t>
  </si>
  <si>
    <t xml:space="preserve">Aluminum Electrolytic Capacitors 2200uF </t>
    <phoneticPr fontId="1"/>
  </si>
  <si>
    <t>ECA-1HM222E</t>
    <phoneticPr fontId="1"/>
  </si>
  <si>
    <t xml:space="preserve">ECA-1HM222E データシート (PDF) </t>
  </si>
  <si>
    <t>FCA010</t>
  </si>
  <si>
    <t>Aluminum Electrolytic Capacitors 3300uF</t>
    <phoneticPr fontId="1"/>
  </si>
  <si>
    <t>ECA-1HM332</t>
    <phoneticPr fontId="1"/>
  </si>
  <si>
    <t xml:space="preserve">ECA-1HM332 データシート (PDF) </t>
  </si>
  <si>
    <t>FCC001</t>
    <phoneticPr fontId="1"/>
  </si>
  <si>
    <t>Ceramic Capacitors C0G 1pF 100V</t>
    <phoneticPr fontId="1"/>
  </si>
  <si>
    <t>C315C109D1G5TA</t>
    <phoneticPr fontId="1"/>
  </si>
  <si>
    <t xml:space="preserve">C315C109D1G5TA データシート (PDF) </t>
  </si>
  <si>
    <t>FCC002</t>
  </si>
  <si>
    <t>Ceramic Capacitors C0G 4.7pF 100V</t>
    <phoneticPr fontId="1"/>
  </si>
  <si>
    <t>C315C479D1G5TA</t>
    <phoneticPr fontId="1"/>
  </si>
  <si>
    <t xml:space="preserve">C315C479D1G5TA データシート (PDF) </t>
  </si>
  <si>
    <t>FCC003</t>
  </si>
  <si>
    <t>Ceramic Capacitors C0G 10pF 100V 5%</t>
    <phoneticPr fontId="1"/>
  </si>
  <si>
    <t>C315C100J1G5TA</t>
    <phoneticPr fontId="1"/>
  </si>
  <si>
    <t xml:space="preserve">C315C100J1G5TA データシート (PDF) </t>
  </si>
  <si>
    <t>FCC004</t>
  </si>
  <si>
    <t>Ceramic Capacitors C0G 22pF 100V 5%</t>
    <phoneticPr fontId="1"/>
  </si>
  <si>
    <t>C315C220J1G5TA</t>
    <phoneticPr fontId="1"/>
  </si>
  <si>
    <t xml:space="preserve">C315C220J1G5TA データシート (PDF) </t>
  </si>
  <si>
    <t>FCC005</t>
  </si>
  <si>
    <t>Ceramic Capacitors C0G 47pF 100V 5%</t>
    <phoneticPr fontId="1"/>
  </si>
  <si>
    <t>C315C470J1G5TA7301</t>
    <phoneticPr fontId="1"/>
  </si>
  <si>
    <t xml:space="preserve">C315C470J1G5TA7301 データシート (PDF) </t>
  </si>
  <si>
    <t>FCC006</t>
  </si>
  <si>
    <t>Ceramic Capacitors C0G 100pF 100V 5%</t>
    <phoneticPr fontId="1"/>
  </si>
  <si>
    <t>C315C101K1G5TA</t>
    <phoneticPr fontId="1"/>
  </si>
  <si>
    <t xml:space="preserve">C315C101K1G5TA データシート (PDF) </t>
  </si>
  <si>
    <t>FCC007</t>
  </si>
  <si>
    <t>Ceramic Capacitors C0G 220pF 100V 5%</t>
    <phoneticPr fontId="1"/>
  </si>
  <si>
    <t>C324C221J1G5TA</t>
    <phoneticPr fontId="1"/>
  </si>
  <si>
    <t xml:space="preserve">C324C221J1G5TA データシート (PDF) </t>
  </si>
  <si>
    <t>FCC008</t>
  </si>
  <si>
    <t>Ceramic Capacitors C0G 470pF 100V 5%</t>
    <phoneticPr fontId="1"/>
  </si>
  <si>
    <t>C315C471J1G5TA</t>
    <phoneticPr fontId="1"/>
  </si>
  <si>
    <t xml:space="preserve">C315C471J1G5TA データシート (PDF) </t>
  </si>
  <si>
    <t>FCC009</t>
  </si>
  <si>
    <t>Ceramic Capacitors C0G 1000pF 100V 5%</t>
    <phoneticPr fontId="1"/>
  </si>
  <si>
    <t>C315C102J1G5TA7301</t>
    <phoneticPr fontId="1"/>
  </si>
  <si>
    <t xml:space="preserve">C315C102J1G5TA7301 データシート (PDF) </t>
  </si>
  <si>
    <t>FCC010</t>
  </si>
  <si>
    <t>Ceramic Capacitors C0G 3300pF 100V 5%</t>
    <phoneticPr fontId="1"/>
  </si>
  <si>
    <t>C315C332J1G5TA</t>
    <phoneticPr fontId="1"/>
  </si>
  <si>
    <t xml:space="preserve">C315C332J1G5TA データシート (PDF) </t>
  </si>
  <si>
    <t>FCC011</t>
  </si>
  <si>
    <t>Ceramic Capacitors Z5U .01uF 100V 20%</t>
    <phoneticPr fontId="1"/>
  </si>
  <si>
    <t>D103M29Z5UH6UJ5R</t>
    <phoneticPr fontId="1"/>
  </si>
  <si>
    <t xml:space="preserve">D103M29Z5UH6UJ5R データシート (PDF) </t>
  </si>
  <si>
    <t>FCC012</t>
  </si>
  <si>
    <t>Ceramic Capacitors X7R 0.1uF 50V 10%</t>
    <phoneticPr fontId="1"/>
  </si>
  <si>
    <t>RD20B104K500A5HAND</t>
    <phoneticPr fontId="1"/>
  </si>
  <si>
    <t xml:space="preserve">RD20B104K500A5HAND データシート (PDF) </t>
  </si>
  <si>
    <t>FCF001</t>
    <phoneticPr fontId="1"/>
  </si>
  <si>
    <t>Film Capacitors 0.001uF 630V 10%</t>
    <phoneticPr fontId="1"/>
  </si>
  <si>
    <t>MKP2J011001B00KSSD</t>
    <phoneticPr fontId="1"/>
  </si>
  <si>
    <t xml:space="preserve">MKP2J011001B00KSSD データシート (PDF) </t>
  </si>
  <si>
    <t>FCF002</t>
  </si>
  <si>
    <t>Film Capacitors 2200pF 630V 5%</t>
    <phoneticPr fontId="1"/>
  </si>
  <si>
    <t>FKP2F012201D00JSSD</t>
    <phoneticPr fontId="1"/>
  </si>
  <si>
    <t xml:space="preserve">FKP2F012201D00JSSD データシート (PDF) </t>
  </si>
  <si>
    <t>FCF003</t>
  </si>
  <si>
    <t>Film Capacitors 4700uF 630V 10%</t>
    <phoneticPr fontId="1"/>
  </si>
  <si>
    <t>MKP2J014701B00KSSD</t>
    <phoneticPr fontId="1"/>
  </si>
  <si>
    <t xml:space="preserve">MKP2J014701B00KSSD データシート (PDF) </t>
  </si>
  <si>
    <t>FCF004</t>
  </si>
  <si>
    <t>Film Capacitors 0.01uF 250V 20%</t>
    <phoneticPr fontId="1"/>
  </si>
  <si>
    <t>MKP2F021001B00MC00</t>
    <phoneticPr fontId="1"/>
  </si>
  <si>
    <t xml:space="preserve">MKP2F021001B00MC00 データシート (PDF) </t>
  </si>
  <si>
    <t>FCF005</t>
  </si>
  <si>
    <t>Film Capacitors 0.022uF 250V 5%</t>
    <phoneticPr fontId="1"/>
  </si>
  <si>
    <t>MKP2F022201B00JI00</t>
    <phoneticPr fontId="1"/>
  </si>
  <si>
    <t xml:space="preserve">MKP2F022201B00JI00 データシート (PDF) </t>
  </si>
  <si>
    <t>FCF006</t>
  </si>
  <si>
    <t>Film Capacitors 0.047uF 250V 5%</t>
    <phoneticPr fontId="1"/>
  </si>
  <si>
    <t>MKP2F024701C00JSSD</t>
    <phoneticPr fontId="1"/>
  </si>
  <si>
    <t xml:space="preserve">MKP2F024701C00JSSD データシート (PDF) </t>
  </si>
  <si>
    <t>FCF007</t>
  </si>
  <si>
    <t>Film Capacitors 0.1uF 100V 5%</t>
    <phoneticPr fontId="1"/>
  </si>
  <si>
    <t>MKP4D031003C00JSSD</t>
    <phoneticPr fontId="1"/>
  </si>
  <si>
    <t xml:space="preserve">MKP4D031003C00JSSD データシート (PDF) </t>
  </si>
  <si>
    <t>FCF008</t>
  </si>
  <si>
    <t>Film Capacitors 0.22uF 250V 5%</t>
    <phoneticPr fontId="1"/>
  </si>
  <si>
    <t>MKP4F032204B00JSSD</t>
    <phoneticPr fontId="1"/>
  </si>
  <si>
    <t xml:space="preserve">MKP4F032204B00JSSD データシート (PDF) </t>
  </si>
  <si>
    <t>FCF009</t>
  </si>
  <si>
    <t>Film Capacitors 0.47uF 250V 5%</t>
    <phoneticPr fontId="1"/>
  </si>
  <si>
    <t>MKP4-.47/250/5P15</t>
    <phoneticPr fontId="1"/>
  </si>
  <si>
    <t xml:space="preserve">MKP4-.47/250/5P15 データシート (PDF) </t>
  </si>
  <si>
    <t>FCF010</t>
  </si>
  <si>
    <t>Film Capacitors 1uF 250V 5%</t>
    <phoneticPr fontId="1"/>
  </si>
  <si>
    <t>MKP4D041005D00JSSD</t>
    <phoneticPr fontId="1"/>
  </si>
  <si>
    <t xml:space="preserve">MKP4D041005D00JSSD データシート (PDF) </t>
  </si>
  <si>
    <t>FCF011</t>
  </si>
  <si>
    <t>Film Capacitors 2.2uF 250V 5%</t>
    <phoneticPr fontId="1"/>
  </si>
  <si>
    <t>MKP4F042205I00JB00</t>
    <phoneticPr fontId="1"/>
  </si>
  <si>
    <t xml:space="preserve">MKP4F042205I00JB00 データシート (PDF) </t>
  </si>
  <si>
    <t>FCF012</t>
  </si>
  <si>
    <t>Film Capacitors 4.7uF 250V 5%</t>
    <phoneticPr fontId="1"/>
  </si>
  <si>
    <t>MKP1D044706J00KSSD</t>
    <phoneticPr fontId="1"/>
  </si>
  <si>
    <t xml:space="preserve">MKP1D044706J00KSSD データシート (PDF) </t>
  </si>
  <si>
    <t>FCF013</t>
  </si>
  <si>
    <t>Film Capacitors 4.7uF 400V 5%</t>
    <phoneticPr fontId="1"/>
  </si>
  <si>
    <t>MKP4G044707F00KYSD</t>
    <phoneticPr fontId="1"/>
  </si>
  <si>
    <t xml:space="preserve">MKP4G044707F00KYSD データシート (PDF) </t>
  </si>
  <si>
    <t>FCF014</t>
  </si>
  <si>
    <t>Film Capacitors 10uF 500V 5%</t>
    <phoneticPr fontId="1"/>
  </si>
  <si>
    <t>MKP1848H61050JK2</t>
    <phoneticPr fontId="1"/>
  </si>
  <si>
    <t xml:space="preserve">MKP1848H61050JK2 データシート (PDF) </t>
  </si>
  <si>
    <t>FCF015</t>
  </si>
  <si>
    <t>Film Capacitors 22.0uF 100V 20%</t>
    <phoneticPr fontId="1"/>
  </si>
  <si>
    <t>MKP1D052207J00MSSD</t>
    <phoneticPr fontId="1"/>
  </si>
  <si>
    <t xml:space="preserve">MKP1D052207J00MSSD データシート (PDF) </t>
  </si>
  <si>
    <t>FCP001</t>
    <phoneticPr fontId="1"/>
  </si>
  <si>
    <t>Polystyrene Capacitors 150pF 50V</t>
    <phoneticPr fontId="1"/>
  </si>
  <si>
    <t>23PS115</t>
    <phoneticPr fontId="1"/>
  </si>
  <si>
    <t xml:space="preserve">23PS115 データシート (PDF) </t>
  </si>
  <si>
    <t>FCP002</t>
  </si>
  <si>
    <t>Polystyrene Capacitors 180pF 50V</t>
    <phoneticPr fontId="1"/>
  </si>
  <si>
    <t>23PS118</t>
    <phoneticPr fontId="1"/>
  </si>
  <si>
    <t xml:space="preserve">23PS118 データシート (PDF) </t>
  </si>
  <si>
    <t>FCP003</t>
  </si>
  <si>
    <t>Polystyrene Capacitors 220pF 50V</t>
    <phoneticPr fontId="1"/>
  </si>
  <si>
    <t>23PS122</t>
    <phoneticPr fontId="1"/>
  </si>
  <si>
    <t xml:space="preserve">23PS122 データシート (PDF) </t>
  </si>
  <si>
    <t>FCP004</t>
  </si>
  <si>
    <t>Polystyrene Capacitors 270pF 50V</t>
    <phoneticPr fontId="1"/>
  </si>
  <si>
    <t>23PS127</t>
    <phoneticPr fontId="1"/>
  </si>
  <si>
    <t xml:space="preserve">23PS127 データシート (PDF) </t>
  </si>
  <si>
    <t>FCP005</t>
  </si>
  <si>
    <t>Polystyrene Capacitors 330pF 50V</t>
    <phoneticPr fontId="1"/>
  </si>
  <si>
    <t>23PS133</t>
    <phoneticPr fontId="1"/>
  </si>
  <si>
    <t xml:space="preserve">23PS133 データシート (PDF) </t>
  </si>
  <si>
    <t>FCP006</t>
  </si>
  <si>
    <t>Polystyrene Capacitors 390pF 50V</t>
    <phoneticPr fontId="1"/>
  </si>
  <si>
    <t>23PS139</t>
    <phoneticPr fontId="1"/>
  </si>
  <si>
    <t xml:space="preserve">23PS139 データシート (PDF) </t>
  </si>
  <si>
    <t>FCP007</t>
  </si>
  <si>
    <t>Polystyrene Capacitors 470pF 50V</t>
    <phoneticPr fontId="1"/>
  </si>
  <si>
    <t>23PS147</t>
    <phoneticPr fontId="1"/>
  </si>
  <si>
    <t xml:space="preserve">23PS147 データシート (PDF) </t>
  </si>
  <si>
    <t>FCP008</t>
  </si>
  <si>
    <t>Polystyrene Capacitors 560pF 50V</t>
    <phoneticPr fontId="1"/>
  </si>
  <si>
    <t>23PS156</t>
    <phoneticPr fontId="1"/>
  </si>
  <si>
    <t xml:space="preserve">23PS156 データシート (PDF) </t>
  </si>
  <si>
    <t>FCP009</t>
  </si>
  <si>
    <t>Polystyrene Capacitors 680pF 50V</t>
    <phoneticPr fontId="1"/>
  </si>
  <si>
    <t>23PS168</t>
    <phoneticPr fontId="1"/>
  </si>
  <si>
    <t xml:space="preserve">23PS168 データシート (PDF) </t>
  </si>
  <si>
    <t>FCP010</t>
  </si>
  <si>
    <t>Polystyrene Capacitors 1000pF 50V</t>
    <phoneticPr fontId="1"/>
  </si>
  <si>
    <t>23PS210</t>
    <phoneticPr fontId="1"/>
  </si>
  <si>
    <t xml:space="preserve">23PS210 データシート (PDF) </t>
  </si>
  <si>
    <t>FCP011</t>
  </si>
  <si>
    <t>Polystyrene Capacitors 1200pF 50V</t>
    <phoneticPr fontId="1"/>
  </si>
  <si>
    <t>23PS212</t>
    <phoneticPr fontId="1"/>
  </si>
  <si>
    <t xml:space="preserve">23PS212 データシート (PDF) </t>
  </si>
  <si>
    <t>FCP012</t>
  </si>
  <si>
    <t>Polystyrene Capacitors 1500pF 50V</t>
    <phoneticPr fontId="1"/>
  </si>
  <si>
    <t>23PS215</t>
    <phoneticPr fontId="1"/>
  </si>
  <si>
    <t xml:space="preserve">23PS215 データシート (PDF) </t>
  </si>
  <si>
    <t>FCP013</t>
  </si>
  <si>
    <t>Polystyrene Capacitors 1800pF 50V</t>
    <phoneticPr fontId="1"/>
  </si>
  <si>
    <t>23PS218</t>
    <phoneticPr fontId="1"/>
  </si>
  <si>
    <t xml:space="preserve">23PS218 データシート (PDF) </t>
  </si>
  <si>
    <t>FCP014</t>
  </si>
  <si>
    <t>Polystyrene Capacitors 2000pF 50V</t>
    <phoneticPr fontId="1"/>
  </si>
  <si>
    <t>23PS220</t>
    <phoneticPr fontId="1"/>
  </si>
  <si>
    <t xml:space="preserve">23PS220 データシート (PDF) </t>
  </si>
  <si>
    <t>FCP015</t>
  </si>
  <si>
    <t>Polystyrene Capacitors 2200pF 50V</t>
    <phoneticPr fontId="1"/>
  </si>
  <si>
    <t>23PS222</t>
    <phoneticPr fontId="1"/>
  </si>
  <si>
    <t xml:space="preserve">23PS222 データシート (PDF) </t>
  </si>
  <si>
    <t>FCP016</t>
  </si>
  <si>
    <t>Polystyrene Capacitors 2700pF 50V</t>
    <phoneticPr fontId="1"/>
  </si>
  <si>
    <t>23PS227</t>
    <phoneticPr fontId="1"/>
  </si>
  <si>
    <t xml:space="preserve">23PS227 データシート (PDF) </t>
  </si>
  <si>
    <t>FCP017</t>
  </si>
  <si>
    <t>Polystyrene Capacitors 3300pF 50V</t>
    <phoneticPr fontId="1"/>
  </si>
  <si>
    <t>23PS233</t>
    <phoneticPr fontId="1"/>
  </si>
  <si>
    <t xml:space="preserve">23PS233 データシート (PDF) </t>
  </si>
  <si>
    <t>FCP018</t>
  </si>
  <si>
    <t>Polystyrene Capacitors 3900pF 50V</t>
    <phoneticPr fontId="1"/>
  </si>
  <si>
    <t>23PS239</t>
    <phoneticPr fontId="1"/>
  </si>
  <si>
    <t xml:space="preserve">23PS239 データシート (PDF) </t>
  </si>
  <si>
    <t>FCP019</t>
  </si>
  <si>
    <t>Polystyrene Capacitors 5000pF 50V</t>
    <phoneticPr fontId="1"/>
  </si>
  <si>
    <t>23PS250</t>
    <phoneticPr fontId="1"/>
  </si>
  <si>
    <t xml:space="preserve">23PS250 データシート (PDF) </t>
  </si>
  <si>
    <t>FCP020</t>
  </si>
  <si>
    <t>Polystyrene Capacitors 6800pF 50V</t>
    <phoneticPr fontId="1"/>
  </si>
  <si>
    <t>23PS268</t>
    <phoneticPr fontId="1"/>
  </si>
  <si>
    <t xml:space="preserve">23PS268 データシート (PDF) </t>
  </si>
  <si>
    <t>FCP021</t>
  </si>
  <si>
    <t>Polystyrene Capacitors 8200pF 50V</t>
    <phoneticPr fontId="1"/>
  </si>
  <si>
    <t>23PS282</t>
    <phoneticPr fontId="1"/>
  </si>
  <si>
    <t xml:space="preserve">23PS282 データシート (PDF) </t>
  </si>
  <si>
    <t>FIU001</t>
    <phoneticPr fontId="1"/>
  </si>
  <si>
    <t>Fixed Inductors 1uH 10% 7.96MHz 10A</t>
    <phoneticPr fontId="1"/>
  </si>
  <si>
    <t>RL622-1R0K-RC</t>
    <phoneticPr fontId="1"/>
  </si>
  <si>
    <t>Inductors</t>
    <phoneticPr fontId="1"/>
  </si>
  <si>
    <t xml:space="preserve">RL622-1R0K-RC データシート (PDF) </t>
  </si>
  <si>
    <t>FIU002</t>
  </si>
  <si>
    <t>Fixed Inductors 10uH 10% 2.52MHz 3A</t>
    <phoneticPr fontId="1"/>
  </si>
  <si>
    <t>RL622-100K-RC</t>
    <phoneticPr fontId="1"/>
  </si>
  <si>
    <t xml:space="preserve">RL622-100K-RC データシート (PDF) </t>
  </si>
  <si>
    <t>FIU003</t>
  </si>
  <si>
    <t>Fixed Inductors 100uH 10% 796KHz 910mA</t>
    <phoneticPr fontId="1"/>
  </si>
  <si>
    <t>RL622-101K-RC</t>
    <phoneticPr fontId="1"/>
  </si>
  <si>
    <t xml:space="preserve">RL622-101K-RC データシート (PDF) </t>
  </si>
  <si>
    <t>FIM001</t>
    <phoneticPr fontId="1"/>
  </si>
  <si>
    <t>Fixed Inductors 1.0mH 10%</t>
    <phoneticPr fontId="1"/>
  </si>
  <si>
    <t>RL875-102K-RC</t>
    <phoneticPr fontId="1"/>
  </si>
  <si>
    <t xml:space="preserve">RL875-102K-RC データシート (PDF) </t>
  </si>
  <si>
    <t>FIM002</t>
  </si>
  <si>
    <t>Fixed Inductors 4.7mH 10% 252KHz 50mA</t>
    <phoneticPr fontId="1"/>
  </si>
  <si>
    <t>RL622-472K-RC</t>
    <phoneticPr fontId="1"/>
  </si>
  <si>
    <t xml:space="preserve">RL622-472K-RC データシート (PDF) </t>
  </si>
  <si>
    <t>FIM003</t>
  </si>
  <si>
    <t>Fixed Inductors 10mH 10% 79KHz 50mA</t>
    <phoneticPr fontId="1"/>
  </si>
  <si>
    <t>RL622-103K-RC</t>
    <phoneticPr fontId="1"/>
  </si>
  <si>
    <t xml:space="preserve">RL622-103K-RC データシート (PDF) </t>
  </si>
  <si>
    <t>FIM004</t>
  </si>
  <si>
    <t>Fixed Inductors 47mH 10% 79KHz 30mA</t>
    <phoneticPr fontId="1"/>
  </si>
  <si>
    <t>RL622-473K-RC</t>
    <phoneticPr fontId="1"/>
  </si>
  <si>
    <t xml:space="preserve">RL622-473K-RC データシート (PDF) </t>
  </si>
  <si>
    <t>FIM005</t>
  </si>
  <si>
    <t>Fixed Inductors 100mH 10% 25KHz 20mA</t>
    <phoneticPr fontId="1"/>
  </si>
  <si>
    <t>RL622-104K-RC</t>
    <phoneticPr fontId="1"/>
  </si>
  <si>
    <t xml:space="preserve">RL622-104K-RC データシート (PDF) </t>
  </si>
  <si>
    <t>FFZ001</t>
    <phoneticPr fontId="1"/>
  </si>
  <si>
    <t>Ferrite Beads 7000mA</t>
    <phoneticPr fontId="1"/>
  </si>
  <si>
    <t>Ferrite</t>
    <phoneticPr fontId="1"/>
  </si>
  <si>
    <t>FFZ002</t>
  </si>
  <si>
    <t>Ferrite Cable Cores 200OHM @ 100MHz</t>
    <phoneticPr fontId="1"/>
  </si>
  <si>
    <t>TMR001</t>
    <phoneticPr fontId="1"/>
  </si>
  <si>
    <t>Linear Voltage Regulators - Adjustable</t>
    <phoneticPr fontId="1"/>
  </si>
  <si>
    <t>LM317BT</t>
    <phoneticPr fontId="1"/>
  </si>
  <si>
    <t>IC</t>
    <phoneticPr fontId="1"/>
  </si>
  <si>
    <t xml:space="preserve">LM317BT データシート (PDF) </t>
  </si>
  <si>
    <t>TMR002</t>
  </si>
  <si>
    <t>DC Cvtr Step-Up Non-lso 3.3V 0.1A</t>
    <phoneticPr fontId="1"/>
  </si>
  <si>
    <t>R78S 3.3 0.1</t>
    <phoneticPr fontId="1"/>
  </si>
  <si>
    <t xml:space="preserve">R-78S3.3-0.1 データシート (PDF) </t>
  </si>
  <si>
    <t>TMR003</t>
  </si>
  <si>
    <t>DC Cvtr Step-Up 3.3V/5V/Adjustable</t>
    <phoneticPr fontId="1"/>
  </si>
  <si>
    <t>MAX756</t>
    <phoneticPr fontId="1"/>
  </si>
  <si>
    <t xml:space="preserve">MAX756EPA+ データシート (PDF) </t>
  </si>
  <si>
    <t>TMR004</t>
  </si>
  <si>
    <t>DC Cvtr Step-Down 1A 76V High-Eff</t>
    <phoneticPr fontId="1"/>
  </si>
  <si>
    <t>MAX5035</t>
    <phoneticPr fontId="1"/>
  </si>
  <si>
    <t>TMR005</t>
  </si>
  <si>
    <t>LDO V Regulators 3.3V 0.8A +ve</t>
    <phoneticPr fontId="1"/>
  </si>
  <si>
    <t>LD1117V33</t>
    <phoneticPr fontId="1"/>
  </si>
  <si>
    <t>TMR006</t>
  </si>
  <si>
    <t>LDO V Regulators 5.0 0.8A +ve</t>
    <phoneticPr fontId="1"/>
  </si>
  <si>
    <t>LD1117V50</t>
    <phoneticPr fontId="1"/>
  </si>
  <si>
    <t>TMR007</t>
  </si>
  <si>
    <t>LDO V Regulators 1.25-15V 0.8A Adj</t>
    <phoneticPr fontId="1"/>
  </si>
  <si>
    <t>LD1117V</t>
    <phoneticPr fontId="1"/>
  </si>
  <si>
    <t>FRZ001</t>
    <phoneticPr fontId="1"/>
  </si>
  <si>
    <t>Metal Film Resistors - Through Hole 1 OHM 0.25W 1%</t>
  </si>
  <si>
    <t>MFR-25FBF52-1R</t>
  </si>
  <si>
    <t>A</t>
  </si>
  <si>
    <t>https://www.mouser.jp/datasheet/2/447/YAGEO_MFR_datasheet_2021v1-3003041.pdf</t>
  </si>
  <si>
    <t>FRZ002</t>
  </si>
  <si>
    <t>Metal Film Resistors - Through Hole 1.5 OHM 0.25W 1%</t>
  </si>
  <si>
    <t>MFR-25FBF52-1R5</t>
  </si>
  <si>
    <t>FRZ003</t>
  </si>
  <si>
    <t>Metal Film Resistors - Through Hole 2.2 OHM 0.25W 1%</t>
  </si>
  <si>
    <t>MFR-25FBF52-2R2</t>
  </si>
  <si>
    <t>FRZ004</t>
  </si>
  <si>
    <t>Metal Film Resistors - Through Hole 3.3 OHM 0.25W 1%</t>
  </si>
  <si>
    <t>MFR-25FBF52-3R3</t>
  </si>
  <si>
    <t>FRZ005</t>
  </si>
  <si>
    <t>Metal Film Resistors - Through Hole 4.75 OHM 0.25W 1%</t>
  </si>
  <si>
    <t>MFR-25FBF52-4R75</t>
  </si>
  <si>
    <t>FRZ006</t>
  </si>
  <si>
    <t>Metal Film Resistors - Through Hole 6.8 OHM 0.25W 1%</t>
  </si>
  <si>
    <t>MFR-25FTE52-6R8</t>
  </si>
  <si>
    <t>FRZ007</t>
  </si>
  <si>
    <t>Metal Film Resistors - Through Hole 10 OHM 0.25W 1%</t>
  </si>
  <si>
    <t>MFR-25FBF52-10R</t>
  </si>
  <si>
    <t>FRZ008</t>
  </si>
  <si>
    <t>Metal Film Resistors - Through Hole 15 OHM 0.25W 1%</t>
  </si>
  <si>
    <t>MFR-25FBF52-15R</t>
  </si>
  <si>
    <t>https://www.mouser.jp/datasheet/2/447/YAGEO_MFR_datasheet_2021v1-3003042.pdf</t>
  </si>
  <si>
    <t>FRZ009</t>
  </si>
  <si>
    <t>Metal Film Resistors - Through Hole 22 OHM 0.25W 1%</t>
  </si>
  <si>
    <t>MFR-25FBF52-22R</t>
  </si>
  <si>
    <t>https://www.mouser.jp/datasheet/2/447/YAGEO_MFR_datasheet_2021v1-3003043.pdf</t>
  </si>
  <si>
    <t>FRZ010</t>
  </si>
  <si>
    <t>Metal Film Resistors - Through Hole 33 OHM 0.25W 1%</t>
  </si>
  <si>
    <t>MFR-25FBF52-33R</t>
  </si>
  <si>
    <t>https://www.mouser.jp/datasheet/2/447/YAGEO_MFR_datasheet_2021v1-3003044.pdf</t>
  </si>
  <si>
    <t>FRZ011</t>
  </si>
  <si>
    <t>Metal Film Resistors - Through Hole 47 OHM 0.25W 1%</t>
  </si>
  <si>
    <t>MFR-25FBF52-47R</t>
  </si>
  <si>
    <t>https://www.mouser.jp/datasheet/2/447/YAGEO_MFR_datasheet_2021v1-3003045.pdf</t>
  </si>
  <si>
    <t>FRZ012</t>
  </si>
  <si>
    <t>Metal Film Resistors - Through Hole 68 OHM 0.25W 1%</t>
  </si>
  <si>
    <t>https://www.mouser.jp/datasheet/2/447/YAGEO_MFR_datasheet_2021v1-3003046.pdf</t>
  </si>
  <si>
    <t>FRZ013</t>
  </si>
  <si>
    <t>Metal Film Resistors - Through Hole 100 OHM 0.25W 1%</t>
  </si>
  <si>
    <t>MFR-25FTE52-100R</t>
  </si>
  <si>
    <t>https://www.mouser.jp/datasheet/2/447/YAGEO_MFR_datasheet_2021v1-3003047.pdf</t>
  </si>
  <si>
    <t>FRZ014</t>
  </si>
  <si>
    <t>Metal Film Resistors - Through Hole 150 OHM 0.25W 1%</t>
  </si>
  <si>
    <t>MFR-25FTE52-150R</t>
  </si>
  <si>
    <t>https://www.mouser.jp/datasheet/2/447/YAGEO_MFR_datasheet_2021v1-3003048.pdf</t>
  </si>
  <si>
    <t>FRZ015</t>
  </si>
  <si>
    <t>Metal Film Resistors - Through Hole 220 OHM 0.25W 1%</t>
  </si>
  <si>
    <t>MFR-25FRF52-220R</t>
  </si>
  <si>
    <t>https://www.mouser.jp/datasheet/2/447/YAGEO_MFR_datasheet_2021v1-3003049.pdf</t>
  </si>
  <si>
    <t>FRZ016</t>
  </si>
  <si>
    <t>Metal Film Resistors - Through Hole 330 OHM 0.25W 1%</t>
  </si>
  <si>
    <t>MFR-25FBF52-330R</t>
  </si>
  <si>
    <t>https://www.mouser.jp/datasheet/2/447/YAGEO_MFR_datasheet_2021v1-3003050.pdf</t>
  </si>
  <si>
    <t>FRZ017</t>
  </si>
  <si>
    <t>Metal Film Resistors - Through Hole 470 OHM 0.25W 1%</t>
  </si>
  <si>
    <t>MFR-25FBF52-470R</t>
  </si>
  <si>
    <t>https://www.mouser.jp/datasheet/2/447/YAGEO_MFR_datasheet_2021v1-3003051.pdf</t>
  </si>
  <si>
    <t>FRZ018</t>
  </si>
  <si>
    <t>Metal Film Resistors - Through Hole 680 OHM 0.25W 1%</t>
  </si>
  <si>
    <t>MFR-25FTE52-680R</t>
  </si>
  <si>
    <t>https://www.mouser.jp/datasheet/2/447/YAGEO_MFR_datasheet_2021v1-3003052.pdf</t>
  </si>
  <si>
    <t>FRZ019</t>
  </si>
  <si>
    <t>Metal Film Resistors - Through Hole 1K OHM 0.25W 1%</t>
  </si>
  <si>
    <t>MFR-25FRF52-1K</t>
  </si>
  <si>
    <t>https://www.mouser.jp/datasheet/2/447/YAGEO_MFR_datasheet_2021v1-3003053.pdf</t>
  </si>
  <si>
    <t>FRZ020</t>
  </si>
  <si>
    <t>Metal Film Resistors - Through Hole 1.5K OHM 0.25W 1%</t>
  </si>
  <si>
    <t>MFR-25FBF52-1K5</t>
  </si>
  <si>
    <t>https://www.mouser.jp/datasheet/2/447/YAGEO_MFR_datasheet_2021v1-3003054.pdf</t>
  </si>
  <si>
    <t>FRZ021</t>
  </si>
  <si>
    <t>MFR-25FBF52-2K2</t>
  </si>
  <si>
    <t>https://www.mouser.jp/datasheet/2/447/YAGEO_MFR_datasheet_2021v1-3003055.pdf</t>
  </si>
  <si>
    <t>FRZ022</t>
  </si>
  <si>
    <t>Metal Film Resistors - Through Hole 3.3K OHM 0.25W 1%</t>
  </si>
  <si>
    <t>MFR-25FRF52-3K3</t>
  </si>
  <si>
    <t>https://www.mouser.jp/datasheet/2/447/YAGEO_MFR_datasheet_2021v1-3003056.pdf</t>
  </si>
  <si>
    <t>FRZ023</t>
  </si>
  <si>
    <t>Metal Film Resistors - Through Hole 4.7K OHM 0.25W 1%</t>
  </si>
  <si>
    <t>MFR-25SFTF52-4K7</t>
  </si>
  <si>
    <t>https://www.mouser.jp/datasheet/2/447/YAGEO_MFR_datasheet_2021v1-3003057.pdf</t>
  </si>
  <si>
    <t>FRZ024</t>
  </si>
  <si>
    <t>Metal Film Resistors - Through Hole 6.8K OHM 0.25W 1%</t>
  </si>
  <si>
    <t>271-6.8K-RC</t>
  </si>
  <si>
    <t>https://www.mouser.jp/datasheet/2/351/Xicon_XC-600046-1218702.pdf</t>
  </si>
  <si>
    <t>FRZ025</t>
  </si>
  <si>
    <t>Metal Film Resistors - Through Hole 10K OHM 0.25W 1%</t>
  </si>
  <si>
    <t>MFR-25FRF52-10K</t>
  </si>
  <si>
    <t>FRZ026</t>
  </si>
  <si>
    <t>Metal Film Resistors - Through Hole 15K OHM 0.25W 1%</t>
  </si>
  <si>
    <t>MFR-25FTE52-15K</t>
  </si>
  <si>
    <t>FRZ027</t>
  </si>
  <si>
    <t>Metal Film Resistors - Through Hole 22K OHM 0.25W 1%</t>
  </si>
  <si>
    <t>271-22K-RC</t>
  </si>
  <si>
    <t>FRZ028</t>
  </si>
  <si>
    <t>Metal Film Resistors - Through Hole 33K OHM 0.25W 1%</t>
  </si>
  <si>
    <t>MFR-25FTE52-33K</t>
  </si>
  <si>
    <t>FRZ029</t>
  </si>
  <si>
    <t>Metal Film Resistors - Through Hole 47K OHM 0.25W 1%</t>
  </si>
  <si>
    <t>MFR-25FTE52-47K</t>
  </si>
  <si>
    <t>FRZ030</t>
  </si>
  <si>
    <t>Metal Film Resistors - Through Hole 68K OHM 0.25W 1%</t>
  </si>
  <si>
    <t>MFR-25FBF52-68K</t>
  </si>
  <si>
    <t>FRZ031</t>
  </si>
  <si>
    <t>Metal Film Resistors - Through Hole 100K OHM 0.25W 1%</t>
  </si>
  <si>
    <t>MFR-25FTF52-100K</t>
  </si>
  <si>
    <t>FRZ032</t>
  </si>
  <si>
    <t>Metal Film Resistors - Through Hole 150K OHM 0.25W 1%</t>
  </si>
  <si>
    <t>MFR-25FBF52-150K</t>
  </si>
  <si>
    <t>FRZ033</t>
  </si>
  <si>
    <t>Metal Film Resistors - Through Hole 220K OHM 0.25W 1%</t>
  </si>
  <si>
    <t>MFR-25FBF52-220K</t>
  </si>
  <si>
    <t>FRZ034</t>
  </si>
  <si>
    <t>Metal Film Resistors - Through Hole 330K OHM 0.25W 1%</t>
  </si>
  <si>
    <t>MFR-25FBF52-330K</t>
  </si>
  <si>
    <t>FRZ035</t>
  </si>
  <si>
    <t>Metal Film Resistors - Through Hole 470K OHM 0.25W 1%</t>
  </si>
  <si>
    <t>MFR-25FBF52-479K</t>
  </si>
  <si>
    <t>FRZ036</t>
  </si>
  <si>
    <t>Metal Film Resistors - Through Hole 680K OHM 0.25W 1%</t>
  </si>
  <si>
    <t>MFR-25FBF52-680K</t>
  </si>
  <si>
    <t>FRZ037</t>
  </si>
  <si>
    <t>Metal Film Resistors - Through Hole 1M OHM 0.25W 1%</t>
  </si>
  <si>
    <t>MFR-25FBF52-1M</t>
  </si>
  <si>
    <t>FRZ038</t>
  </si>
  <si>
    <t>Metal Film Resistors - Through Hole 1.5M OHM 0.25W 1%</t>
  </si>
  <si>
    <t>MFR-25FRF52-1M5</t>
  </si>
  <si>
    <t>FRZ039</t>
  </si>
  <si>
    <t>Metal Film Resistors - Through Hole 2.2M OHM 0.25W 1%</t>
  </si>
  <si>
    <t>MFR-25FBF52-2M2</t>
  </si>
  <si>
    <t>FRZ040</t>
  </si>
  <si>
    <t>Metal Film Resistors - Through Hole 3.3M OHM 0.25W 1%</t>
  </si>
  <si>
    <t>MFR-25FBF52-3M3</t>
  </si>
  <si>
    <t>FRZ041</t>
  </si>
  <si>
    <t>Metal Film Resistors - Through Hole 4.7M OHM 0.25W 1%</t>
  </si>
  <si>
    <t>MFR-25FRF52-4M7</t>
  </si>
  <si>
    <t>FRZ042</t>
  </si>
  <si>
    <t>Metal Film Resistors - Through Hole 10 OHM 2W 5%</t>
  </si>
  <si>
    <t>CCF0210R0JKR36</t>
  </si>
  <si>
    <t>https://www.mouser.jp/datasheet/2/427/ccf02-1762970.pdf</t>
  </si>
  <si>
    <t>FRZ043</t>
  </si>
  <si>
    <t>Metal Film Resistors - Through Hole 22 OHM 2W 5%</t>
  </si>
  <si>
    <t>PR0200020202209JR500</t>
  </si>
  <si>
    <t>FRZ044</t>
  </si>
  <si>
    <t>Metal Film Resistors - Through Hole 47 OHM 2W 5%</t>
  </si>
  <si>
    <t>CCF0247R0JKR36</t>
  </si>
  <si>
    <t>FRZ045</t>
  </si>
  <si>
    <t>Metal Film Resistors - Through Hole 100 OHM 2W 5%</t>
  </si>
  <si>
    <t>PR0200020201000JA100</t>
  </si>
  <si>
    <t>FRZ046</t>
  </si>
  <si>
    <t>Metal Film Resistors - Through Hole 220 OHM 2W 5%</t>
  </si>
  <si>
    <t>CCF02220RJKR36</t>
  </si>
  <si>
    <t>FRZ047</t>
  </si>
  <si>
    <t>Metal Film Resistors - Through Hole 470 OHM 2W 5%</t>
  </si>
  <si>
    <t>CCF02470RJKE36</t>
  </si>
  <si>
    <t>https://www.mouser.jp/datasheet/2/427/ccf02-1762971.pdf</t>
  </si>
  <si>
    <t>FRZ048</t>
  </si>
  <si>
    <t>Metal Film Resistors - Through Hole 1K OHM 2W 5%</t>
  </si>
  <si>
    <t>CCF021K00JKR36</t>
  </si>
  <si>
    <t>https://www.mouser.jp/datasheet/2/427/ccf02-1762972.pdf</t>
  </si>
  <si>
    <t>FRZ049</t>
  </si>
  <si>
    <t>Metal Film Resistors - Through Hole 2.2K OHM 2W 5%</t>
  </si>
  <si>
    <t>CCF022K20JKR36</t>
  </si>
  <si>
    <t>https://www.mouser.jp/datasheet/2/427/ccf02-1762973.pdf</t>
  </si>
  <si>
    <t>FRZ050</t>
  </si>
  <si>
    <t>Metal Film Resistors - Through Hole 4.7K OHM 2W 1%</t>
  </si>
  <si>
    <t>PR02000204701JR500</t>
  </si>
  <si>
    <t>FRZ051</t>
  </si>
  <si>
    <t>Metal Film Resistors - Through Hole 10K OHM 2W 5%</t>
  </si>
  <si>
    <t>CCF0210K0JKR36</t>
  </si>
  <si>
    <t>FRZ052</t>
  </si>
  <si>
    <t>Metal Film Resistors - Through Hole 22K OHM 2W 5%</t>
  </si>
  <si>
    <t>PR02000202202JA100</t>
  </si>
  <si>
    <t>FRZ053</t>
  </si>
  <si>
    <t>Metal Film Resistors - Through Hole 47K OHM 2W 5%</t>
  </si>
  <si>
    <t>CCF0247K0JKR36</t>
  </si>
  <si>
    <t>FRZ054</t>
  </si>
  <si>
    <t>Metal Film Resistors - Through Hole 100K OHM 2W 5%</t>
  </si>
  <si>
    <t>CCF02100KJKE36</t>
  </si>
  <si>
    <t>FRZ055</t>
  </si>
  <si>
    <t>Metal Film Resistors - Through Hole 220K OHM 2W 5%</t>
  </si>
  <si>
    <t>PR02000202203JA100</t>
  </si>
  <si>
    <t>FRZ056</t>
  </si>
  <si>
    <t>Metal Film Resistors - Through Hole 470K OHM 2W 5%</t>
  </si>
  <si>
    <t>PR02000204703JR500</t>
  </si>
  <si>
    <t>FRZ057</t>
  </si>
  <si>
    <t>Wirewound Resistors - Through Hole 1 OHM 5W 5%</t>
  </si>
  <si>
    <t>CP00051R000JE66</t>
  </si>
  <si>
    <t>FRZ058</t>
  </si>
  <si>
    <t>Metal Film Resistors - Through Hole 10 OHMS 5W 5%</t>
  </si>
  <si>
    <t>SQM510R5</t>
  </si>
  <si>
    <t>https://www.mouser.jp/datasheet/2/418/4/NG_DS_1773285_M-734509.pdf</t>
  </si>
  <si>
    <t>FRZ059</t>
  </si>
  <si>
    <t>Metal Film Resistors - Through Hole 100 OHMS 5W 5%</t>
  </si>
  <si>
    <t>SQM5100R5</t>
  </si>
  <si>
    <t>https://www.mouser.jp/datasheet/2/418/4/NG_DS_1773285_M-734510.pdf</t>
  </si>
  <si>
    <t>FRZ060</t>
  </si>
  <si>
    <t>Metal Film Resistors - Through Hole 220  OHMS 5W 5%</t>
  </si>
  <si>
    <t>SQMR5220RJ</t>
  </si>
  <si>
    <t>https://www.mouser.jp/datasheet/2/418/4/NG_DS_1773285_M-734511.pdf</t>
  </si>
  <si>
    <t>FRZ061</t>
  </si>
  <si>
    <t>Metal Film Resistors - Through Hole 470  OHMS 5W 5%</t>
  </si>
  <si>
    <t>SQPR5470RJ</t>
  </si>
  <si>
    <t>https://www.mouser.jp/datasheet/2/418/7/ENG_DS_1773285_M-2079956.pdf</t>
  </si>
  <si>
    <t>FRZ062</t>
  </si>
  <si>
    <t>Metal Film Resistors - Through Hole 1.0K  OHMS 5W 5%</t>
  </si>
  <si>
    <t>SQPR51K0J</t>
  </si>
  <si>
    <t>https://www.mouser.jp/datasheet/2/418/7/ENG_DS_1773285_M-2079957.pdf</t>
  </si>
  <si>
    <t>FRZ063</t>
  </si>
  <si>
    <t>Metal Film Resistors - Through Hole 2.2K  OHMS 5W 5%</t>
  </si>
  <si>
    <t>SQPR52K2J</t>
  </si>
  <si>
    <t>https://www.mouser.jp/datasheet/2/418/7/ENG_DS_1773285_M-2079958.pdf</t>
  </si>
  <si>
    <t>FRZ064</t>
  </si>
  <si>
    <t>Metal Film Resistors - Through Hole 3.3K  OHMS 5W 5%</t>
  </si>
  <si>
    <t>SQPR53K3J</t>
  </si>
  <si>
    <t>https://www.mouser.jp/datasheet/2/418/7/ENG_DS_1773285_M-2079959.pdf</t>
  </si>
  <si>
    <t>FRZ065</t>
  </si>
  <si>
    <t>Metal Film Resistors - Through Hole 6.8K OHMS 5W 5%</t>
  </si>
  <si>
    <t>SQMR56K8J</t>
  </si>
  <si>
    <t>https://www.mouser.jp/datasheet/2/418/7/ENG_DS_1773285_M-2079960.pdf</t>
  </si>
  <si>
    <t>FRZ066</t>
  </si>
  <si>
    <t>Metal Film Resistors - Through Hole 10K  OHMS 5W 5%</t>
  </si>
  <si>
    <t>SQPR510KJ</t>
  </si>
  <si>
    <t>https://www.mouser.jp/datasheet/2/418/7/ENG_DS_1773285_M-2079961.pdf</t>
  </si>
  <si>
    <t>FRZ067</t>
  </si>
  <si>
    <t>Metal Film Resistors - Through Hole 47K  OHMS 5W 5%</t>
  </si>
  <si>
    <t>SQPR547KJ</t>
  </si>
  <si>
    <t>https://www.mouser.jp/datasheet/2/418/7/ENG_DS_1773285_M-2079962.pdf</t>
  </si>
  <si>
    <t>FRT001</t>
    <phoneticPr fontId="1"/>
  </si>
  <si>
    <t>Trimmer Resistors - Through Hole 1K  OHMS Virtical</t>
  </si>
  <si>
    <t>3296W-1-102LF</t>
  </si>
  <si>
    <t>https://www.mouser.jp/datasheet/2/54/3296-776415.pdf</t>
  </si>
  <si>
    <t>FRT002</t>
  </si>
  <si>
    <t>Trimmer Resistors - Through Hole 10K OHMS Virtical</t>
  </si>
  <si>
    <t>3296W-1-103LF</t>
  </si>
  <si>
    <t>https://www.mouser.jp/datasheet/2/54/3296-776416.pdf</t>
  </si>
  <si>
    <t>FRT003</t>
  </si>
  <si>
    <t>Trimmer Resistors - Through Hole 10K OHMS 10% 0.5W</t>
  </si>
  <si>
    <t>3362P-1-103LF</t>
  </si>
  <si>
    <t>https://www.mouser.jp/datasheet/2/54/3296-776417.pdf</t>
  </si>
  <si>
    <t>FRT004</t>
  </si>
  <si>
    <t>Trimmer Resistors - Through Hole 100K OHMS 10% 0.5W</t>
  </si>
  <si>
    <t>3362P-1-104LF</t>
  </si>
  <si>
    <t>https://www.mouser.jp/datasheet/2/54/3296-776418.pdf</t>
  </si>
  <si>
    <t>FRT005</t>
  </si>
  <si>
    <t>Trimmer Resistors - Through Hole 0.05 OHMS 2W 1%</t>
  </si>
  <si>
    <t>12FR050E</t>
  </si>
  <si>
    <t>https://www.mouser.jp/datasheet/2/303/res_10-2526177.pdf</t>
  </si>
  <si>
    <t>Resistor</t>
    <phoneticPr fontId="1"/>
  </si>
  <si>
    <t>Price Statistics</t>
    <phoneticPr fontId="1"/>
  </si>
  <si>
    <t>Month</t>
    <phoneticPr fontId="1"/>
  </si>
  <si>
    <t>Category</t>
    <phoneticPr fontId="1"/>
  </si>
  <si>
    <t>Name</t>
    <phoneticPr fontId="1"/>
  </si>
  <si>
    <t>Number</t>
    <phoneticPr fontId="1"/>
  </si>
  <si>
    <t>unit price</t>
    <phoneticPr fontId="1"/>
  </si>
  <si>
    <t>Price change</t>
    <phoneticPr fontId="1"/>
  </si>
  <si>
    <t>Average Price</t>
    <phoneticPr fontId="1"/>
  </si>
  <si>
    <t>High</t>
    <phoneticPr fontId="1"/>
  </si>
  <si>
    <t>Low</t>
    <phoneticPr fontId="1"/>
  </si>
  <si>
    <t>Price</t>
    <phoneticPr fontId="1"/>
  </si>
  <si>
    <t>Part Number</t>
    <phoneticPr fontId="1"/>
  </si>
  <si>
    <t>Prace</t>
    <phoneticPr fontId="1"/>
  </si>
  <si>
    <t>Min</t>
    <phoneticPr fontId="1"/>
  </si>
  <si>
    <t>Ordering party URL</t>
    <phoneticPr fontId="1"/>
  </si>
  <si>
    <t>Date Sheet</t>
    <phoneticPr fontId="1"/>
  </si>
  <si>
    <t>Memo</t>
    <phoneticPr fontId="1"/>
  </si>
  <si>
    <t>Data creation date</t>
    <phoneticPr fontId="1"/>
  </si>
  <si>
    <t>Data update date</t>
    <phoneticPr fontId="1"/>
  </si>
  <si>
    <t>Order status</t>
    <phoneticPr fontId="1"/>
  </si>
  <si>
    <t>Record</t>
    <phoneticPr fontId="1"/>
  </si>
  <si>
    <t>Unit Price</t>
    <phoneticPr fontId="1"/>
  </si>
  <si>
    <t>TM</t>
    <phoneticPr fontId="1"/>
  </si>
  <si>
    <t>Propeller Quick Start P8X32A Development Board</t>
    <phoneticPr fontId="1"/>
  </si>
  <si>
    <t>ES Propeller 2 Accessory kit</t>
    <phoneticPr fontId="1"/>
  </si>
  <si>
    <t>Propeller 2 Evaluation Board Rev.C</t>
    <phoneticPr fontId="1"/>
  </si>
  <si>
    <t>FTDI Breakout plus headers</t>
    <phoneticPr fontId="1"/>
  </si>
  <si>
    <t>Adafruit 284</t>
    <phoneticPr fontId="1"/>
  </si>
  <si>
    <t>MCP2221A USB to GPIO ADC 12C Breakout</t>
    <phoneticPr fontId="1"/>
  </si>
  <si>
    <t>Adafruit 4471</t>
    <phoneticPr fontId="1"/>
  </si>
  <si>
    <t xml:space="preserve">Parallax 32201 Prop Plug </t>
    <phoneticPr fontId="1"/>
  </si>
  <si>
    <t>Propeller Flip Development Board</t>
    <phoneticPr fontId="1"/>
  </si>
  <si>
    <t>nRF51822 BLE MDBT40-256RV3</t>
    <phoneticPr fontId="1"/>
  </si>
  <si>
    <t xml:space="preserve">nRF51822 v3.0 Bluefruit Friend </t>
    <phoneticPr fontId="1"/>
  </si>
  <si>
    <t xml:space="preserve">GPS Breakout </t>
    <phoneticPr fontId="1"/>
  </si>
  <si>
    <t>Adafruit 4076</t>
    <phoneticPr fontId="1"/>
  </si>
  <si>
    <t>Adafruit 2267</t>
    <phoneticPr fontId="1"/>
  </si>
  <si>
    <t>Adafruit 746</t>
    <phoneticPr fontId="1"/>
  </si>
  <si>
    <t>32-Bit Microcontrollers</t>
    <phoneticPr fontId="1"/>
  </si>
  <si>
    <t>Parallax P8X32A-D40 Propeller MCU 40-Pin DIP</t>
    <phoneticPr fontId="1"/>
  </si>
  <si>
    <t>PIC32MX130F256B-I/SP</t>
    <phoneticPr fontId="1"/>
  </si>
  <si>
    <t>P8X32A-D40</t>
  </si>
  <si>
    <t>PIC32MX270F256B-I/SP</t>
    <phoneticPr fontId="1"/>
  </si>
  <si>
    <t>Micorchip 256KB 16KB 10-BIT ADC</t>
    <phoneticPr fontId="1"/>
  </si>
  <si>
    <t>Micorchip 256KB 64KB 10-BIT ADC</t>
    <phoneticPr fontId="1"/>
  </si>
  <si>
    <t>32kB USB-UART LP Bridge</t>
    <phoneticPr fontId="1"/>
  </si>
  <si>
    <t>CY7C65213-28PVXi</t>
    <phoneticPr fontId="1"/>
  </si>
  <si>
    <t>USB-Serial Single-CH Bridge</t>
    <phoneticPr fontId="1"/>
  </si>
  <si>
    <t>CY7C65211-24L TXI</t>
    <phoneticPr fontId="1"/>
  </si>
  <si>
    <t>MAX3100CPD+</t>
    <phoneticPr fontId="1"/>
  </si>
  <si>
    <t>SPI UART</t>
    <phoneticPr fontId="1"/>
  </si>
  <si>
    <t>Serial InterfacesーUSB-UART USB-Serial SPI-UART</t>
    <phoneticPr fontId="1"/>
  </si>
  <si>
    <t>WiFi Development Tools</t>
    <phoneticPr fontId="1"/>
  </si>
  <si>
    <t>ESP32-DevKit-32E</t>
    <phoneticPr fontId="1"/>
  </si>
  <si>
    <t>Espressif ESP32-WROOM-32E 4MB</t>
    <phoneticPr fontId="1"/>
  </si>
  <si>
    <t>Espressif ESP-WROOM-02D with headers</t>
    <phoneticPr fontId="1"/>
  </si>
  <si>
    <t>ESP8266-DevKitC-02D-F</t>
    <phoneticPr fontId="1"/>
  </si>
  <si>
    <t>Development Board &amp;kits-Parallax Propeller 1</t>
    <phoneticPr fontId="1"/>
  </si>
  <si>
    <t>Propeller Mini Development Board</t>
    <phoneticPr fontId="1"/>
  </si>
  <si>
    <t>Xb24CZ7PIT-004</t>
    <phoneticPr fontId="1"/>
  </si>
  <si>
    <t>Xbee ZB S2C TH PCB A</t>
    <phoneticPr fontId="1"/>
  </si>
  <si>
    <t>Zigbee Xbee 802.15.4</t>
    <phoneticPr fontId="1"/>
  </si>
  <si>
    <t>Adafruit 1501</t>
    <phoneticPr fontId="1"/>
  </si>
  <si>
    <t>Trinket-Mini 5V Logic Level</t>
    <phoneticPr fontId="1"/>
  </si>
  <si>
    <t>Development Boards$kits-AVR Arduino</t>
    <phoneticPr fontId="1"/>
  </si>
  <si>
    <t>D</t>
    <phoneticPr fontId="1"/>
  </si>
  <si>
    <t>Development Board&amp;kits-parallax Propeller1</t>
    <phoneticPr fontId="1"/>
  </si>
  <si>
    <t>Development Board&amp;kits-parallax Propeller2</t>
    <phoneticPr fontId="1"/>
  </si>
  <si>
    <t>Setial Communication Breakout Boards</t>
    <phoneticPr fontId="1"/>
  </si>
  <si>
    <t>Bluetooth and GPS</t>
    <phoneticPr fontId="1"/>
  </si>
  <si>
    <t>https://www.parallax.com/package/propeller-manual/</t>
    <phoneticPr fontId="1"/>
  </si>
  <si>
    <t>https://www.parallax.com/product/p2-es-eval-board-accessory-set/</t>
  </si>
  <si>
    <t>https://www.parallax.com/product/propeller-2-evaluation-board-rev-c/</t>
  </si>
  <si>
    <t>https://www.mouser.jp/datasheet/2/737/ftdi_friend-1396573.pdf</t>
  </si>
  <si>
    <t>https://www.mouser.jp/datasheet/2/737/circuitpython_libraries_on_any_computer_with_mcp22-2489727.pdf</t>
  </si>
  <si>
    <t>https://www.parallax.com/product/prop-plug/</t>
  </si>
  <si>
    <t>https://www.mouser.jp/datasheet/2/737/4076_specification-1544700.pdf</t>
  </si>
  <si>
    <t>https://www.mouser.jp/datasheet/2/737/introducing_adafruit_ble_bluetooth_low_energy_frie-1396542.pdf</t>
  </si>
  <si>
    <t>https://www.mouser.jp/datasheet/2/737/adafruit_ultimate_gps-779243.pdf</t>
  </si>
  <si>
    <t>https://www.mouser.jp/datasheet/2/321/P8X32A_Propeller_Datasheet_v1_4_0_0-1970752.pdf</t>
  </si>
  <si>
    <t>https://www.mouser.jp/datasheet/2/268/MCHP_S_A0001746554_1-2520718.pdf</t>
  </si>
  <si>
    <t>https://www.mouser.jp/datasheet/2/196/CYPR_S_A0011122738_1-3004886.pdf</t>
  </si>
  <si>
    <t>https://www.mouser.jp/datasheet/2/196/CYPR_S_A0011122321_1-3004723.pdf</t>
  </si>
  <si>
    <t>https://www.mouser.jp/datasheet/2/256/MAX3100-1512782.pdf</t>
  </si>
  <si>
    <t>https://docs.espressif.com/projects/esp-idf/en/latest/esp32/hw-reference/esp32/get-started-devkitc.html</t>
  </si>
  <si>
    <t>https://www.mouser.jp/datasheet/2/891/ESP8266-DevKitC_getting_started_guide__EN-1480213.pdf</t>
  </si>
  <si>
    <t>https://www.mouser.jp/datasheet/2/321/32150-Propeller-Mini-Product-Guide-v1.2-709213.pdf</t>
  </si>
  <si>
    <t>https://www.digi.com/resources/library/data-sheets/ds_xbee_zigbee?view=fullscreen</t>
  </si>
  <si>
    <t>https://www.mouser.jp/datasheet/2/737/introducing_trinket-770072.pdf</t>
  </si>
  <si>
    <t>https://www.parallax.com/sites/default/files/downloads/32123-Propeller-FLiP-Module-Guide-v1.1.pdf</t>
    <phoneticPr fontId="1"/>
  </si>
  <si>
    <t xml:space="preserve">parts nunber </t>
    <phoneticPr fontId="1"/>
  </si>
  <si>
    <t>number of used</t>
    <phoneticPr fontId="1"/>
  </si>
  <si>
    <t>Edit the stock</t>
    <phoneticPr fontId="1"/>
  </si>
  <si>
    <t>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</si>
</sst>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000000"/>
      <name val="游ゴシック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FFFFFF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left" vertical="top"/>
    </xf>
    <xf numFmtId="0" fontId="0" fillId="0" borderId="7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</cellXfs>
  <cellStyles count="2">
    <cellStyle name="Hyperlink" xfId="1" xr:uid="{00000000-000B-0000-0000-000008000000}"/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ouser.jp/datasheet/2/427/ccf02-1762970.pdf" TargetMode="External"/><Relationship Id="rId21" Type="http://schemas.openxmlformats.org/officeDocument/2006/relationships/hyperlink" Target="https://www.mouser.jp/datasheet/2/427/dseries-1762011.pdf" TargetMode="External"/><Relationship Id="rId42" Type="http://schemas.openxmlformats.org/officeDocument/2006/relationships/hyperlink" Target="https://www.mouser.jp/datasheet/2/449/23p-1212170.pdf" TargetMode="External"/><Relationship Id="rId63" Type="http://schemas.openxmlformats.org/officeDocument/2006/relationships/hyperlink" Target="https://www.mouser.jp/datasheet/2/54/RL622_series-778365.pdf" TargetMode="External"/><Relationship Id="rId84" Type="http://schemas.openxmlformats.org/officeDocument/2006/relationships/hyperlink" Target="https://www.mouser.jp/datasheet/2/447/YAGEO_MFR_datasheet_2021v1-3003041.pdf" TargetMode="External"/><Relationship Id="rId138" Type="http://schemas.openxmlformats.org/officeDocument/2006/relationships/hyperlink" Target="https://www.mouser.jp/datasheet/2/308/1/BZX79C2V4_D-2310197.pdf" TargetMode="External"/><Relationship Id="rId159" Type="http://schemas.openxmlformats.org/officeDocument/2006/relationships/hyperlink" Target="https://www.mouser.jp/datasheet/2/308/1/NJW21193_D-2317976.pdf" TargetMode="External"/><Relationship Id="rId170" Type="http://schemas.openxmlformats.org/officeDocument/2006/relationships/hyperlink" Target="https://www.mouser.jp/datasheet/2/308/1/FQU13N06L_D-2314197.pdf" TargetMode="External"/><Relationship Id="rId191" Type="http://schemas.openxmlformats.org/officeDocument/2006/relationships/hyperlink" Target="https://www.mouser.jp/datasheet/2/244/LUMXD00036_54-2551302.pdf" TargetMode="External"/><Relationship Id="rId205" Type="http://schemas.openxmlformats.org/officeDocument/2006/relationships/hyperlink" Target="https://www.mouser.jp/datasheet/2/127/dog_me-8076.pdf" TargetMode="External"/><Relationship Id="rId107" Type="http://schemas.openxmlformats.org/officeDocument/2006/relationships/hyperlink" Target="https://www.mouser.jp/datasheet/2/447/YAGEO_MFR_datasheet_2021v1-3003041.pdf" TargetMode="External"/><Relationship Id="rId11" Type="http://schemas.openxmlformats.org/officeDocument/2006/relationships/hyperlink" Target="https://www.mouser.jp/datasheet/2/212/KEM_C1049_GOLDMAX_C0G-1102120.pdf" TargetMode="External"/><Relationship Id="rId32" Type="http://schemas.openxmlformats.org/officeDocument/2006/relationships/hyperlink" Target="https://www.mouser.jp/datasheet/2/440/e_WIMA_MKP_4-1139861.pdf" TargetMode="External"/><Relationship Id="rId53" Type="http://schemas.openxmlformats.org/officeDocument/2006/relationships/hyperlink" Target="https://www.mouser.jp/datasheet/2/449/23p-1212170.pdf" TargetMode="External"/><Relationship Id="rId74" Type="http://schemas.openxmlformats.org/officeDocument/2006/relationships/hyperlink" Target="https://www.mouser.jp/datasheet/2/447/YAGEO_MFR_datasheet_2021v1-3003041.pdf" TargetMode="External"/><Relationship Id="rId128" Type="http://schemas.openxmlformats.org/officeDocument/2006/relationships/hyperlink" Target="https://www.mouser.jp/datasheet/2/54/3296-776415.pdf" TargetMode="External"/><Relationship Id="rId149" Type="http://schemas.openxmlformats.org/officeDocument/2006/relationships/hyperlink" Target="https://www.mouser.jp/datasheet/2/308/1/PZT2907A_D-2320239.pdf" TargetMode="External"/><Relationship Id="rId5" Type="http://schemas.openxmlformats.org/officeDocument/2006/relationships/hyperlink" Target="https://www.mouser.jp/datasheet/2/315/ABA0000C1024-947657.pdf" TargetMode="External"/><Relationship Id="rId95" Type="http://schemas.openxmlformats.org/officeDocument/2006/relationships/hyperlink" Target="https://www.mouser.jp/datasheet/2/447/YAGEO_MFR_datasheet_2021v1-3003041.pdf" TargetMode="External"/><Relationship Id="rId160" Type="http://schemas.openxmlformats.org/officeDocument/2006/relationships/hyperlink" Target="https://www.mouser.jp/datasheet/2/389/mje340-1849868.pdf" TargetMode="External"/><Relationship Id="rId181" Type="http://schemas.openxmlformats.org/officeDocument/2006/relationships/hyperlink" Target="https://www.mouser.jp/datasheet/2/216/WP7113SGD5V-9485.pdf" TargetMode="External"/><Relationship Id="rId216" Type="http://schemas.openxmlformats.org/officeDocument/2006/relationships/hyperlink" Target="https://www.mouser.jp/datasheet/2/127/dog_me-8076.pdf" TargetMode="External"/><Relationship Id="rId22" Type="http://schemas.openxmlformats.org/officeDocument/2006/relationships/hyperlink" Target="https://www.mouser.jp/datasheet/2/210/POE-D13-00-E-RD-1663659.pdf" TargetMode="External"/><Relationship Id="rId43" Type="http://schemas.openxmlformats.org/officeDocument/2006/relationships/hyperlink" Target="https://www.mouser.jp/datasheet/2/449/23p-1212170.pdf" TargetMode="External"/><Relationship Id="rId64" Type="http://schemas.openxmlformats.org/officeDocument/2006/relationships/hyperlink" Target="https://www.mouser.jp/datasheet/2/54/RL622_series-778365.pdf" TargetMode="External"/><Relationship Id="rId118" Type="http://schemas.openxmlformats.org/officeDocument/2006/relationships/hyperlink" Target="https://www.mouser.jp/datasheet/2/418/4/NG_DS_1773285_M-734509.pdf" TargetMode="External"/><Relationship Id="rId139" Type="http://schemas.openxmlformats.org/officeDocument/2006/relationships/hyperlink" Target="https://www.mouser.jp/datasheet/2/308/1N5221B_D-2309445.pdf" TargetMode="External"/><Relationship Id="rId85" Type="http://schemas.openxmlformats.org/officeDocument/2006/relationships/hyperlink" Target="https://www.mouser.jp/datasheet/2/447/YAGEO_MFR_datasheet_2021v1-3003041.pdf" TargetMode="External"/><Relationship Id="rId150" Type="http://schemas.openxmlformats.org/officeDocument/2006/relationships/hyperlink" Target="https://www.mouser.jp/datasheet/2/308/2N3904_D-2309276.pdf" TargetMode="External"/><Relationship Id="rId171" Type="http://schemas.openxmlformats.org/officeDocument/2006/relationships/hyperlink" Target="https://www.mouser.jp/datasheet/2/308/1/FQP30N06L_D-2314160.pdf" TargetMode="External"/><Relationship Id="rId192" Type="http://schemas.openxmlformats.org/officeDocument/2006/relationships/hyperlink" Target="https://www.mouser.jp/datasheet/2/244/LUMXD00036_54-2551302.pdf" TargetMode="External"/><Relationship Id="rId206" Type="http://schemas.openxmlformats.org/officeDocument/2006/relationships/hyperlink" Target="https://www.mouser.jp/datasheet/2/127/dog_me-8076.pdf" TargetMode="External"/><Relationship Id="rId12" Type="http://schemas.openxmlformats.org/officeDocument/2006/relationships/hyperlink" Target="https://www.mouser.jp/datasheet/2/212/KEM_C1049_GOLDMAX_C0G-1102120.pdf" TargetMode="External"/><Relationship Id="rId33" Type="http://schemas.openxmlformats.org/officeDocument/2006/relationships/hyperlink" Target="https://www.mouser.jp/datasheet/2/440/e_WIMA_MKP_4-1139861.pdf" TargetMode="External"/><Relationship Id="rId108" Type="http://schemas.openxmlformats.org/officeDocument/2006/relationships/hyperlink" Target="https://www.mouser.jp/datasheet/2/427/ccf02-1762970.pdf" TargetMode="External"/><Relationship Id="rId129" Type="http://schemas.openxmlformats.org/officeDocument/2006/relationships/hyperlink" Target="https://www.mouser.jp/datasheet/2/54/3296-776415.pdf" TargetMode="External"/><Relationship Id="rId54" Type="http://schemas.openxmlformats.org/officeDocument/2006/relationships/hyperlink" Target="https://www.mouser.jp/datasheet/2/449/23p-1212170.pdf" TargetMode="External"/><Relationship Id="rId75" Type="http://schemas.openxmlformats.org/officeDocument/2006/relationships/hyperlink" Target="https://www.mouser.jp/datasheet/2/447/YAGEO_MFR_datasheet_2021v1-3003041.pdf" TargetMode="External"/><Relationship Id="rId96" Type="http://schemas.openxmlformats.org/officeDocument/2006/relationships/hyperlink" Target="https://www.mouser.jp/datasheet/2/447/YAGEO_MFR_datasheet_2021v1-3003041.pdf" TargetMode="External"/><Relationship Id="rId140" Type="http://schemas.openxmlformats.org/officeDocument/2006/relationships/hyperlink" Target="https://www.mouser.jp/datasheet/2/427/tzxserie-1767901.pdf" TargetMode="External"/><Relationship Id="rId161" Type="http://schemas.openxmlformats.org/officeDocument/2006/relationships/hyperlink" Target="https://www.mouser.jp/datasheet/2/308/1/MJE350_D-2315746.pdf" TargetMode="External"/><Relationship Id="rId182" Type="http://schemas.openxmlformats.org/officeDocument/2006/relationships/hyperlink" Target="https://www.mouser.jp/datasheet/2/216/WP7113SRD_D-51436.pdf" TargetMode="External"/><Relationship Id="rId217" Type="http://schemas.openxmlformats.org/officeDocument/2006/relationships/hyperlink" Target="https://www.mouser.jp/datasheet/2/127/dog_me-8076.pdf" TargetMode="External"/><Relationship Id="rId6" Type="http://schemas.openxmlformats.org/officeDocument/2006/relationships/hyperlink" Target="https://www.mouser.jp/datasheet/2/315/ABA0000C1218-1131230.pdf" TargetMode="External"/><Relationship Id="rId23" Type="http://schemas.openxmlformats.org/officeDocument/2006/relationships/hyperlink" Target="https://www.mouser.jp/datasheet/2/440/e_WIMA_MKP_2-1139746.pdf" TargetMode="External"/><Relationship Id="rId119" Type="http://schemas.openxmlformats.org/officeDocument/2006/relationships/hyperlink" Target="https://www.mouser.jp/datasheet/2/418/4/NG_DS_1773285_M-734509.pdf" TargetMode="External"/><Relationship Id="rId44" Type="http://schemas.openxmlformats.org/officeDocument/2006/relationships/hyperlink" Target="https://www.mouser.jp/datasheet/2/449/23p-1212170.pdf" TargetMode="External"/><Relationship Id="rId65" Type="http://schemas.openxmlformats.org/officeDocument/2006/relationships/hyperlink" Target="https://www.mouser.jp/datasheet/2/54/RL622_series-778365.pdf" TargetMode="External"/><Relationship Id="rId86" Type="http://schemas.openxmlformats.org/officeDocument/2006/relationships/hyperlink" Target="https://www.mouser.jp/datasheet/2/447/YAGEO_MFR_datasheet_2021v1-3003041.pdf" TargetMode="External"/><Relationship Id="rId130" Type="http://schemas.openxmlformats.org/officeDocument/2006/relationships/hyperlink" Target="https://www.mouser.jp/datasheet/2/54/3296-776415.pdf" TargetMode="External"/><Relationship Id="rId151" Type="http://schemas.openxmlformats.org/officeDocument/2006/relationships/hyperlink" Target="https://www.mouser.jp/datasheet/2/308/2N3906_D-2309245.pdf" TargetMode="External"/><Relationship Id="rId172" Type="http://schemas.openxmlformats.org/officeDocument/2006/relationships/hyperlink" Target="https://www.mouser.jp/datasheet/2/196/auirf3504-1225810.pdf" TargetMode="External"/><Relationship Id="rId193" Type="http://schemas.openxmlformats.org/officeDocument/2006/relationships/hyperlink" Target="https://www.mouser.jp/datasheet/2/244/LUMXD00036_54-2551302.pdf" TargetMode="External"/><Relationship Id="rId207" Type="http://schemas.openxmlformats.org/officeDocument/2006/relationships/hyperlink" Target="https://www.mouser.jp/datasheet/2/127/dog_me-8076.pdf" TargetMode="External"/><Relationship Id="rId13" Type="http://schemas.openxmlformats.org/officeDocument/2006/relationships/hyperlink" Target="https://www.mouser.jp/datasheet/2/212/KEM_C1049_GOLDMAX_C0G-1102120.pdf" TargetMode="External"/><Relationship Id="rId109" Type="http://schemas.openxmlformats.org/officeDocument/2006/relationships/hyperlink" Target="https://www.mouser.jp/datasheet/2/427/ccf02-1762970.pdf" TargetMode="External"/><Relationship Id="rId34" Type="http://schemas.openxmlformats.org/officeDocument/2006/relationships/hyperlink" Target="https://www.mouser.jp/datasheet/2/440/e_WIMA_MKP_10-1139811.pdf" TargetMode="External"/><Relationship Id="rId55" Type="http://schemas.openxmlformats.org/officeDocument/2006/relationships/hyperlink" Target="https://www.mouser.jp/datasheet/2/449/23p-1212170.pdf" TargetMode="External"/><Relationship Id="rId76" Type="http://schemas.openxmlformats.org/officeDocument/2006/relationships/hyperlink" Target="https://www.mouser.jp/datasheet/2/447/YAGEO_MFR_datasheet_2021v1-3003041.pdf" TargetMode="External"/><Relationship Id="rId97" Type="http://schemas.openxmlformats.org/officeDocument/2006/relationships/hyperlink" Target="https://www.mouser.jp/datasheet/2/447/YAGEO_MFR_datasheet_2021v1-3003041.pdf" TargetMode="External"/><Relationship Id="rId120" Type="http://schemas.openxmlformats.org/officeDocument/2006/relationships/hyperlink" Target="https://www.mouser.jp/datasheet/2/418/4/NG_DS_1773285_M-734509.pdf" TargetMode="External"/><Relationship Id="rId141" Type="http://schemas.openxmlformats.org/officeDocument/2006/relationships/hyperlink" Target="https://www.mouser.jp/datasheet/2/308/1N5221B_D-2309445.pdf" TargetMode="External"/><Relationship Id="rId7" Type="http://schemas.openxmlformats.org/officeDocument/2006/relationships/hyperlink" Target="https://www.mouser.jp/datasheet/2/315/ABA0000C1218-1131230.pdf" TargetMode="External"/><Relationship Id="rId162" Type="http://schemas.openxmlformats.org/officeDocument/2006/relationships/hyperlink" Target="https://www.mouser.jp/datasheet/2/308/1/TIP140_D-2320198.pdf" TargetMode="External"/><Relationship Id="rId183" Type="http://schemas.openxmlformats.org/officeDocument/2006/relationships/hyperlink" Target="https://www.mouser.jp/datasheet/2/216/WP7113SRSGW-49153.pdf" TargetMode="External"/><Relationship Id="rId218" Type="http://schemas.openxmlformats.org/officeDocument/2006/relationships/hyperlink" Target="https://www.mouser.jp/datasheet/2/737/WS2812-932747.pdf" TargetMode="External"/><Relationship Id="rId24" Type="http://schemas.openxmlformats.org/officeDocument/2006/relationships/hyperlink" Target="https://www.mouser.jp/datasheet/2/440/e_WIMA_FKP_2-1139852.pdf" TargetMode="External"/><Relationship Id="rId45" Type="http://schemas.openxmlformats.org/officeDocument/2006/relationships/hyperlink" Target="https://www.mouser.jp/datasheet/2/449/23p-1212170.pdf" TargetMode="External"/><Relationship Id="rId66" Type="http://schemas.openxmlformats.org/officeDocument/2006/relationships/hyperlink" Target="https://www.mouser.jp/datasheet/2/54/RL622_series-778365.pdf" TargetMode="External"/><Relationship Id="rId87" Type="http://schemas.openxmlformats.org/officeDocument/2006/relationships/hyperlink" Target="https://www.mouser.jp/datasheet/2/447/YAGEO_MFR_datasheet_2021v1-3003041.pdf" TargetMode="External"/><Relationship Id="rId110" Type="http://schemas.openxmlformats.org/officeDocument/2006/relationships/hyperlink" Target="https://www.mouser.jp/datasheet/2/427/ccf02-1762970.pdf" TargetMode="External"/><Relationship Id="rId131" Type="http://schemas.openxmlformats.org/officeDocument/2006/relationships/hyperlink" Target="https://www.mouser.jp/datasheet/2/54/3296-776415.pdf" TargetMode="External"/><Relationship Id="rId152" Type="http://schemas.openxmlformats.org/officeDocument/2006/relationships/hyperlink" Target="https://www.mouser.jp/datasheet/2/308/1/PZTA42_D-2319686.pdf" TargetMode="External"/><Relationship Id="rId173" Type="http://schemas.openxmlformats.org/officeDocument/2006/relationships/hyperlink" Target="https://www.mouser.jp/datasheet/2/308/NDS7002A_D-1522662.pdf" TargetMode="External"/><Relationship Id="rId194" Type="http://schemas.openxmlformats.org/officeDocument/2006/relationships/hyperlink" Target="https://www.mouser.jp/datasheet/2/244/LUMX_S_A0000006937_1-2551642.pdf" TargetMode="External"/><Relationship Id="rId208" Type="http://schemas.openxmlformats.org/officeDocument/2006/relationships/hyperlink" Target="https://www.mouser.jp/datasheet/2/291/NHD_240128WG_ATFH_VZ-2953254.pdf" TargetMode="External"/><Relationship Id="rId14" Type="http://schemas.openxmlformats.org/officeDocument/2006/relationships/hyperlink" Target="https://www.mouser.jp/datasheet/2/212/KEM_C1049_GOLDMAX_C0G-1102120.pdf" TargetMode="External"/><Relationship Id="rId35" Type="http://schemas.openxmlformats.org/officeDocument/2006/relationships/hyperlink" Target="https://www.mouser.jp/datasheet/2/440/e_WIMA_MKP_4-1139861.pdf" TargetMode="External"/><Relationship Id="rId56" Type="http://schemas.openxmlformats.org/officeDocument/2006/relationships/hyperlink" Target="https://www.mouser.jp/datasheet/2/449/23p-1212170.pdf" TargetMode="External"/><Relationship Id="rId77" Type="http://schemas.openxmlformats.org/officeDocument/2006/relationships/hyperlink" Target="https://www.mouser.jp/datasheet/2/447/YAGEO_MFR_datasheet_2021v1-3003041.pdf" TargetMode="External"/><Relationship Id="rId100" Type="http://schemas.openxmlformats.org/officeDocument/2006/relationships/hyperlink" Target="https://www.mouser.jp/datasheet/2/447/YAGEO_MFR_datasheet_2021v1-3003041.pdf" TargetMode="External"/><Relationship Id="rId8" Type="http://schemas.openxmlformats.org/officeDocument/2006/relationships/hyperlink" Target="https://www.mouser.jp/datasheet/2/315/ABA0000C1218-1131230.pdf" TargetMode="External"/><Relationship Id="rId98" Type="http://schemas.openxmlformats.org/officeDocument/2006/relationships/hyperlink" Target="https://www.mouser.jp/datasheet/2/447/YAGEO_MFR_datasheet_2021v1-3003041.pdf" TargetMode="External"/><Relationship Id="rId121" Type="http://schemas.openxmlformats.org/officeDocument/2006/relationships/hyperlink" Target="https://www.mouser.jp/datasheet/2/418/7/ENG_DS_1773285_M-2079956.pdf" TargetMode="External"/><Relationship Id="rId142" Type="http://schemas.openxmlformats.org/officeDocument/2006/relationships/hyperlink" Target="https://www.mouser.jp/datasheet/2/308/1N5221B_D-2309445.pdf" TargetMode="External"/><Relationship Id="rId163" Type="http://schemas.openxmlformats.org/officeDocument/2006/relationships/hyperlink" Target="https://www.mouser.jp/datasheet/2/308/1/TIP140_D-2320198.pdf" TargetMode="External"/><Relationship Id="rId184" Type="http://schemas.openxmlformats.org/officeDocument/2006/relationships/hyperlink" Target="https://www.mouser.jp/datasheet/2/216/WP7113VBC_D-74897.pdf" TargetMode="External"/><Relationship Id="rId219" Type="http://schemas.openxmlformats.org/officeDocument/2006/relationships/hyperlink" Target="https://www.mouser.jp/datasheet/2/737/WS2812-932747.pdf" TargetMode="External"/><Relationship Id="rId3" Type="http://schemas.openxmlformats.org/officeDocument/2006/relationships/hyperlink" Target="https://www.mouser.jp/datasheet/2/315/ABA0000C1218-1131230.pdf" TargetMode="External"/><Relationship Id="rId214" Type="http://schemas.openxmlformats.org/officeDocument/2006/relationships/hyperlink" Target="https://www.mouser.jp/datasheet/2/445/1540051EA3590-1715095.pdf" TargetMode="External"/><Relationship Id="rId25" Type="http://schemas.openxmlformats.org/officeDocument/2006/relationships/hyperlink" Target="https://www.mouser.jp/datasheet/2/440/e_WIMA_MKP_2-1139746.pdf" TargetMode="External"/><Relationship Id="rId46" Type="http://schemas.openxmlformats.org/officeDocument/2006/relationships/hyperlink" Target="https://www.mouser.jp/datasheet/2/449/23p-1212170.pdf" TargetMode="External"/><Relationship Id="rId67" Type="http://schemas.openxmlformats.org/officeDocument/2006/relationships/hyperlink" Target="https://www.mouser.jp/datasheet/2/447/YAGEO_MFR_datasheet_2021v1-3003041.pdf" TargetMode="External"/><Relationship Id="rId116" Type="http://schemas.openxmlformats.org/officeDocument/2006/relationships/hyperlink" Target="https://www.mouser.jp/datasheet/2/427/ccf02-1762971.pdf" TargetMode="External"/><Relationship Id="rId137" Type="http://schemas.openxmlformats.org/officeDocument/2006/relationships/hyperlink" Target="https://www.mouser.jp/datasheet/2/308/1/MBR350_D-2315271.pdf" TargetMode="External"/><Relationship Id="rId158" Type="http://schemas.openxmlformats.org/officeDocument/2006/relationships/hyperlink" Target="https://www.mouser.jp/datasheet/2/308/1/NJW21193_D-2317976.pdf" TargetMode="External"/><Relationship Id="rId20" Type="http://schemas.openxmlformats.org/officeDocument/2006/relationships/hyperlink" Target="https://www.mouser.jp/datasheet/2/212/KEM_C1049_GOLDMAX_C0G-1102120.pdf" TargetMode="External"/><Relationship Id="rId41" Type="http://schemas.openxmlformats.org/officeDocument/2006/relationships/hyperlink" Target="https://www.mouser.jp/datasheet/2/449/23p-1212170.pdf" TargetMode="External"/><Relationship Id="rId62" Type="http://schemas.openxmlformats.org/officeDocument/2006/relationships/hyperlink" Target="https://www.mouser.jp/datasheet/2/54/RL875_series-778071.pdf" TargetMode="External"/><Relationship Id="rId83" Type="http://schemas.openxmlformats.org/officeDocument/2006/relationships/hyperlink" Target="https://www.mouser.jp/datasheet/2/447/YAGEO_MFR_datasheet_2021v1-3003041.pdf" TargetMode="External"/><Relationship Id="rId88" Type="http://schemas.openxmlformats.org/officeDocument/2006/relationships/hyperlink" Target="https://www.mouser.jp/datasheet/2/447/YAGEO_MFR_datasheet_2021v1-3003041.pdf" TargetMode="External"/><Relationship Id="rId111" Type="http://schemas.openxmlformats.org/officeDocument/2006/relationships/hyperlink" Target="https://www.mouser.jp/datasheet/2/427/ccf02-1762970.pdf" TargetMode="External"/><Relationship Id="rId132" Type="http://schemas.openxmlformats.org/officeDocument/2006/relationships/hyperlink" Target="https://www.mouser.jp/datasheet/2/303/res_10-2526177.pdf" TargetMode="External"/><Relationship Id="rId153" Type="http://schemas.openxmlformats.org/officeDocument/2006/relationships/hyperlink" Target="https://www.mouser.jp/datasheet/2/389/tip35c-1852460.pdf" TargetMode="External"/><Relationship Id="rId174" Type="http://schemas.openxmlformats.org/officeDocument/2006/relationships/hyperlink" Target="https://www.diodes.com/assets/Datasheets/ZVP3306A.pdf" TargetMode="External"/><Relationship Id="rId179" Type="http://schemas.openxmlformats.org/officeDocument/2006/relationships/hyperlink" Target="https://www.mouser.jp/datasheet/2/216/WP7113SYD-22986.pdf" TargetMode="External"/><Relationship Id="rId195" Type="http://schemas.openxmlformats.org/officeDocument/2006/relationships/hyperlink" Target="https://www.mouser.jp/datasheet/2/678/AV02_1798EN_2022_02_15-1827619.pdf" TargetMode="External"/><Relationship Id="rId209" Type="http://schemas.openxmlformats.org/officeDocument/2006/relationships/hyperlink" Target="https://www.mouser.jp/datasheet/2/127/dogs164e-1532335.pdf" TargetMode="External"/><Relationship Id="rId190" Type="http://schemas.openxmlformats.org/officeDocument/2006/relationships/hyperlink" Target="https://www.mouser.jp/datasheet/2/216/WP154A4SUREQBFZGW-67444.pdf" TargetMode="External"/><Relationship Id="rId204" Type="http://schemas.openxmlformats.org/officeDocument/2006/relationships/hyperlink" Target="https://www.mouser.jp/datasheet/2/127/dog_me-8076.pdf" TargetMode="External"/><Relationship Id="rId220" Type="http://schemas.openxmlformats.org/officeDocument/2006/relationships/hyperlink" Target="https://www.mouser.jp/datasheet/2/737/WS2812-932747.pdf" TargetMode="External"/><Relationship Id="rId225" Type="http://schemas.openxmlformats.org/officeDocument/2006/relationships/hyperlink" Target="https://www.mouser.jp/datasheet/2/256/MAX756-MAX757-1292629.pdf" TargetMode="External"/><Relationship Id="rId15" Type="http://schemas.openxmlformats.org/officeDocument/2006/relationships/hyperlink" Target="https://www.mouser.jp/datasheet/2/212/KEM_C1049_GOLDMAX_C0G-1102120.pdf" TargetMode="External"/><Relationship Id="rId36" Type="http://schemas.openxmlformats.org/officeDocument/2006/relationships/hyperlink" Target="https://www.mouser.jp/datasheet/2/427/mkp1848hdcl-2898289.pdf" TargetMode="External"/><Relationship Id="rId57" Type="http://schemas.openxmlformats.org/officeDocument/2006/relationships/hyperlink" Target="https://www.mouser.jp/datasheet/2/449/23p-1212170.pdf" TargetMode="External"/><Relationship Id="rId106" Type="http://schemas.openxmlformats.org/officeDocument/2006/relationships/hyperlink" Target="https://www.mouser.jp/datasheet/2/447/YAGEO_MFR_datasheet_2021v1-3003041.pdf" TargetMode="External"/><Relationship Id="rId127" Type="http://schemas.openxmlformats.org/officeDocument/2006/relationships/hyperlink" Target="https://www.mouser.jp/datasheet/2/418/7/ENG_DS_1773285_M-2079956.pdf" TargetMode="External"/><Relationship Id="rId10" Type="http://schemas.openxmlformats.org/officeDocument/2006/relationships/hyperlink" Target="https://www.mouser.jp/datasheet/2/315/ABA0000C1218-1131230.pdf" TargetMode="External"/><Relationship Id="rId31" Type="http://schemas.openxmlformats.org/officeDocument/2006/relationships/hyperlink" Target="https://www.mouser.jp/datasheet/2/440/e_WIMA_MKP_4-1139861.pdf" TargetMode="External"/><Relationship Id="rId52" Type="http://schemas.openxmlformats.org/officeDocument/2006/relationships/hyperlink" Target="https://www.mouser.jp/datasheet/2/449/23p-1212170.pdf" TargetMode="External"/><Relationship Id="rId73" Type="http://schemas.openxmlformats.org/officeDocument/2006/relationships/hyperlink" Target="https://www.mouser.jp/datasheet/2/447/YAGEO_MFR_datasheet_2021v1-3003041.pdf" TargetMode="External"/><Relationship Id="rId78" Type="http://schemas.openxmlformats.org/officeDocument/2006/relationships/hyperlink" Target="https://www.mouser.jp/datasheet/2/447/YAGEO_MFR_datasheet_2021v1-3003041.pdf" TargetMode="External"/><Relationship Id="rId94" Type="http://schemas.openxmlformats.org/officeDocument/2006/relationships/hyperlink" Target="https://www.mouser.jp/datasheet/2/447/YAGEO_MFR_datasheet_2021v1-3003041.pdf" TargetMode="External"/><Relationship Id="rId99" Type="http://schemas.openxmlformats.org/officeDocument/2006/relationships/hyperlink" Target="https://www.mouser.jp/datasheet/2/447/YAGEO_MFR_datasheet_2021v1-3003041.pdf" TargetMode="External"/><Relationship Id="rId101" Type="http://schemas.openxmlformats.org/officeDocument/2006/relationships/hyperlink" Target="https://www.mouser.jp/datasheet/2/447/YAGEO_MFR_datasheet_2021v1-3003041.pdf" TargetMode="External"/><Relationship Id="rId122" Type="http://schemas.openxmlformats.org/officeDocument/2006/relationships/hyperlink" Target="https://www.mouser.jp/datasheet/2/418/7/ENG_DS_1773285_M-2079956.pdf" TargetMode="External"/><Relationship Id="rId143" Type="http://schemas.openxmlformats.org/officeDocument/2006/relationships/hyperlink" Target="https://www.mouser.jp/datasheet/2/427/1n5221-1767759.pdf" TargetMode="External"/><Relationship Id="rId148" Type="http://schemas.openxmlformats.org/officeDocument/2006/relationships/hyperlink" Target="https://www.mouser.jp/datasheet/2/308/1/PN2222A_D-2319791.pdf" TargetMode="External"/><Relationship Id="rId164" Type="http://schemas.openxmlformats.org/officeDocument/2006/relationships/hyperlink" Target="https://www.mouser.jp/datasheet/2/389/tip120-1852367.pdf" TargetMode="External"/><Relationship Id="rId169" Type="http://schemas.openxmlformats.org/officeDocument/2006/relationships/hyperlink" Target="https://www.mouser.jp/datasheet/2/427/irf9630-1768414.pdf" TargetMode="External"/><Relationship Id="rId185" Type="http://schemas.openxmlformats.org/officeDocument/2006/relationships/hyperlink" Target="https://www.mouser.jp/datasheet/2/427/VISH_S_A0001807419_1-2567704.pdf" TargetMode="External"/><Relationship Id="rId4" Type="http://schemas.openxmlformats.org/officeDocument/2006/relationships/hyperlink" Target="https://www.mouser.jp/datasheet/2/315/ABA0000C1218-1131230.pdf" TargetMode="External"/><Relationship Id="rId9" Type="http://schemas.openxmlformats.org/officeDocument/2006/relationships/hyperlink" Target="https://www.mouser.jp/datasheet/2/315/ABA0000C1218-1131230.pdf" TargetMode="External"/><Relationship Id="rId180" Type="http://schemas.openxmlformats.org/officeDocument/2006/relationships/hyperlink" Target="https://www.mouser.jp/datasheet/2/216/WP7113SED-56179.pdf" TargetMode="External"/><Relationship Id="rId210" Type="http://schemas.openxmlformats.org/officeDocument/2006/relationships/hyperlink" Target="https://www.mouser.jp/datasheet/2/239/liteon_LTD-6940HR-1175224.pdf" TargetMode="External"/><Relationship Id="rId215" Type="http://schemas.openxmlformats.org/officeDocument/2006/relationships/hyperlink" Target="https://www.mouser.jp/datasheet/2/239/LTR-2091-1175506.pdf" TargetMode="External"/><Relationship Id="rId26" Type="http://schemas.openxmlformats.org/officeDocument/2006/relationships/hyperlink" Target="https://www.mouser.jp/datasheet/2/440/e_WIMA_MKP_2-1139746.pdf" TargetMode="External"/><Relationship Id="rId47" Type="http://schemas.openxmlformats.org/officeDocument/2006/relationships/hyperlink" Target="https://www.mouser.jp/datasheet/2/449/23p-1212170.pdf" TargetMode="External"/><Relationship Id="rId68" Type="http://schemas.openxmlformats.org/officeDocument/2006/relationships/hyperlink" Target="https://www.mouser.jp/datasheet/2/447/YAGEO_MFR_datasheet_2021v1-3003041.pdf" TargetMode="External"/><Relationship Id="rId89" Type="http://schemas.openxmlformats.org/officeDocument/2006/relationships/hyperlink" Target="https://www.mouser.jp/datasheet/2/447/YAGEO_MFR_datasheet_2021v1-3003041.pdf" TargetMode="External"/><Relationship Id="rId112" Type="http://schemas.openxmlformats.org/officeDocument/2006/relationships/hyperlink" Target="https://www.mouser.jp/datasheet/2/427/ccf02-1762970.pdf" TargetMode="External"/><Relationship Id="rId133" Type="http://schemas.openxmlformats.org/officeDocument/2006/relationships/hyperlink" Target="https://www.mouser.jp/datasheet/2/389/1n5817-1848842.pdf" TargetMode="External"/><Relationship Id="rId154" Type="http://schemas.openxmlformats.org/officeDocument/2006/relationships/hyperlink" Target="https://www.mouser.jp/datasheet/2/389/tip35c-1852460.pdf" TargetMode="External"/><Relationship Id="rId175" Type="http://schemas.openxmlformats.org/officeDocument/2006/relationships/hyperlink" Target="https://www.mouser.jp/datasheet/2/239/lite-on_lites11034-1-1737410.pdf" TargetMode="External"/><Relationship Id="rId196" Type="http://schemas.openxmlformats.org/officeDocument/2006/relationships/hyperlink" Target="https://www.mouser.jp/datasheet/2/678/AV02_1798EN_2022_02_15-1827619.pdf" TargetMode="External"/><Relationship Id="rId200" Type="http://schemas.openxmlformats.org/officeDocument/2006/relationships/hyperlink" Target="https://www.mouser.jp/datasheet/2/244/lumex_LDQ-M5204RI-SI-1176642.pdf" TargetMode="External"/><Relationship Id="rId16" Type="http://schemas.openxmlformats.org/officeDocument/2006/relationships/hyperlink" Target="https://www.mouser.jp/datasheet/2/212/KEM_C1049_GOLDMAX_C0G-1102120.pdf" TargetMode="External"/><Relationship Id="rId221" Type="http://schemas.openxmlformats.org/officeDocument/2006/relationships/hyperlink" Target="https://www.mouser.jp/datasheet/2/737/3d_printed_camera_led_ring-932826.pdf" TargetMode="External"/><Relationship Id="rId37" Type="http://schemas.openxmlformats.org/officeDocument/2006/relationships/hyperlink" Target="https://www.mouser.jp/datasheet/2/440/e_WIMA_MKP_10-1139811.pdf" TargetMode="External"/><Relationship Id="rId58" Type="http://schemas.openxmlformats.org/officeDocument/2006/relationships/hyperlink" Target="https://www.mouser.jp/datasheet/2/449/23p-1212170.pdf" TargetMode="External"/><Relationship Id="rId79" Type="http://schemas.openxmlformats.org/officeDocument/2006/relationships/hyperlink" Target="https://www.mouser.jp/datasheet/2/447/YAGEO_MFR_datasheet_2021v1-3003041.pdf" TargetMode="External"/><Relationship Id="rId102" Type="http://schemas.openxmlformats.org/officeDocument/2006/relationships/hyperlink" Target="https://www.mouser.jp/datasheet/2/447/YAGEO_MFR_datasheet_2021v1-3003041.pdf" TargetMode="External"/><Relationship Id="rId123" Type="http://schemas.openxmlformats.org/officeDocument/2006/relationships/hyperlink" Target="https://www.mouser.jp/datasheet/2/418/7/ENG_DS_1773285_M-2079956.pdf" TargetMode="External"/><Relationship Id="rId144" Type="http://schemas.openxmlformats.org/officeDocument/2006/relationships/hyperlink" Target="https://www.mouser.jp/datasheet/2/427/800dm-1767939.pdf" TargetMode="External"/><Relationship Id="rId90" Type="http://schemas.openxmlformats.org/officeDocument/2006/relationships/hyperlink" Target="https://www.mouser.jp/datasheet/2/351/Xicon_XC-600046-1218702.pdf" TargetMode="External"/><Relationship Id="rId165" Type="http://schemas.openxmlformats.org/officeDocument/2006/relationships/hyperlink" Target="https://www.mouser.jp/datasheet/2/389/tip120-1852367.pdf" TargetMode="External"/><Relationship Id="rId186" Type="http://schemas.openxmlformats.org/officeDocument/2006/relationships/hyperlink" Target="https://www.mouser.jp/datasheet/2/427/tlpg5600-1767022.pdf" TargetMode="External"/><Relationship Id="rId211" Type="http://schemas.openxmlformats.org/officeDocument/2006/relationships/hyperlink" Target="https://www.mouser.jp/datasheet/2/239/lite-on_lites06356-1-1737208.pdf" TargetMode="External"/><Relationship Id="rId27" Type="http://schemas.openxmlformats.org/officeDocument/2006/relationships/hyperlink" Target="https://www.mouser.jp/datasheet/2/440/e_WIMA_MKP_2-1139746.pdf" TargetMode="External"/><Relationship Id="rId48" Type="http://schemas.openxmlformats.org/officeDocument/2006/relationships/hyperlink" Target="https://www.mouser.jp/datasheet/2/449/23p-1212170.pdf" TargetMode="External"/><Relationship Id="rId69" Type="http://schemas.openxmlformats.org/officeDocument/2006/relationships/hyperlink" Target="https://www.mouser.jp/datasheet/2/447/YAGEO_MFR_datasheet_2021v1-3003041.pdf" TargetMode="External"/><Relationship Id="rId113" Type="http://schemas.openxmlformats.org/officeDocument/2006/relationships/hyperlink" Target="https://www.mouser.jp/datasheet/2/427/ccf02-1762970.pdf" TargetMode="External"/><Relationship Id="rId134" Type="http://schemas.openxmlformats.org/officeDocument/2006/relationships/hyperlink" Target="https://www.mouser.jp/datasheet/2/389/1n5817-1848842.pdf" TargetMode="External"/><Relationship Id="rId80" Type="http://schemas.openxmlformats.org/officeDocument/2006/relationships/hyperlink" Target="https://www.mouser.jp/datasheet/2/447/YAGEO_MFR_datasheet_2021v1-3003041.pdf" TargetMode="External"/><Relationship Id="rId155" Type="http://schemas.openxmlformats.org/officeDocument/2006/relationships/hyperlink" Target="https://www.mouser.jp/datasheet/2/308/1/BC550_D-2310266.pdf" TargetMode="External"/><Relationship Id="rId176" Type="http://schemas.openxmlformats.org/officeDocument/2006/relationships/hyperlink" Target="https://www.mouser.jp/datasheet/2/239/LTL-4231-1150161.pdf" TargetMode="External"/><Relationship Id="rId197" Type="http://schemas.openxmlformats.org/officeDocument/2006/relationships/hyperlink" Target="https://www.mouser.jp/datasheet/2/216/CC56-12SRWA-1662105.pdf" TargetMode="External"/><Relationship Id="rId201" Type="http://schemas.openxmlformats.org/officeDocument/2006/relationships/hyperlink" Target="https://www.mouser.jp/datasheet/2/678/av02-0568en-1828071.pdf" TargetMode="External"/><Relationship Id="rId222" Type="http://schemas.openxmlformats.org/officeDocument/2006/relationships/hyperlink" Target="https://www.mouser.jp/datasheet/2/737/WS2812-932747.pdf" TargetMode="External"/><Relationship Id="rId17" Type="http://schemas.openxmlformats.org/officeDocument/2006/relationships/hyperlink" Target="https://www.mouser.jp/datasheet/2/212/KEM_C1049_GOLDMAX_C0G-1102120.pdf" TargetMode="External"/><Relationship Id="rId38" Type="http://schemas.openxmlformats.org/officeDocument/2006/relationships/hyperlink" Target="https://www.mouser.jp/datasheet/2/449/23p-1212170.pdf" TargetMode="External"/><Relationship Id="rId59" Type="http://schemas.openxmlformats.org/officeDocument/2006/relationships/hyperlink" Target="https://www.mouser.jp/datasheet/2/54/RL622_series-778365.pdf" TargetMode="External"/><Relationship Id="rId103" Type="http://schemas.openxmlformats.org/officeDocument/2006/relationships/hyperlink" Target="https://www.mouser.jp/datasheet/2/447/YAGEO_MFR_datasheet_2021v1-3003041.pdf" TargetMode="External"/><Relationship Id="rId124" Type="http://schemas.openxmlformats.org/officeDocument/2006/relationships/hyperlink" Target="https://www.mouser.jp/datasheet/2/418/7/ENG_DS_1773285_M-2079956.pdf" TargetMode="External"/><Relationship Id="rId70" Type="http://schemas.openxmlformats.org/officeDocument/2006/relationships/hyperlink" Target="https://www.mouser.jp/datasheet/2/447/YAGEO_MFR_datasheet_2021v1-3003041.pdf" TargetMode="External"/><Relationship Id="rId91" Type="http://schemas.openxmlformats.org/officeDocument/2006/relationships/hyperlink" Target="https://www.mouser.jp/datasheet/2/447/YAGEO_MFR_datasheet_2021v1-3003041.pdf" TargetMode="External"/><Relationship Id="rId145" Type="http://schemas.openxmlformats.org/officeDocument/2006/relationships/hyperlink" Target="https://www.mouser.jp/datasheet/2/80/KBPC10005_G_Thru911241__KBPC5010_G_Series_RevB-2506443.pdf" TargetMode="External"/><Relationship Id="rId166" Type="http://schemas.openxmlformats.org/officeDocument/2006/relationships/hyperlink" Target="https://www.mouser.jp/datasheet/2/308/1/MJH6284_D-2315692.pdf" TargetMode="External"/><Relationship Id="rId187" Type="http://schemas.openxmlformats.org/officeDocument/2006/relationships/hyperlink" Target="https://www.mouser.jp/datasheet/2/427/tlpg5600-1767022.pdf" TargetMode="External"/><Relationship Id="rId1" Type="http://schemas.openxmlformats.org/officeDocument/2006/relationships/hyperlink" Target="https://www.mouser.jp/datasheet/2/315/ABA0000C1218-1131230.pdf" TargetMode="External"/><Relationship Id="rId212" Type="http://schemas.openxmlformats.org/officeDocument/2006/relationships/hyperlink" Target="https://www.mouser.jp/datasheet/2/239/C5723HR-1141844.pdf" TargetMode="External"/><Relationship Id="rId28" Type="http://schemas.openxmlformats.org/officeDocument/2006/relationships/hyperlink" Target="https://www.mouser.jp/datasheet/2/440/e_WIMA_MKP_2-1139746.pdf" TargetMode="External"/><Relationship Id="rId49" Type="http://schemas.openxmlformats.org/officeDocument/2006/relationships/hyperlink" Target="https://www.mouser.jp/datasheet/2/449/23p-1212170.pdf" TargetMode="External"/><Relationship Id="rId114" Type="http://schemas.openxmlformats.org/officeDocument/2006/relationships/hyperlink" Target="https://www.mouser.jp/datasheet/2/427/ccf02-1762970.pdf" TargetMode="External"/><Relationship Id="rId60" Type="http://schemas.openxmlformats.org/officeDocument/2006/relationships/hyperlink" Target="https://www.mouser.jp/datasheet/2/54/RL622_series-778365.pdf" TargetMode="External"/><Relationship Id="rId81" Type="http://schemas.openxmlformats.org/officeDocument/2006/relationships/hyperlink" Target="https://www.mouser.jp/datasheet/2/447/YAGEO_MFR_datasheet_2021v1-3003041.pdf" TargetMode="External"/><Relationship Id="rId135" Type="http://schemas.openxmlformats.org/officeDocument/2006/relationships/hyperlink" Target="https://www.mouser.jp/datasheet/2/80/1N4001-G_Thru._1N4007-G_RevB-1878640.pdf" TargetMode="External"/><Relationship Id="rId156" Type="http://schemas.openxmlformats.org/officeDocument/2006/relationships/hyperlink" Target="https://www.mouser.jp/datasheet/2/308/1/BC550_D-2310266.pdf" TargetMode="External"/><Relationship Id="rId177" Type="http://schemas.openxmlformats.org/officeDocument/2006/relationships/hyperlink" Target="https://www.mouser.jp/datasheet/2/239/liteon_LTL-4251NLC-1175199.pdf" TargetMode="External"/><Relationship Id="rId198" Type="http://schemas.openxmlformats.org/officeDocument/2006/relationships/hyperlink" Target="https://www.mouser.jp/datasheet/2/216/CC56-11GWA-65779.pdf" TargetMode="External"/><Relationship Id="rId202" Type="http://schemas.openxmlformats.org/officeDocument/2006/relationships/hyperlink" Target="https://www.mouser.jp/datasheet/2/127/dog_me-8076.pdf" TargetMode="External"/><Relationship Id="rId223" Type="http://schemas.openxmlformats.org/officeDocument/2006/relationships/hyperlink" Target="https://www.mouser.jp/datasheet/2/389/lm217-1849593.pdf" TargetMode="External"/><Relationship Id="rId18" Type="http://schemas.openxmlformats.org/officeDocument/2006/relationships/hyperlink" Target="https://www.mouser.jp/datasheet/2/212/KEM_C1049_GOLDMAX_C0G-1102120.pdf" TargetMode="External"/><Relationship Id="rId39" Type="http://schemas.openxmlformats.org/officeDocument/2006/relationships/hyperlink" Target="https://www.mouser.jp/datasheet/2/449/23p-1212170.pdf" TargetMode="External"/><Relationship Id="rId50" Type="http://schemas.openxmlformats.org/officeDocument/2006/relationships/hyperlink" Target="https://www.mouser.jp/datasheet/2/449/23p-1212170.pdf" TargetMode="External"/><Relationship Id="rId104" Type="http://schemas.openxmlformats.org/officeDocument/2006/relationships/hyperlink" Target="https://www.mouser.jp/datasheet/2/447/YAGEO_MFR_datasheet_2021v1-3003041.pdf" TargetMode="External"/><Relationship Id="rId125" Type="http://schemas.openxmlformats.org/officeDocument/2006/relationships/hyperlink" Target="https://www.mouser.jp/datasheet/2/418/7/ENG_DS_1773285_M-2079956.pdf" TargetMode="External"/><Relationship Id="rId146" Type="http://schemas.openxmlformats.org/officeDocument/2006/relationships/hyperlink" Target="https://www.mouser.jp/datasheet/2/389/bd135-1848980.pdf" TargetMode="External"/><Relationship Id="rId167" Type="http://schemas.openxmlformats.org/officeDocument/2006/relationships/hyperlink" Target="https://www.mouser.jp/datasheet/2/308/1/MJH6284_D-2315692.pdf" TargetMode="External"/><Relationship Id="rId188" Type="http://schemas.openxmlformats.org/officeDocument/2006/relationships/hyperlink" Target="https://www.mouser.jp/datasheet/2/109/C18455B-1843429.pdf" TargetMode="External"/><Relationship Id="rId71" Type="http://schemas.openxmlformats.org/officeDocument/2006/relationships/hyperlink" Target="https://www.mouser.jp/datasheet/2/447/YAGEO_MFR_datasheet_2021v1-3003041.pdf" TargetMode="External"/><Relationship Id="rId92" Type="http://schemas.openxmlformats.org/officeDocument/2006/relationships/hyperlink" Target="https://www.mouser.jp/datasheet/2/447/YAGEO_MFR_datasheet_2021v1-3003041.pdf" TargetMode="External"/><Relationship Id="rId213" Type="http://schemas.openxmlformats.org/officeDocument/2006/relationships/hyperlink" Target="https://www.mouser.jp/datasheet/2/239/lites12197_1-2272078.pdf" TargetMode="External"/><Relationship Id="rId2" Type="http://schemas.openxmlformats.org/officeDocument/2006/relationships/hyperlink" Target="https://www.mouser.jp/datasheet/2/315/ABA0000C1209-1289053.pdf" TargetMode="External"/><Relationship Id="rId29" Type="http://schemas.openxmlformats.org/officeDocument/2006/relationships/hyperlink" Target="https://www.mouser.jp/datasheet/2/440/e_WIMA_MKP_4-1139861.pdf" TargetMode="External"/><Relationship Id="rId40" Type="http://schemas.openxmlformats.org/officeDocument/2006/relationships/hyperlink" Target="https://www.mouser.jp/datasheet/2/449/23p-1212170.pdf" TargetMode="External"/><Relationship Id="rId115" Type="http://schemas.openxmlformats.org/officeDocument/2006/relationships/hyperlink" Target="https://www.mouser.jp/datasheet/2/427/ccf02-1762970.pdf" TargetMode="External"/><Relationship Id="rId136" Type="http://schemas.openxmlformats.org/officeDocument/2006/relationships/hyperlink" Target="https://www.mouser.jp/datasheet/2/308/1N914_D-2309448.pdf" TargetMode="External"/><Relationship Id="rId157" Type="http://schemas.openxmlformats.org/officeDocument/2006/relationships/hyperlink" Target="https://www.mouser.jp/datasheet/2/308/BC556BTA_D-2310029.pdf" TargetMode="External"/><Relationship Id="rId178" Type="http://schemas.openxmlformats.org/officeDocument/2006/relationships/hyperlink" Target="https://www.mouser.jp/datasheet/2/239/lite-on_lite-s-a0003819815-1-1737571.pdf" TargetMode="External"/><Relationship Id="rId61" Type="http://schemas.openxmlformats.org/officeDocument/2006/relationships/hyperlink" Target="https://www.mouser.jp/datasheet/2/54/RL622_series-778365.pdf" TargetMode="External"/><Relationship Id="rId82" Type="http://schemas.openxmlformats.org/officeDocument/2006/relationships/hyperlink" Target="https://www.mouser.jp/datasheet/2/447/YAGEO_MFR_datasheet_2021v1-3003041.pdf" TargetMode="External"/><Relationship Id="rId199" Type="http://schemas.openxmlformats.org/officeDocument/2006/relationships/hyperlink" Target="https://www.mouser.jp/datasheet/2/737/adafruit_dotstar_leds-2489215.pdf" TargetMode="External"/><Relationship Id="rId203" Type="http://schemas.openxmlformats.org/officeDocument/2006/relationships/hyperlink" Target="https://www.mouser.jp/datasheet/2/127/dog_me-8076.pdf" TargetMode="External"/><Relationship Id="rId19" Type="http://schemas.openxmlformats.org/officeDocument/2006/relationships/hyperlink" Target="https://www.mouser.jp/datasheet/2/212/KEM_C1049_GOLDMAX_C0G-1102120.pdf" TargetMode="External"/><Relationship Id="rId224" Type="http://schemas.openxmlformats.org/officeDocument/2006/relationships/hyperlink" Target="https://www.mouser.jp/datasheet/2/468/R-78S-0.1-1711210.pdf" TargetMode="External"/><Relationship Id="rId30" Type="http://schemas.openxmlformats.org/officeDocument/2006/relationships/hyperlink" Target="https://www.mouser.jp/datasheet/2/440/e_WIMA_MKP_4-1139861.pdf" TargetMode="External"/><Relationship Id="rId105" Type="http://schemas.openxmlformats.org/officeDocument/2006/relationships/hyperlink" Target="https://www.mouser.jp/datasheet/2/447/YAGEO_MFR_datasheet_2021v1-3003041.pdf" TargetMode="External"/><Relationship Id="rId126" Type="http://schemas.openxmlformats.org/officeDocument/2006/relationships/hyperlink" Target="https://www.mouser.jp/datasheet/2/418/7/ENG_DS_1773285_M-2079956.pdf" TargetMode="External"/><Relationship Id="rId147" Type="http://schemas.openxmlformats.org/officeDocument/2006/relationships/hyperlink" Target="https://www.mouser.jp/datasheet/2/389/bd135-1848980.pdf" TargetMode="External"/><Relationship Id="rId168" Type="http://schemas.openxmlformats.org/officeDocument/2006/relationships/hyperlink" Target="https://www.mouser.jp/datasheet/2/196/Infineon_IRF630N_DataSheet_v01_01_EN-1228306.pdf" TargetMode="External"/><Relationship Id="rId51" Type="http://schemas.openxmlformats.org/officeDocument/2006/relationships/hyperlink" Target="https://www.mouser.jp/datasheet/2/449/23p-1212170.pdf" TargetMode="External"/><Relationship Id="rId72" Type="http://schemas.openxmlformats.org/officeDocument/2006/relationships/hyperlink" Target="https://www.mouser.jp/datasheet/2/447/YAGEO_MFR_datasheet_2021v1-3003041.pdf" TargetMode="External"/><Relationship Id="rId93" Type="http://schemas.openxmlformats.org/officeDocument/2006/relationships/hyperlink" Target="https://www.mouser.jp/datasheet/2/351/Xicon_XC-600046-1218702.pdf" TargetMode="External"/><Relationship Id="rId189" Type="http://schemas.openxmlformats.org/officeDocument/2006/relationships/hyperlink" Target="https://www.mouser.jp/datasheet/2/216/WP154A4SEJ3VBDZGW-CA-114523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98F1-69D3-6243-A7B9-6BA95AF0BD6B}">
  <sheetPr codeName="Sheet1"/>
  <dimension ref="B2:D5"/>
  <sheetViews>
    <sheetView workbookViewId="0">
      <selection activeCell="D4" sqref="D4"/>
    </sheetView>
  </sheetViews>
  <sheetFormatPr baseColWidth="10" defaultRowHeight="20"/>
  <cols>
    <col min="2" max="2" width="12" customWidth="1"/>
    <col min="3" max="3" width="14" customWidth="1"/>
    <col min="4" max="5" width="17.5703125" customWidth="1"/>
  </cols>
  <sheetData>
    <row r="2" spans="2:4">
      <c r="B2" t="s">
        <v>1012</v>
      </c>
    </row>
    <row r="4" spans="2:4">
      <c r="B4" s="8" t="s">
        <v>1013</v>
      </c>
      <c r="C4" s="8" t="s">
        <v>1010</v>
      </c>
      <c r="D4" s="8" t="s">
        <v>1011</v>
      </c>
    </row>
    <row r="5" spans="2:4">
      <c r="B5" s="8"/>
      <c r="C5" s="8"/>
      <c r="D5" s="8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B471-4ACE-134B-8DB0-86C3891CFD7E}">
  <sheetPr codeName="Sheet4"/>
  <dimension ref="A1:A246"/>
  <sheetViews>
    <sheetView workbookViewId="0">
      <selection activeCell="C1" sqref="C1"/>
    </sheetView>
  </sheetViews>
  <sheetFormatPr baseColWidth="10" defaultColWidth="11.140625" defaultRowHeight="20"/>
  <cols>
    <col min="1" max="1" width="20.7109375" customWidth="1"/>
    <col min="2" max="2" width="22.7109375" customWidth="1"/>
  </cols>
  <sheetData>
    <row r="1" spans="1:1" ht="75" customHeight="1" thickBot="1">
      <c r="A1" s="12" t="s">
        <v>924</v>
      </c>
    </row>
    <row r="2" spans="1:1" ht="77" customHeight="1">
      <c r="A2" t="s">
        <v>667</v>
      </c>
    </row>
    <row r="3" spans="1:1" ht="77" customHeight="1">
      <c r="A3" t="s">
        <v>672</v>
      </c>
    </row>
    <row r="4" spans="1:1" ht="77" customHeight="1">
      <c r="A4" t="s">
        <v>675</v>
      </c>
    </row>
    <row r="5" spans="1:1" ht="77" customHeight="1">
      <c r="A5" t="s">
        <v>678</v>
      </c>
    </row>
    <row r="6" spans="1:1" ht="77" customHeight="1">
      <c r="A6" t="s">
        <v>681</v>
      </c>
    </row>
    <row r="7" spans="1:1" ht="77" customHeight="1">
      <c r="A7" t="s">
        <v>684</v>
      </c>
    </row>
    <row r="8" spans="1:1" ht="77" customHeight="1">
      <c r="A8" t="s">
        <v>687</v>
      </c>
    </row>
    <row r="9" spans="1:1" ht="77" customHeight="1">
      <c r="A9" t="s">
        <v>690</v>
      </c>
    </row>
    <row r="10" spans="1:1" ht="77" customHeight="1">
      <c r="A10" t="s">
        <v>694</v>
      </c>
    </row>
    <row r="11" spans="1:1" ht="77" customHeight="1">
      <c r="A11" t="s">
        <v>698</v>
      </c>
    </row>
    <row r="12" spans="1:1" ht="77" customHeight="1">
      <c r="A12" t="s">
        <v>702</v>
      </c>
    </row>
    <row r="13" spans="1:1" ht="77" customHeight="1">
      <c r="A13" t="s">
        <v>706</v>
      </c>
    </row>
    <row r="14" spans="1:1" ht="77" customHeight="1">
      <c r="A14" t="s">
        <v>709</v>
      </c>
    </row>
    <row r="15" spans="1:1" ht="77" customHeight="1">
      <c r="A15" t="s">
        <v>713</v>
      </c>
    </row>
    <row r="16" spans="1:1" ht="77" customHeight="1">
      <c r="A16" t="s">
        <v>717</v>
      </c>
    </row>
    <row r="17" spans="1:1" ht="77" customHeight="1">
      <c r="A17" t="s">
        <v>721</v>
      </c>
    </row>
    <row r="18" spans="1:1" ht="77" customHeight="1">
      <c r="A18" t="s">
        <v>725</v>
      </c>
    </row>
    <row r="19" spans="1:1" ht="77" customHeight="1">
      <c r="A19" t="s">
        <v>729</v>
      </c>
    </row>
    <row r="20" spans="1:1" ht="77" customHeight="1">
      <c r="A20" t="s">
        <v>733</v>
      </c>
    </row>
    <row r="21" spans="1:1" ht="77" customHeight="1">
      <c r="A21" t="s">
        <v>737</v>
      </c>
    </row>
    <row r="22" spans="1:1" ht="77" customHeight="1">
      <c r="A22" t="s">
        <v>741</v>
      </c>
    </row>
    <row r="23" spans="1:1" ht="77" customHeight="1">
      <c r="A23" t="s">
        <v>744</v>
      </c>
    </row>
    <row r="24" spans="1:1" ht="77" customHeight="1">
      <c r="A24" t="s">
        <v>748</v>
      </c>
    </row>
    <row r="25" spans="1:1" ht="77" customHeight="1">
      <c r="A25" t="s">
        <v>752</v>
      </c>
    </row>
    <row r="26" spans="1:1" ht="77" customHeight="1">
      <c r="A26" t="s">
        <v>756</v>
      </c>
    </row>
    <row r="27" spans="1:1" ht="77" customHeight="1">
      <c r="A27" t="s">
        <v>759</v>
      </c>
    </row>
    <row r="28" spans="1:1" ht="77" customHeight="1">
      <c r="A28" t="s">
        <v>762</v>
      </c>
    </row>
    <row r="29" spans="1:1" ht="77" customHeight="1">
      <c r="A29" t="s">
        <v>765</v>
      </c>
    </row>
    <row r="30" spans="1:1" ht="77" customHeight="1">
      <c r="A30" t="s">
        <v>768</v>
      </c>
    </row>
    <row r="31" spans="1:1" ht="77" customHeight="1">
      <c r="A31" t="s">
        <v>771</v>
      </c>
    </row>
    <row r="32" spans="1:1" ht="77" customHeight="1">
      <c r="A32" t="s">
        <v>774</v>
      </c>
    </row>
    <row r="33" spans="1:1" ht="77" customHeight="1">
      <c r="A33" t="s">
        <v>777</v>
      </c>
    </row>
    <row r="34" spans="1:1" ht="77" customHeight="1">
      <c r="A34" t="s">
        <v>780</v>
      </c>
    </row>
    <row r="35" spans="1:1" ht="77" customHeight="1">
      <c r="A35" t="s">
        <v>783</v>
      </c>
    </row>
    <row r="36" spans="1:1" ht="77" customHeight="1">
      <c r="A36" t="s">
        <v>786</v>
      </c>
    </row>
    <row r="37" spans="1:1" ht="77" customHeight="1">
      <c r="A37" t="s">
        <v>789</v>
      </c>
    </row>
    <row r="38" spans="1:1" ht="77" customHeight="1">
      <c r="A38" t="s">
        <v>792</v>
      </c>
    </row>
    <row r="39" spans="1:1" ht="77" customHeight="1">
      <c r="A39" t="s">
        <v>795</v>
      </c>
    </row>
    <row r="40" spans="1:1" ht="77" customHeight="1">
      <c r="A40" t="s">
        <v>798</v>
      </c>
    </row>
    <row r="41" spans="1:1" ht="77" customHeight="1">
      <c r="A41" t="s">
        <v>801</v>
      </c>
    </row>
    <row r="42" spans="1:1" ht="77" customHeight="1">
      <c r="A42" t="s">
        <v>804</v>
      </c>
    </row>
    <row r="43" spans="1:1" ht="77" customHeight="1">
      <c r="A43" t="s">
        <v>807</v>
      </c>
    </row>
    <row r="44" spans="1:1" ht="77" customHeight="1">
      <c r="A44" t="s">
        <v>811</v>
      </c>
    </row>
    <row r="45" spans="1:1" ht="77" customHeight="1">
      <c r="A45" t="s">
        <v>814</v>
      </c>
    </row>
    <row r="46" spans="1:1" ht="77" customHeight="1">
      <c r="A46" t="s">
        <v>817</v>
      </c>
    </row>
    <row r="47" spans="1:1" ht="77" customHeight="1">
      <c r="A47" t="s">
        <v>820</v>
      </c>
    </row>
    <row r="48" spans="1:1" ht="77" customHeight="1">
      <c r="A48" t="s">
        <v>823</v>
      </c>
    </row>
    <row r="49" spans="1:1" ht="77" customHeight="1">
      <c r="A49" t="s">
        <v>827</v>
      </c>
    </row>
    <row r="50" spans="1:1" ht="77" customHeight="1">
      <c r="A50" t="s">
        <v>831</v>
      </c>
    </row>
    <row r="51" spans="1:1" ht="77" customHeight="1">
      <c r="A51" t="s">
        <v>835</v>
      </c>
    </row>
    <row r="52" spans="1:1" ht="77" customHeight="1">
      <c r="A52" t="s">
        <v>838</v>
      </c>
    </row>
    <row r="53" spans="1:1" ht="77" customHeight="1">
      <c r="A53" t="s">
        <v>841</v>
      </c>
    </row>
    <row r="54" spans="1:1" ht="77" customHeight="1">
      <c r="A54" t="s">
        <v>844</v>
      </c>
    </row>
    <row r="55" spans="1:1" ht="77" customHeight="1">
      <c r="A55" t="s">
        <v>847</v>
      </c>
    </row>
    <row r="56" spans="1:1" ht="77" customHeight="1">
      <c r="A56" t="s">
        <v>850</v>
      </c>
    </row>
    <row r="57" spans="1:1" ht="77" customHeight="1">
      <c r="A57" t="s">
        <v>853</v>
      </c>
    </row>
    <row r="58" spans="1:1" ht="77" customHeight="1">
      <c r="A58" t="s">
        <v>856</v>
      </c>
    </row>
    <row r="59" spans="1:1" ht="77" customHeight="1">
      <c r="A59" t="s">
        <v>859</v>
      </c>
    </row>
    <row r="60" spans="1:1" ht="77" customHeight="1">
      <c r="A60" t="s">
        <v>863</v>
      </c>
    </row>
    <row r="61" spans="1:1" ht="77" customHeight="1">
      <c r="A61" t="s">
        <v>867</v>
      </c>
    </row>
    <row r="62" spans="1:1" ht="77" customHeight="1">
      <c r="A62" t="s">
        <v>871</v>
      </c>
    </row>
    <row r="63" spans="1:1" ht="77" customHeight="1">
      <c r="A63" t="s">
        <v>875</v>
      </c>
    </row>
    <row r="64" spans="1:1" ht="77" customHeight="1">
      <c r="A64" t="s">
        <v>879</v>
      </c>
    </row>
    <row r="65" spans="1:1" ht="77" customHeight="1">
      <c r="A65" t="s">
        <v>883</v>
      </c>
    </row>
    <row r="66" spans="1:1" ht="77" customHeight="1">
      <c r="A66" t="s">
        <v>887</v>
      </c>
    </row>
    <row r="67" spans="1:1" ht="77" customHeight="1">
      <c r="A67" t="s">
        <v>891</v>
      </c>
    </row>
    <row r="68" spans="1:1" ht="77" customHeight="1">
      <c r="A68" t="s">
        <v>895</v>
      </c>
    </row>
    <row r="69" spans="1:1" ht="77" customHeight="1">
      <c r="A69" t="s">
        <v>899</v>
      </c>
    </row>
    <row r="70" spans="1:1" ht="77" customHeight="1">
      <c r="A70" t="s">
        <v>903</v>
      </c>
    </row>
    <row r="71" spans="1:1" ht="77" customHeight="1">
      <c r="A71" t="s">
        <v>907</v>
      </c>
    </row>
    <row r="72" spans="1:1" ht="77" customHeight="1">
      <c r="A72" t="s">
        <v>911</v>
      </c>
    </row>
    <row r="73" spans="1:1" ht="77" customHeight="1">
      <c r="A73" t="s">
        <v>915</v>
      </c>
    </row>
    <row r="74" spans="1:1" ht="77" customHeight="1">
      <c r="A74" t="s">
        <v>370</v>
      </c>
    </row>
    <row r="75" spans="1:1" ht="77" customHeight="1">
      <c r="A75" t="s">
        <v>376</v>
      </c>
    </row>
    <row r="76" spans="1:1" ht="77" customHeight="1">
      <c r="A76" t="s">
        <v>380</v>
      </c>
    </row>
    <row r="77" spans="1:1" ht="77" customHeight="1">
      <c r="A77" t="s">
        <v>384</v>
      </c>
    </row>
    <row r="78" spans="1:1" ht="77" customHeight="1">
      <c r="A78" t="s">
        <v>388</v>
      </c>
    </row>
    <row r="79" spans="1:1" ht="77" customHeight="1">
      <c r="A79" t="s">
        <v>392</v>
      </c>
    </row>
    <row r="80" spans="1:1" ht="77" customHeight="1">
      <c r="A80" t="s">
        <v>396</v>
      </c>
    </row>
    <row r="81" spans="1:1" ht="77" customHeight="1">
      <c r="A81" t="s">
        <v>400</v>
      </c>
    </row>
    <row r="82" spans="1:1" ht="77" customHeight="1">
      <c r="A82" t="s">
        <v>404</v>
      </c>
    </row>
    <row r="83" spans="1:1" ht="77" customHeight="1">
      <c r="A83" t="s">
        <v>408</v>
      </c>
    </row>
    <row r="84" spans="1:1" ht="77" customHeight="1">
      <c r="A84" t="s">
        <v>412</v>
      </c>
    </row>
    <row r="85" spans="1:1" ht="77" customHeight="1">
      <c r="A85" t="s">
        <v>416</v>
      </c>
    </row>
    <row r="86" spans="1:1" ht="77" customHeight="1">
      <c r="A86" t="s">
        <v>420</v>
      </c>
    </row>
    <row r="87" spans="1:1" ht="77" customHeight="1">
      <c r="A87" t="s">
        <v>424</v>
      </c>
    </row>
    <row r="88" spans="1:1" ht="77" customHeight="1">
      <c r="A88" t="s">
        <v>428</v>
      </c>
    </row>
    <row r="89" spans="1:1" ht="77" customHeight="1">
      <c r="A89" t="s">
        <v>432</v>
      </c>
    </row>
    <row r="90" spans="1:1" ht="77" customHeight="1">
      <c r="A90" t="s">
        <v>436</v>
      </c>
    </row>
    <row r="91" spans="1:1" ht="77" customHeight="1">
      <c r="A91" t="s">
        <v>440</v>
      </c>
    </row>
    <row r="92" spans="1:1" ht="77" customHeight="1">
      <c r="A92" t="s">
        <v>444</v>
      </c>
    </row>
    <row r="93" spans="1:1" ht="77" customHeight="1">
      <c r="A93" t="s">
        <v>448</v>
      </c>
    </row>
    <row r="94" spans="1:1" ht="77" customHeight="1">
      <c r="A94" t="s">
        <v>452</v>
      </c>
    </row>
    <row r="95" spans="1:1" ht="77" customHeight="1">
      <c r="A95" t="s">
        <v>456</v>
      </c>
    </row>
    <row r="96" spans="1:1" ht="77" customHeight="1">
      <c r="A96" t="s">
        <v>460</v>
      </c>
    </row>
    <row r="97" spans="1:1" ht="77" customHeight="1">
      <c r="A97" t="s">
        <v>464</v>
      </c>
    </row>
    <row r="98" spans="1:1" ht="77" customHeight="1">
      <c r="A98" t="s">
        <v>468</v>
      </c>
    </row>
    <row r="99" spans="1:1" ht="77" customHeight="1">
      <c r="A99" t="s">
        <v>472</v>
      </c>
    </row>
    <row r="100" spans="1:1" ht="77" customHeight="1">
      <c r="A100" t="s">
        <v>476</v>
      </c>
    </row>
    <row r="101" spans="1:1" ht="77" customHeight="1">
      <c r="A101" t="s">
        <v>480</v>
      </c>
    </row>
    <row r="102" spans="1:1" ht="77" customHeight="1">
      <c r="A102" t="s">
        <v>484</v>
      </c>
    </row>
    <row r="103" spans="1:1" ht="77" customHeight="1">
      <c r="A103" t="s">
        <v>488</v>
      </c>
    </row>
    <row r="104" spans="1:1" ht="77" customHeight="1">
      <c r="A104" t="s">
        <v>492</v>
      </c>
    </row>
    <row r="105" spans="1:1" ht="77" customHeight="1">
      <c r="A105" t="s">
        <v>496</v>
      </c>
    </row>
    <row r="106" spans="1:1" ht="77" customHeight="1">
      <c r="A106" t="s">
        <v>500</v>
      </c>
    </row>
    <row r="107" spans="1:1" ht="77" customHeight="1">
      <c r="A107" t="s">
        <v>504</v>
      </c>
    </row>
    <row r="108" spans="1:1" ht="77" customHeight="1">
      <c r="A108" t="s">
        <v>508</v>
      </c>
    </row>
    <row r="109" spans="1:1" ht="77" customHeight="1">
      <c r="A109" t="s">
        <v>512</v>
      </c>
    </row>
    <row r="110" spans="1:1" ht="77" customHeight="1">
      <c r="A110" t="s">
        <v>516</v>
      </c>
    </row>
    <row r="111" spans="1:1" ht="77" customHeight="1">
      <c r="A111" t="s">
        <v>520</v>
      </c>
    </row>
    <row r="112" spans="1:1" ht="77" customHeight="1">
      <c r="A112" t="s">
        <v>524</v>
      </c>
    </row>
    <row r="113" spans="1:1" ht="77" customHeight="1">
      <c r="A113" t="s">
        <v>528</v>
      </c>
    </row>
    <row r="114" spans="1:1" ht="77" customHeight="1">
      <c r="A114" t="s">
        <v>532</v>
      </c>
    </row>
    <row r="115" spans="1:1" ht="77" customHeight="1">
      <c r="A115" t="s">
        <v>536</v>
      </c>
    </row>
    <row r="116" spans="1:1" ht="77" customHeight="1">
      <c r="A116" t="s">
        <v>540</v>
      </c>
    </row>
    <row r="117" spans="1:1" ht="77" customHeight="1">
      <c r="A117" t="s">
        <v>544</v>
      </c>
    </row>
    <row r="118" spans="1:1" ht="77" customHeight="1">
      <c r="A118" t="s">
        <v>548</v>
      </c>
    </row>
    <row r="119" spans="1:1" ht="77" customHeight="1">
      <c r="A119" t="s">
        <v>552</v>
      </c>
    </row>
    <row r="120" spans="1:1" ht="77" customHeight="1">
      <c r="A120" t="s">
        <v>556</v>
      </c>
    </row>
    <row r="121" spans="1:1" ht="77" customHeight="1">
      <c r="A121" t="s">
        <v>560</v>
      </c>
    </row>
    <row r="122" spans="1:1" ht="77" customHeight="1">
      <c r="A122" t="s">
        <v>564</v>
      </c>
    </row>
    <row r="123" spans="1:1" ht="77" customHeight="1">
      <c r="A123" t="s">
        <v>568</v>
      </c>
    </row>
    <row r="124" spans="1:1" ht="77" customHeight="1">
      <c r="A124" t="s">
        <v>572</v>
      </c>
    </row>
    <row r="125" spans="1:1" ht="77" customHeight="1">
      <c r="A125" t="s">
        <v>576</v>
      </c>
    </row>
    <row r="126" spans="1:1" ht="77" customHeight="1">
      <c r="A126" t="s">
        <v>580</v>
      </c>
    </row>
    <row r="127" spans="1:1" ht="77" customHeight="1">
      <c r="A127" t="s">
        <v>584</v>
      </c>
    </row>
    <row r="128" spans="1:1" ht="77" customHeight="1">
      <c r="A128" t="s">
        <v>588</v>
      </c>
    </row>
    <row r="129" spans="1:1" ht="77" customHeight="1">
      <c r="A129" t="s">
        <v>592</v>
      </c>
    </row>
    <row r="130" spans="1:1" ht="77" customHeight="1">
      <c r="A130" t="s">
        <v>596</v>
      </c>
    </row>
    <row r="131" spans="1:1" ht="77" customHeight="1">
      <c r="A131" t="s">
        <v>600</v>
      </c>
    </row>
    <row r="132" spans="1:1" ht="77" customHeight="1">
      <c r="A132" t="s">
        <v>604</v>
      </c>
    </row>
    <row r="133" spans="1:1" ht="77" customHeight="1">
      <c r="A133" t="s">
        <v>609</v>
      </c>
    </row>
    <row r="134" spans="1:1" ht="77" customHeight="1">
      <c r="A134" t="s">
        <v>613</v>
      </c>
    </row>
    <row r="135" spans="1:1" ht="77" customHeight="1">
      <c r="A135" t="s">
        <v>617</v>
      </c>
    </row>
    <row r="136" spans="1:1" ht="77" customHeight="1">
      <c r="A136" t="s">
        <v>621</v>
      </c>
    </row>
    <row r="137" spans="1:1" ht="77" customHeight="1">
      <c r="A137" t="s">
        <v>625</v>
      </c>
    </row>
    <row r="138" spans="1:1" ht="77" customHeight="1">
      <c r="A138" t="s">
        <v>629</v>
      </c>
    </row>
    <row r="139" spans="1:1" ht="77" customHeight="1">
      <c r="A139" t="s">
        <v>633</v>
      </c>
    </row>
    <row r="140" spans="1:1" ht="77" customHeight="1">
      <c r="A140" t="s">
        <v>637</v>
      </c>
    </row>
    <row r="141" spans="1:1" ht="77" customHeight="1">
      <c r="A141" t="s">
        <v>640</v>
      </c>
    </row>
    <row r="142" spans="1:1" ht="77" customHeight="1">
      <c r="A142" t="s">
        <v>1</v>
      </c>
    </row>
    <row r="143" spans="1:1" ht="77" customHeight="1">
      <c r="A143" t="s">
        <v>7</v>
      </c>
    </row>
    <row r="144" spans="1:1" ht="77" customHeight="1">
      <c r="A144" t="s">
        <v>11</v>
      </c>
    </row>
    <row r="145" spans="1:1" ht="77" customHeight="1">
      <c r="A145" t="s">
        <v>15</v>
      </c>
    </row>
    <row r="146" spans="1:1" ht="77" customHeight="1">
      <c r="A146" t="s">
        <v>19</v>
      </c>
    </row>
    <row r="147" spans="1:1" ht="77" customHeight="1">
      <c r="A147" t="s">
        <v>23</v>
      </c>
    </row>
    <row r="148" spans="1:1" ht="77" customHeight="1">
      <c r="A148" t="s">
        <v>27</v>
      </c>
    </row>
    <row r="149" spans="1:1" ht="77" customHeight="1">
      <c r="A149" t="s">
        <v>31</v>
      </c>
    </row>
    <row r="150" spans="1:1" ht="77" customHeight="1">
      <c r="A150" t="s">
        <v>35</v>
      </c>
    </row>
    <row r="151" spans="1:1" ht="77" customHeight="1">
      <c r="A151" t="s">
        <v>39</v>
      </c>
    </row>
    <row r="152" spans="1:1" ht="77" customHeight="1">
      <c r="A152" t="s">
        <v>43</v>
      </c>
    </row>
    <row r="153" spans="1:1" ht="77" customHeight="1">
      <c r="A153" t="s">
        <v>47</v>
      </c>
    </row>
    <row r="154" spans="1:1" ht="77" customHeight="1">
      <c r="A154" t="s">
        <v>51</v>
      </c>
    </row>
    <row r="155" spans="1:1" ht="77" customHeight="1">
      <c r="A155" t="s">
        <v>55</v>
      </c>
    </row>
    <row r="156" spans="1:1" ht="77" customHeight="1">
      <c r="A156" t="s">
        <v>60</v>
      </c>
    </row>
    <row r="157" spans="1:1" ht="77" customHeight="1">
      <c r="A157" t="s">
        <v>64</v>
      </c>
    </row>
    <row r="158" spans="1:1" ht="77" customHeight="1">
      <c r="A158" t="s">
        <v>68</v>
      </c>
    </row>
    <row r="159" spans="1:1" ht="77" customHeight="1">
      <c r="A159" t="s">
        <v>72</v>
      </c>
    </row>
    <row r="160" spans="1:1" ht="77" customHeight="1">
      <c r="A160" t="s">
        <v>75</v>
      </c>
    </row>
    <row r="161" spans="1:1" ht="77" customHeight="1">
      <c r="A161" t="s">
        <v>78</v>
      </c>
    </row>
    <row r="162" spans="1:1" ht="77" customHeight="1">
      <c r="A162" t="s">
        <v>82</v>
      </c>
    </row>
    <row r="163" spans="1:1" ht="77" customHeight="1">
      <c r="A163" t="s">
        <v>86</v>
      </c>
    </row>
    <row r="164" spans="1:1" ht="77" customHeight="1">
      <c r="A164" t="s">
        <v>90</v>
      </c>
    </row>
    <row r="165" spans="1:1" ht="77" customHeight="1">
      <c r="A165" t="s">
        <v>94</v>
      </c>
    </row>
    <row r="166" spans="1:1" ht="77" customHeight="1">
      <c r="A166" t="s">
        <v>98</v>
      </c>
    </row>
    <row r="167" spans="1:1" ht="77" customHeight="1">
      <c r="A167" t="s">
        <v>102</v>
      </c>
    </row>
    <row r="168" spans="1:1" ht="77" customHeight="1">
      <c r="A168" t="s">
        <v>106</v>
      </c>
    </row>
    <row r="169" spans="1:1" ht="77" customHeight="1">
      <c r="A169" t="s">
        <v>110</v>
      </c>
    </row>
    <row r="170" spans="1:1" ht="77" customHeight="1">
      <c r="A170" t="s">
        <v>114</v>
      </c>
    </row>
    <row r="171" spans="1:1" ht="77" customHeight="1">
      <c r="A171" t="s">
        <v>118</v>
      </c>
    </row>
    <row r="172" spans="1:1" ht="77" customHeight="1">
      <c r="A172" t="s">
        <v>122</v>
      </c>
    </row>
    <row r="173" spans="1:1" ht="77" customHeight="1">
      <c r="A173" t="s">
        <v>127</v>
      </c>
    </row>
    <row r="174" spans="1:1" ht="77" customHeight="1">
      <c r="A174" t="s">
        <v>130</v>
      </c>
    </row>
    <row r="175" spans="1:1" ht="77" customHeight="1">
      <c r="A175" t="s">
        <v>133</v>
      </c>
    </row>
    <row r="176" spans="1:1" ht="77" customHeight="1">
      <c r="A176" t="s">
        <v>137</v>
      </c>
    </row>
    <row r="177" spans="1:1" ht="77" customHeight="1">
      <c r="A177" t="s">
        <v>141</v>
      </c>
    </row>
    <row r="178" spans="1:1" ht="77" customHeight="1">
      <c r="A178" t="s">
        <v>144</v>
      </c>
    </row>
    <row r="179" spans="1:1" ht="77" customHeight="1">
      <c r="A179" t="s">
        <v>147</v>
      </c>
    </row>
    <row r="180" spans="1:1" ht="77" customHeight="1">
      <c r="A180" t="s">
        <v>151</v>
      </c>
    </row>
    <row r="181" spans="1:1" ht="77" customHeight="1">
      <c r="A181" t="s">
        <v>155</v>
      </c>
    </row>
    <row r="182" spans="1:1" ht="77" customHeight="1">
      <c r="A182" t="s">
        <v>159</v>
      </c>
    </row>
    <row r="183" spans="1:1" ht="77" customHeight="1">
      <c r="A183" t="s">
        <v>163</v>
      </c>
    </row>
    <row r="184" spans="1:1" ht="77" customHeight="1">
      <c r="A184" t="s">
        <v>167</v>
      </c>
    </row>
    <row r="185" spans="1:1" ht="77" customHeight="1">
      <c r="A185" t="s">
        <v>171</v>
      </c>
    </row>
    <row r="186" spans="1:1" ht="77" customHeight="1">
      <c r="A186" t="s">
        <v>175</v>
      </c>
    </row>
    <row r="187" spans="1:1" ht="77" customHeight="1">
      <c r="A187" t="s">
        <v>180</v>
      </c>
    </row>
    <row r="188" spans="1:1" ht="77" customHeight="1">
      <c r="A188" t="s">
        <v>184</v>
      </c>
    </row>
    <row r="189" spans="1:1" ht="77" customHeight="1">
      <c r="A189" t="s">
        <v>188</v>
      </c>
    </row>
    <row r="190" spans="1:1" ht="77" customHeight="1">
      <c r="A190" t="s">
        <v>192</v>
      </c>
    </row>
    <row r="191" spans="1:1" ht="77" customHeight="1">
      <c r="A191" t="s">
        <v>196</v>
      </c>
    </row>
    <row r="192" spans="1:1" ht="77" customHeight="1">
      <c r="A192" t="s">
        <v>200</v>
      </c>
    </row>
    <row r="193" spans="1:1" ht="77" customHeight="1">
      <c r="A193" t="s">
        <v>204</v>
      </c>
    </row>
    <row r="194" spans="1:1" ht="77" customHeight="1">
      <c r="A194" t="s">
        <v>208</v>
      </c>
    </row>
    <row r="195" spans="1:1" ht="77" customHeight="1">
      <c r="A195" t="s">
        <v>212</v>
      </c>
    </row>
    <row r="196" spans="1:1" ht="77" customHeight="1">
      <c r="A196" t="s">
        <v>216</v>
      </c>
    </row>
    <row r="197" spans="1:1" ht="77" customHeight="1">
      <c r="A197" t="s">
        <v>220</v>
      </c>
    </row>
    <row r="198" spans="1:1" ht="77" customHeight="1">
      <c r="A198" t="s">
        <v>224</v>
      </c>
    </row>
    <row r="199" spans="1:1" ht="77" customHeight="1">
      <c r="A199" t="s">
        <v>228</v>
      </c>
    </row>
    <row r="200" spans="1:1" ht="77" customHeight="1">
      <c r="A200" t="s">
        <v>232</v>
      </c>
    </row>
    <row r="201" spans="1:1" ht="77" customHeight="1">
      <c r="A201" t="s">
        <v>236</v>
      </c>
    </row>
    <row r="202" spans="1:1" ht="77" customHeight="1">
      <c r="A202" t="s">
        <v>240</v>
      </c>
    </row>
    <row r="203" spans="1:1" ht="77" customHeight="1">
      <c r="A203" t="s">
        <v>244</v>
      </c>
    </row>
    <row r="204" spans="1:1" ht="77" customHeight="1">
      <c r="A204" t="s">
        <v>248</v>
      </c>
    </row>
    <row r="205" spans="1:1" ht="77" customHeight="1">
      <c r="A205" t="s">
        <v>252</v>
      </c>
    </row>
    <row r="206" spans="1:1" ht="77" customHeight="1">
      <c r="A206" t="s">
        <v>256</v>
      </c>
    </row>
    <row r="207" spans="1:1" ht="77" customHeight="1">
      <c r="A207" t="s">
        <v>260</v>
      </c>
    </row>
    <row r="208" spans="1:1" ht="77" customHeight="1">
      <c r="A208" t="s">
        <v>264</v>
      </c>
    </row>
    <row r="209" spans="1:1" ht="77" customHeight="1">
      <c r="A209" t="s">
        <v>267</v>
      </c>
    </row>
    <row r="210" spans="1:1" ht="77" customHeight="1">
      <c r="A210" t="s">
        <v>269</v>
      </c>
    </row>
    <row r="211" spans="1:1" ht="77" customHeight="1">
      <c r="A211" t="s">
        <v>272</v>
      </c>
    </row>
    <row r="212" spans="1:1" ht="77" customHeight="1">
      <c r="A212" t="s">
        <v>276</v>
      </c>
    </row>
    <row r="213" spans="1:1" ht="77" customHeight="1">
      <c r="A213" t="s">
        <v>280</v>
      </c>
    </row>
    <row r="214" spans="1:1" ht="77" customHeight="1">
      <c r="A214" t="s">
        <v>282</v>
      </c>
    </row>
    <row r="215" spans="1:1" ht="77" customHeight="1">
      <c r="A215" t="s">
        <v>284</v>
      </c>
    </row>
    <row r="216" spans="1:1" ht="77" customHeight="1">
      <c r="A216" t="s">
        <v>288</v>
      </c>
    </row>
    <row r="217" spans="1:1" ht="77" customHeight="1">
      <c r="A217" t="s">
        <v>292</v>
      </c>
    </row>
    <row r="218" spans="1:1" ht="77" customHeight="1">
      <c r="A218" t="s">
        <v>296</v>
      </c>
    </row>
    <row r="219" spans="1:1" ht="77" customHeight="1">
      <c r="A219" t="s">
        <v>300</v>
      </c>
    </row>
    <row r="220" spans="1:1" ht="77" customHeight="1">
      <c r="A220" t="s">
        <v>303</v>
      </c>
    </row>
    <row r="221" spans="1:1" ht="77" customHeight="1">
      <c r="A221" t="s">
        <v>306</v>
      </c>
    </row>
    <row r="222" spans="1:1" ht="77" customHeight="1">
      <c r="A222" t="s">
        <v>309</v>
      </c>
    </row>
    <row r="223" spans="1:1" ht="77" customHeight="1">
      <c r="A223" t="s">
        <v>313</v>
      </c>
    </row>
    <row r="224" spans="1:1" ht="77" customHeight="1">
      <c r="A224" t="s">
        <v>317</v>
      </c>
    </row>
    <row r="225" spans="1:1" ht="77" customHeight="1">
      <c r="A225" t="s">
        <v>321</v>
      </c>
    </row>
    <row r="226" spans="1:1" ht="77" customHeight="1">
      <c r="A226" t="s">
        <v>325</v>
      </c>
    </row>
    <row r="227" spans="1:1" ht="77" customHeight="1">
      <c r="A227" t="s">
        <v>329</v>
      </c>
    </row>
    <row r="228" spans="1:1" ht="77" customHeight="1">
      <c r="A228" t="s">
        <v>333</v>
      </c>
    </row>
    <row r="229" spans="1:1" ht="77" customHeight="1">
      <c r="A229" t="s">
        <v>337</v>
      </c>
    </row>
    <row r="230" spans="1:1" ht="77" customHeight="1">
      <c r="A230" t="s">
        <v>341</v>
      </c>
    </row>
    <row r="231" spans="1:1" ht="77" customHeight="1">
      <c r="A231" t="s">
        <v>345</v>
      </c>
    </row>
    <row r="232" spans="1:1" ht="77" customHeight="1">
      <c r="A232" t="s">
        <v>349</v>
      </c>
    </row>
    <row r="233" spans="1:1" ht="77" customHeight="1">
      <c r="A233" t="s">
        <v>353</v>
      </c>
    </row>
    <row r="234" spans="1:1" ht="77" customHeight="1">
      <c r="A234" t="s">
        <v>356</v>
      </c>
    </row>
    <row r="235" spans="1:1" ht="77" customHeight="1">
      <c r="A235" t="s">
        <v>359</v>
      </c>
    </row>
    <row r="236" spans="1:1" ht="77" customHeight="1">
      <c r="A236" t="s">
        <v>361</v>
      </c>
    </row>
    <row r="237" spans="1:1" ht="77" customHeight="1">
      <c r="A237" t="s">
        <v>364</v>
      </c>
    </row>
    <row r="238" spans="1:1" ht="77" customHeight="1">
      <c r="A238" t="s">
        <v>367</v>
      </c>
    </row>
    <row r="239" spans="1:1" ht="77" customHeight="1">
      <c r="A239" t="s">
        <v>642</v>
      </c>
    </row>
    <row r="240" spans="1:1" ht="77" customHeight="1">
      <c r="A240" t="s">
        <v>647</v>
      </c>
    </row>
    <row r="241" spans="1:1" ht="77" customHeight="1">
      <c r="A241" t="s">
        <v>651</v>
      </c>
    </row>
    <row r="242" spans="1:1" ht="77" customHeight="1">
      <c r="A242" t="s">
        <v>655</v>
      </c>
    </row>
    <row r="243" spans="1:1" ht="77" customHeight="1">
      <c r="A243" t="s">
        <v>658</v>
      </c>
    </row>
    <row r="244" spans="1:1" ht="77" customHeight="1">
      <c r="A244" t="s">
        <v>661</v>
      </c>
    </row>
    <row r="245" spans="1:1" ht="77" customHeight="1">
      <c r="A245" t="s">
        <v>664</v>
      </c>
    </row>
    <row r="246" spans="1:1" ht="77" customHeight="1">
      <c r="A246" t="s">
        <v>942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A62A0-5B03-41D7-B2AD-A99685EAB01D}">
  <sheetPr codeName="Sheet2"/>
  <dimension ref="A1:Q1048573"/>
  <sheetViews>
    <sheetView tabSelected="1" topLeftCell="A212" zoomScale="66" zoomScaleNormal="61" workbookViewId="0">
      <selection activeCell="A244" sqref="A244:B245"/>
    </sheetView>
  </sheetViews>
  <sheetFormatPr baseColWidth="10" defaultColWidth="11.140625" defaultRowHeight="20"/>
  <cols>
    <col min="2" max="2" width="49.42578125" customWidth="1"/>
    <col min="3" max="3" width="25" customWidth="1"/>
    <col min="5" max="5" width="9" customWidth="1"/>
    <col min="6" max="7" width="7.28515625" customWidth="1"/>
    <col min="8" max="8" width="14.5703125" customWidth="1"/>
    <col min="11" max="11" width="22" customWidth="1"/>
    <col min="12" max="12" width="90.7109375" customWidth="1"/>
    <col min="13" max="13" width="48" customWidth="1"/>
    <col min="14" max="14" width="19.5703125" customWidth="1"/>
    <col min="15" max="15" width="18.28515625" customWidth="1"/>
    <col min="16" max="16" width="16.85546875" customWidth="1"/>
  </cols>
  <sheetData>
    <row r="1" spans="1:16" ht="21" thickBot="1">
      <c r="A1" s="9" t="s">
        <v>924</v>
      </c>
      <c r="B1" s="9" t="s">
        <v>923</v>
      </c>
      <c r="C1" s="9" t="s">
        <v>931</v>
      </c>
      <c r="D1" s="9" t="s">
        <v>922</v>
      </c>
      <c r="E1" s="9" t="s">
        <v>932</v>
      </c>
      <c r="F1" s="9" t="s">
        <v>924</v>
      </c>
      <c r="G1" s="9" t="s">
        <v>933</v>
      </c>
      <c r="H1" s="9" t="s">
        <v>927</v>
      </c>
      <c r="I1" s="9" t="s">
        <v>928</v>
      </c>
      <c r="J1" s="9" t="s">
        <v>929</v>
      </c>
      <c r="K1" s="9" t="s">
        <v>934</v>
      </c>
      <c r="L1" s="9" t="s">
        <v>935</v>
      </c>
      <c r="M1" s="9" t="s">
        <v>936</v>
      </c>
      <c r="N1" s="9" t="s">
        <v>937</v>
      </c>
      <c r="O1" s="9" t="s">
        <v>938</v>
      </c>
      <c r="P1" s="9" t="s">
        <v>939</v>
      </c>
    </row>
    <row r="2" spans="1:16" ht="77" customHeight="1">
      <c r="A2" t="s">
        <v>667</v>
      </c>
      <c r="B2" t="s">
        <v>668</v>
      </c>
      <c r="C2" t="s">
        <v>669</v>
      </c>
      <c r="D2" t="s">
        <v>919</v>
      </c>
      <c r="E2" t="s">
        <v>670</v>
      </c>
      <c r="F2">
        <v>100</v>
      </c>
      <c r="G2">
        <v>20</v>
      </c>
      <c r="H2" t="e">
        <f>INDEX(Price!$F$5:$Y$980,MATCH(A2,Price!$F$5:$F$980,FALSE),17)</f>
        <v>#DIV/0!</v>
      </c>
      <c r="I2">
        <f>INDEX(Price!$F$5:$Y$980,MATCH(A2,Price!$F$5:$F$980,FALSE),18)</f>
        <v>0</v>
      </c>
      <c r="J2">
        <f>INDEX(Price!$F$5:$Y$980,MATCH(A2,Price!$F$5:$F$980,FALSE),19)</f>
        <v>0</v>
      </c>
      <c r="K2">
        <f>INDEX(Price!$F$5:$Y$980,MATCH(A2,Price!$F$5:$F$980,FALSE),20)</f>
        <v>0</v>
      </c>
      <c r="L2" s="1" t="s">
        <v>671</v>
      </c>
      <c r="N2" s="4">
        <v>44784</v>
      </c>
    </row>
    <row r="3" spans="1:16" ht="77" customHeight="1">
      <c r="A3" t="s">
        <v>672</v>
      </c>
      <c r="B3" t="s">
        <v>673</v>
      </c>
      <c r="C3" t="s">
        <v>674</v>
      </c>
      <c r="D3" t="s">
        <v>919</v>
      </c>
      <c r="E3" t="s">
        <v>670</v>
      </c>
      <c r="F3">
        <v>100</v>
      </c>
      <c r="G3">
        <v>20</v>
      </c>
      <c r="H3" t="e">
        <f>INDEX(Price!$F$5:$Y$980,MATCH(A3,Price!$F$5:$F$980,FALSE),17)</f>
        <v>#DIV/0!</v>
      </c>
      <c r="I3">
        <f>INDEX(Price!$F$5:$Y$980,MATCH(A3,Price!$F$5:$F$980,FALSE),18)</f>
        <v>0</v>
      </c>
      <c r="J3">
        <f>INDEX(Price!$F$5:$Y$980,MATCH(A3,Price!$F$5:$F$980,FALSE),19)</f>
        <v>0</v>
      </c>
      <c r="K3">
        <f>INDEX(Price!$F$5:$Y$980,MATCH(A3,Price!$F$5:$F$980,FALSE),20)</f>
        <v>0</v>
      </c>
      <c r="L3" s="1" t="s">
        <v>671</v>
      </c>
      <c r="N3" s="4">
        <v>44784</v>
      </c>
    </row>
    <row r="4" spans="1:16" ht="77" customHeight="1">
      <c r="A4" t="s">
        <v>675</v>
      </c>
      <c r="B4" t="s">
        <v>676</v>
      </c>
      <c r="C4" t="s">
        <v>677</v>
      </c>
      <c r="D4" t="s">
        <v>919</v>
      </c>
      <c r="E4" t="s">
        <v>670</v>
      </c>
      <c r="F4">
        <v>100</v>
      </c>
      <c r="G4">
        <v>20</v>
      </c>
      <c r="H4" t="e">
        <f>INDEX(Price!$F$5:$Y$980,MATCH(A4,Price!$F$5:$F$980,FALSE),17)</f>
        <v>#DIV/0!</v>
      </c>
      <c r="I4">
        <f>INDEX(Price!$F$5:$Y$980,MATCH(A4,Price!$F$5:$F$980,FALSE),18)</f>
        <v>0</v>
      </c>
      <c r="J4">
        <f>INDEX(Price!$F$5:$Y$980,MATCH(A4,Price!$F$5:$F$980,FALSE),19)</f>
        <v>0</v>
      </c>
      <c r="K4">
        <f>INDEX(Price!$F$5:$Y$980,MATCH(A4,Price!$F$5:$F$980,FALSE),20)</f>
        <v>0</v>
      </c>
      <c r="L4" s="1" t="s">
        <v>671</v>
      </c>
      <c r="N4" s="4">
        <v>44784</v>
      </c>
    </row>
    <row r="5" spans="1:16" ht="77" customHeight="1">
      <c r="A5" t="s">
        <v>678</v>
      </c>
      <c r="B5" t="s">
        <v>679</v>
      </c>
      <c r="C5" s="6" t="s">
        <v>680</v>
      </c>
      <c r="D5" t="s">
        <v>919</v>
      </c>
      <c r="E5" t="s">
        <v>670</v>
      </c>
      <c r="F5">
        <v>99</v>
      </c>
      <c r="G5">
        <v>20</v>
      </c>
      <c r="H5" t="e">
        <f>INDEX(Price!$F$5:$Y$980,MATCH(A5,Price!$F$5:$F$980,FALSE),17)</f>
        <v>#DIV/0!</v>
      </c>
      <c r="I5">
        <f>INDEX(Price!$F$5:$Y$980,MATCH(A5,Price!$F$5:$F$980,FALSE),18)</f>
        <v>0</v>
      </c>
      <c r="J5">
        <f>INDEX(Price!$F$5:$Y$980,MATCH(A5,Price!$F$5:$F$980,FALSE),19)</f>
        <v>0</v>
      </c>
      <c r="K5">
        <f>INDEX(Price!$F$5:$Y$980,MATCH(A5,Price!$F$5:$F$980,FALSE),20)</f>
        <v>0</v>
      </c>
      <c r="L5" s="1" t="s">
        <v>671</v>
      </c>
      <c r="N5" s="4">
        <v>44784</v>
      </c>
    </row>
    <row r="6" spans="1:16" ht="77" customHeight="1">
      <c r="A6" t="s">
        <v>681</v>
      </c>
      <c r="B6" t="s">
        <v>682</v>
      </c>
      <c r="C6" t="s">
        <v>683</v>
      </c>
      <c r="D6" t="s">
        <v>919</v>
      </c>
      <c r="E6" t="s">
        <v>670</v>
      </c>
      <c r="F6">
        <v>98</v>
      </c>
      <c r="G6">
        <v>20</v>
      </c>
      <c r="H6" t="e">
        <f>INDEX(Price!$F$5:$Y$980,MATCH(A6,Price!$F$5:$F$980,FALSE),17)</f>
        <v>#DIV/0!</v>
      </c>
      <c r="I6">
        <f>INDEX(Price!$F$5:$Y$980,MATCH(A6,Price!$F$5:$F$980,FALSE),18)</f>
        <v>0</v>
      </c>
      <c r="J6">
        <f>INDEX(Price!$F$5:$Y$980,MATCH(A6,Price!$F$5:$F$980,FALSE),19)</f>
        <v>0</v>
      </c>
      <c r="K6">
        <f>INDEX(Price!$F$5:$Y$980,MATCH(A6,Price!$F$5:$F$980,FALSE),20)</f>
        <v>0</v>
      </c>
      <c r="L6" s="1" t="s">
        <v>671</v>
      </c>
      <c r="N6" s="4">
        <v>44784</v>
      </c>
    </row>
    <row r="7" spans="1:16" ht="77" customHeight="1">
      <c r="A7" t="s">
        <v>684</v>
      </c>
      <c r="B7" t="s">
        <v>685</v>
      </c>
      <c r="C7" t="s">
        <v>686</v>
      </c>
      <c r="D7" t="s">
        <v>919</v>
      </c>
      <c r="E7" t="s">
        <v>670</v>
      </c>
      <c r="F7">
        <v>100</v>
      </c>
      <c r="G7">
        <v>20</v>
      </c>
      <c r="H7" t="e">
        <f>INDEX(Price!$F$5:$Y$980,MATCH(A7,Price!$F$5:$F$980,FALSE),17)</f>
        <v>#DIV/0!</v>
      </c>
      <c r="I7">
        <f>INDEX(Price!$F$5:$Y$980,MATCH(A7,Price!$F$5:$F$980,FALSE),18)</f>
        <v>0</v>
      </c>
      <c r="J7">
        <f>INDEX(Price!$F$5:$Y$980,MATCH(A7,Price!$F$5:$F$980,FALSE),19)</f>
        <v>0</v>
      </c>
      <c r="K7">
        <f>INDEX(Price!$F$5:$Y$980,MATCH(A7,Price!$F$5:$F$980,FALSE),20)</f>
        <v>0</v>
      </c>
      <c r="L7" s="1" t="s">
        <v>671</v>
      </c>
      <c r="N7" s="4">
        <v>44784</v>
      </c>
    </row>
    <row r="8" spans="1:16" ht="77" customHeight="1">
      <c r="A8" t="s">
        <v>687</v>
      </c>
      <c r="B8" t="s">
        <v>688</v>
      </c>
      <c r="C8" t="s">
        <v>689</v>
      </c>
      <c r="D8" t="s">
        <v>919</v>
      </c>
      <c r="E8" t="s">
        <v>670</v>
      </c>
      <c r="F8">
        <v>91</v>
      </c>
      <c r="G8">
        <v>20</v>
      </c>
      <c r="H8" t="e">
        <f>INDEX(Price!$F$5:$Y$980,MATCH(A8,Price!$F$5:$F$980,FALSE),17)</f>
        <v>#DIV/0!</v>
      </c>
      <c r="I8">
        <f>INDEX(Price!$F$5:$Y$980,MATCH(A8,Price!$F$5:$F$980,FALSE),18)</f>
        <v>0</v>
      </c>
      <c r="J8">
        <f>INDEX(Price!$F$5:$Y$980,MATCH(A8,Price!$F$5:$F$980,FALSE),19)</f>
        <v>0</v>
      </c>
      <c r="K8">
        <f>INDEX(Price!$F$5:$Y$980,MATCH(A8,Price!$F$5:$F$980,FALSE),20)</f>
        <v>0</v>
      </c>
      <c r="L8" s="1" t="s">
        <v>671</v>
      </c>
      <c r="N8" s="4">
        <v>44784</v>
      </c>
    </row>
    <row r="9" spans="1:16" ht="77" customHeight="1">
      <c r="A9" t="s">
        <v>690</v>
      </c>
      <c r="B9" t="s">
        <v>691</v>
      </c>
      <c r="C9" t="s">
        <v>692</v>
      </c>
      <c r="D9" t="s">
        <v>919</v>
      </c>
      <c r="E9" t="s">
        <v>670</v>
      </c>
      <c r="F9">
        <v>100</v>
      </c>
      <c r="G9">
        <v>20</v>
      </c>
      <c r="H9" t="e">
        <f>INDEX(Price!$F$5:$Y$980,MATCH(A9,Price!$F$5:$F$980,FALSE),17)</f>
        <v>#DIV/0!</v>
      </c>
      <c r="I9">
        <f>INDEX(Price!$F$5:$Y$980,MATCH(A9,Price!$F$5:$F$980,FALSE),18)</f>
        <v>0</v>
      </c>
      <c r="J9">
        <f>INDEX(Price!$F$5:$Y$980,MATCH(A9,Price!$F$5:$F$980,FALSE),19)</f>
        <v>0</v>
      </c>
      <c r="K9">
        <f>INDEX(Price!$F$5:$Y$980,MATCH(A9,Price!$F$5:$F$980,FALSE),20)</f>
        <v>0</v>
      </c>
      <c r="L9" s="1" t="s">
        <v>693</v>
      </c>
      <c r="N9" s="4">
        <v>44784</v>
      </c>
    </row>
    <row r="10" spans="1:16" ht="77" customHeight="1">
      <c r="A10" t="s">
        <v>694</v>
      </c>
      <c r="B10" t="s">
        <v>695</v>
      </c>
      <c r="C10" t="s">
        <v>696</v>
      </c>
      <c r="D10" t="s">
        <v>919</v>
      </c>
      <c r="E10" t="s">
        <v>670</v>
      </c>
      <c r="F10">
        <v>94</v>
      </c>
      <c r="G10">
        <v>20</v>
      </c>
      <c r="H10" t="e">
        <f>INDEX(Price!$F$5:$Y$980,MATCH(A10,Price!$F$5:$F$980,FALSE),17)</f>
        <v>#DIV/0!</v>
      </c>
      <c r="I10">
        <f>INDEX(Price!$F$5:$Y$980,MATCH(A10,Price!$F$5:$F$980,FALSE),18)</f>
        <v>0</v>
      </c>
      <c r="J10">
        <f>INDEX(Price!$F$5:$Y$980,MATCH(A10,Price!$F$5:$F$980,FALSE),19)</f>
        <v>0</v>
      </c>
      <c r="K10">
        <f>INDEX(Price!$F$5:$Y$980,MATCH(A10,Price!$F$5:$F$980,FALSE),20)</f>
        <v>0</v>
      </c>
      <c r="L10" s="1" t="s">
        <v>697</v>
      </c>
      <c r="N10" s="4">
        <v>44784</v>
      </c>
    </row>
    <row r="11" spans="1:16" ht="77" customHeight="1">
      <c r="A11" t="s">
        <v>698</v>
      </c>
      <c r="B11" t="s">
        <v>699</v>
      </c>
      <c r="C11" t="s">
        <v>700</v>
      </c>
      <c r="D11" t="s">
        <v>919</v>
      </c>
      <c r="E11" t="s">
        <v>670</v>
      </c>
      <c r="F11">
        <v>100</v>
      </c>
      <c r="G11">
        <v>20</v>
      </c>
      <c r="H11" t="e">
        <f>INDEX(Price!$F$5:$Y$980,MATCH(A11,Price!$F$5:$F$980,FALSE),17)</f>
        <v>#DIV/0!</v>
      </c>
      <c r="I11">
        <f>INDEX(Price!$F$5:$Y$980,MATCH(A11,Price!$F$5:$F$980,FALSE),18)</f>
        <v>0</v>
      </c>
      <c r="J11">
        <f>INDEX(Price!$F$5:$Y$980,MATCH(A11,Price!$F$5:$F$980,FALSE),19)</f>
        <v>0</v>
      </c>
      <c r="K11">
        <f>INDEX(Price!$F$5:$Y$980,MATCH(A11,Price!$F$5:$F$980,FALSE),20)</f>
        <v>0</v>
      </c>
      <c r="L11" s="1" t="s">
        <v>701</v>
      </c>
      <c r="N11" s="4">
        <v>44784</v>
      </c>
    </row>
    <row r="12" spans="1:16" ht="77" customHeight="1">
      <c r="A12" t="s">
        <v>702</v>
      </c>
      <c r="B12" t="s">
        <v>703</v>
      </c>
      <c r="C12" t="s">
        <v>704</v>
      </c>
      <c r="D12" t="s">
        <v>919</v>
      </c>
      <c r="E12" t="s">
        <v>670</v>
      </c>
      <c r="F12">
        <v>97</v>
      </c>
      <c r="G12">
        <v>20</v>
      </c>
      <c r="H12" t="e">
        <f>INDEX(Price!$F$5:$Y$980,MATCH(A12,Price!$F$5:$F$980,FALSE),17)</f>
        <v>#DIV/0!</v>
      </c>
      <c r="I12">
        <f>INDEX(Price!$F$5:$Y$980,MATCH(A12,Price!$F$5:$F$980,FALSE),18)</f>
        <v>0</v>
      </c>
      <c r="J12">
        <f>INDEX(Price!$F$5:$Y$980,MATCH(A12,Price!$F$5:$F$980,FALSE),19)</f>
        <v>0</v>
      </c>
      <c r="K12">
        <f>INDEX(Price!$F$5:$Y$980,MATCH(A12,Price!$F$5:$F$980,FALSE),20)</f>
        <v>0</v>
      </c>
      <c r="L12" s="1" t="s">
        <v>705</v>
      </c>
      <c r="N12" s="4">
        <v>44784</v>
      </c>
    </row>
    <row r="13" spans="1:16" ht="77" customHeight="1">
      <c r="A13" t="s">
        <v>706</v>
      </c>
      <c r="B13" t="s">
        <v>707</v>
      </c>
      <c r="C13" t="s">
        <v>686</v>
      </c>
      <c r="D13" t="s">
        <v>919</v>
      </c>
      <c r="E13" t="s">
        <v>670</v>
      </c>
      <c r="F13">
        <v>100</v>
      </c>
      <c r="G13">
        <v>20</v>
      </c>
      <c r="H13" t="e">
        <f>INDEX(Price!$F$5:$Y$980,MATCH(A13,Price!$F$5:$F$980,FALSE),17)</f>
        <v>#DIV/0!</v>
      </c>
      <c r="I13">
        <f>INDEX(Price!$F$5:$Y$980,MATCH(A13,Price!$F$5:$F$980,FALSE),18)</f>
        <v>0</v>
      </c>
      <c r="J13">
        <f>INDEX(Price!$F$5:$Y$980,MATCH(A13,Price!$F$5:$F$980,FALSE),19)</f>
        <v>0</v>
      </c>
      <c r="K13">
        <f>INDEX(Price!$F$5:$Y$980,MATCH(A13,Price!$F$5:$F$980,FALSE),20)</f>
        <v>0</v>
      </c>
      <c r="L13" s="1" t="s">
        <v>708</v>
      </c>
      <c r="N13" s="4">
        <v>44784</v>
      </c>
    </row>
    <row r="14" spans="1:16" ht="77" customHeight="1">
      <c r="A14" t="s">
        <v>709</v>
      </c>
      <c r="B14" t="s">
        <v>710</v>
      </c>
      <c r="C14" t="s">
        <v>711</v>
      </c>
      <c r="D14" t="s">
        <v>919</v>
      </c>
      <c r="E14" t="s">
        <v>670</v>
      </c>
      <c r="F14">
        <v>87</v>
      </c>
      <c r="G14">
        <v>20</v>
      </c>
      <c r="H14" t="e">
        <f>INDEX(Price!$F$5:$Y$980,MATCH(A14,Price!$F$5:$F$980,FALSE),17)</f>
        <v>#DIV/0!</v>
      </c>
      <c r="I14">
        <f>INDEX(Price!$F$5:$Y$980,MATCH(A14,Price!$F$5:$F$980,FALSE),18)</f>
        <v>0</v>
      </c>
      <c r="J14">
        <f>INDEX(Price!$F$5:$Y$980,MATCH(A14,Price!$F$5:$F$980,FALSE),19)</f>
        <v>0</v>
      </c>
      <c r="K14">
        <f>INDEX(Price!$F$5:$Y$980,MATCH(A14,Price!$F$5:$F$980,FALSE),20)</f>
        <v>0</v>
      </c>
      <c r="L14" s="1" t="s">
        <v>712</v>
      </c>
      <c r="N14" s="4">
        <v>44784</v>
      </c>
    </row>
    <row r="15" spans="1:16" ht="77" customHeight="1">
      <c r="A15" t="s">
        <v>713</v>
      </c>
      <c r="B15" t="s">
        <v>714</v>
      </c>
      <c r="C15" t="s">
        <v>715</v>
      </c>
      <c r="D15" t="s">
        <v>919</v>
      </c>
      <c r="E15" t="s">
        <v>670</v>
      </c>
      <c r="F15">
        <v>98</v>
      </c>
      <c r="G15">
        <v>20</v>
      </c>
      <c r="H15" t="e">
        <f>INDEX(Price!$F$5:$Y$980,MATCH(A15,Price!$F$5:$F$980,FALSE),17)</f>
        <v>#DIV/0!</v>
      </c>
      <c r="I15">
        <f>INDEX(Price!$F$5:$Y$980,MATCH(A15,Price!$F$5:$F$980,FALSE),18)</f>
        <v>0</v>
      </c>
      <c r="J15">
        <f>INDEX(Price!$F$5:$Y$980,MATCH(A15,Price!$F$5:$F$980,FALSE),19)</f>
        <v>0</v>
      </c>
      <c r="K15">
        <f>INDEX(Price!$F$5:$Y$980,MATCH(A15,Price!$F$5:$F$980,FALSE),20)</f>
        <v>0</v>
      </c>
      <c r="L15" s="1" t="s">
        <v>716</v>
      </c>
      <c r="N15" s="4">
        <v>44784</v>
      </c>
    </row>
    <row r="16" spans="1:16" ht="77" customHeight="1">
      <c r="A16" t="s">
        <v>717</v>
      </c>
      <c r="B16" t="s">
        <v>718</v>
      </c>
      <c r="C16" t="s">
        <v>719</v>
      </c>
      <c r="D16" t="s">
        <v>919</v>
      </c>
      <c r="E16" t="s">
        <v>670</v>
      </c>
      <c r="F16">
        <v>98</v>
      </c>
      <c r="G16">
        <v>20</v>
      </c>
      <c r="H16" t="e">
        <f>INDEX(Price!$F$5:$Y$980,MATCH(A16,Price!$F$5:$F$980,FALSE),17)</f>
        <v>#DIV/0!</v>
      </c>
      <c r="I16">
        <f>INDEX(Price!$F$5:$Y$980,MATCH(A16,Price!$F$5:$F$980,FALSE),18)</f>
        <v>0</v>
      </c>
      <c r="J16">
        <f>INDEX(Price!$F$5:$Y$980,MATCH(A16,Price!$F$5:$F$980,FALSE),19)</f>
        <v>0</v>
      </c>
      <c r="K16">
        <f>INDEX(Price!$F$5:$Y$980,MATCH(A16,Price!$F$5:$F$980,FALSE),20)</f>
        <v>0</v>
      </c>
      <c r="L16" s="1" t="s">
        <v>720</v>
      </c>
      <c r="N16" s="4">
        <v>44784</v>
      </c>
    </row>
    <row r="17" spans="1:14" ht="77" customHeight="1">
      <c r="A17" t="s">
        <v>721</v>
      </c>
      <c r="B17" t="s">
        <v>722</v>
      </c>
      <c r="C17" t="s">
        <v>723</v>
      </c>
      <c r="D17" t="s">
        <v>919</v>
      </c>
      <c r="E17" t="s">
        <v>670</v>
      </c>
      <c r="F17">
        <v>83</v>
      </c>
      <c r="G17">
        <v>20</v>
      </c>
      <c r="H17" t="e">
        <f>INDEX(Price!$F$5:$Y$980,MATCH(A17,Price!$F$5:$F$980,FALSE),17)</f>
        <v>#DIV/0!</v>
      </c>
      <c r="I17">
        <f>INDEX(Price!$F$5:$Y$980,MATCH(A17,Price!$F$5:$F$980,FALSE),18)</f>
        <v>0</v>
      </c>
      <c r="J17">
        <f>INDEX(Price!$F$5:$Y$980,MATCH(A17,Price!$F$5:$F$980,FALSE),19)</f>
        <v>0</v>
      </c>
      <c r="K17">
        <f>INDEX(Price!$F$5:$Y$980,MATCH(A17,Price!$F$5:$F$980,FALSE),20)</f>
        <v>0</v>
      </c>
      <c r="L17" s="1" t="s">
        <v>724</v>
      </c>
      <c r="N17" s="4">
        <v>44784</v>
      </c>
    </row>
    <row r="18" spans="1:14" ht="77" customHeight="1">
      <c r="A18" t="s">
        <v>725</v>
      </c>
      <c r="B18" t="s">
        <v>726</v>
      </c>
      <c r="C18" t="s">
        <v>727</v>
      </c>
      <c r="D18" t="s">
        <v>919</v>
      </c>
      <c r="E18" t="s">
        <v>670</v>
      </c>
      <c r="F18">
        <v>100</v>
      </c>
      <c r="G18">
        <v>20</v>
      </c>
      <c r="H18" t="e">
        <f>INDEX(Price!$F$5:$Y$980,MATCH(A18,Price!$F$5:$F$980,FALSE),17)</f>
        <v>#DIV/0!</v>
      </c>
      <c r="I18">
        <f>INDEX(Price!$F$5:$Y$980,MATCH(A18,Price!$F$5:$F$980,FALSE),18)</f>
        <v>0</v>
      </c>
      <c r="J18">
        <f>INDEX(Price!$F$5:$Y$980,MATCH(A18,Price!$F$5:$F$980,FALSE),19)</f>
        <v>0</v>
      </c>
      <c r="K18">
        <f>INDEX(Price!$F$5:$Y$980,MATCH(A18,Price!$F$5:$F$980,FALSE),20)</f>
        <v>0</v>
      </c>
      <c r="L18" s="1" t="s">
        <v>728</v>
      </c>
      <c r="N18" s="4">
        <v>44784</v>
      </c>
    </row>
    <row r="19" spans="1:14" ht="77" customHeight="1">
      <c r="A19" t="s">
        <v>729</v>
      </c>
      <c r="B19" t="s">
        <v>730</v>
      </c>
      <c r="C19" t="s">
        <v>731</v>
      </c>
      <c r="D19" t="s">
        <v>919</v>
      </c>
      <c r="E19" t="s">
        <v>670</v>
      </c>
      <c r="F19">
        <v>99</v>
      </c>
      <c r="G19">
        <v>20</v>
      </c>
      <c r="H19" t="e">
        <f>INDEX(Price!$F$5:$Y$980,MATCH(A19,Price!$F$5:$F$980,FALSE),17)</f>
        <v>#DIV/0!</v>
      </c>
      <c r="I19">
        <f>INDEX(Price!$F$5:$Y$980,MATCH(A19,Price!$F$5:$F$980,FALSE),18)</f>
        <v>0</v>
      </c>
      <c r="J19">
        <f>INDEX(Price!$F$5:$Y$980,MATCH(A19,Price!$F$5:$F$980,FALSE),19)</f>
        <v>0</v>
      </c>
      <c r="K19">
        <f>INDEX(Price!$F$5:$Y$980,MATCH(A19,Price!$F$5:$F$980,FALSE),20)</f>
        <v>0</v>
      </c>
      <c r="L19" s="1" t="s">
        <v>732</v>
      </c>
      <c r="N19" s="4">
        <v>44784</v>
      </c>
    </row>
    <row r="20" spans="1:14" ht="77" customHeight="1">
      <c r="A20" t="s">
        <v>733</v>
      </c>
      <c r="B20" t="s">
        <v>734</v>
      </c>
      <c r="C20" t="s">
        <v>735</v>
      </c>
      <c r="D20" t="s">
        <v>919</v>
      </c>
      <c r="E20" t="s">
        <v>670</v>
      </c>
      <c r="F20">
        <v>140</v>
      </c>
      <c r="G20">
        <v>30</v>
      </c>
      <c r="H20" t="e">
        <f>INDEX(Price!$F$5:$Y$980,MATCH(A20,Price!$F$5:$F$980,FALSE),17)</f>
        <v>#DIV/0!</v>
      </c>
      <c r="I20">
        <f>INDEX(Price!$F$5:$Y$980,MATCH(A20,Price!$F$5:$F$980,FALSE),18)</f>
        <v>0</v>
      </c>
      <c r="J20">
        <f>INDEX(Price!$F$5:$Y$980,MATCH(A20,Price!$F$5:$F$980,FALSE),19)</f>
        <v>0</v>
      </c>
      <c r="K20">
        <f>INDEX(Price!$F$5:$Y$980,MATCH(A20,Price!$F$5:$F$980,FALSE),20)</f>
        <v>0</v>
      </c>
      <c r="L20" s="1" t="s">
        <v>736</v>
      </c>
      <c r="N20" s="4">
        <v>44784</v>
      </c>
    </row>
    <row r="21" spans="1:14" ht="77" customHeight="1">
      <c r="A21" t="s">
        <v>737</v>
      </c>
      <c r="B21" t="s">
        <v>738</v>
      </c>
      <c r="C21" t="s">
        <v>739</v>
      </c>
      <c r="D21" t="s">
        <v>919</v>
      </c>
      <c r="E21" t="s">
        <v>670</v>
      </c>
      <c r="F21">
        <v>91</v>
      </c>
      <c r="G21">
        <v>10</v>
      </c>
      <c r="H21" t="e">
        <f>INDEX(Price!$F$5:$Y$980,MATCH(A21,Price!$F$5:$F$980,FALSE),17)</f>
        <v>#DIV/0!</v>
      </c>
      <c r="I21">
        <f>INDEX(Price!$F$5:$Y$980,MATCH(A21,Price!$F$5:$F$980,FALSE),18)</f>
        <v>0</v>
      </c>
      <c r="J21">
        <f>INDEX(Price!$F$5:$Y$980,MATCH(A21,Price!$F$5:$F$980,FALSE),19)</f>
        <v>0</v>
      </c>
      <c r="K21">
        <f>INDEX(Price!$F$5:$Y$980,MATCH(A21,Price!$F$5:$F$980,FALSE),20)</f>
        <v>0</v>
      </c>
      <c r="L21" s="1" t="s">
        <v>740</v>
      </c>
      <c r="N21" s="4">
        <v>44784</v>
      </c>
    </row>
    <row r="22" spans="1:14" ht="77" customHeight="1">
      <c r="A22" t="s">
        <v>741</v>
      </c>
      <c r="B22" t="s">
        <v>676</v>
      </c>
      <c r="C22" t="s">
        <v>742</v>
      </c>
      <c r="D22" t="s">
        <v>919</v>
      </c>
      <c r="E22" t="s">
        <v>670</v>
      </c>
      <c r="F22">
        <v>86</v>
      </c>
      <c r="G22">
        <v>10</v>
      </c>
      <c r="H22" t="e">
        <f>INDEX(Price!$F$5:$Y$980,MATCH(A22,Price!$F$5:$F$980,FALSE),17)</f>
        <v>#DIV/0!</v>
      </c>
      <c r="I22">
        <f>INDEX(Price!$F$5:$Y$980,MATCH(A22,Price!$F$5:$F$980,FALSE),18)</f>
        <v>0</v>
      </c>
      <c r="J22">
        <f>INDEX(Price!$F$5:$Y$980,MATCH(A22,Price!$F$5:$F$980,FALSE),19)</f>
        <v>0</v>
      </c>
      <c r="K22">
        <f>INDEX(Price!$F$5:$Y$980,MATCH(A22,Price!$F$5:$F$980,FALSE),20)</f>
        <v>0</v>
      </c>
      <c r="L22" s="1" t="s">
        <v>743</v>
      </c>
      <c r="N22" s="4">
        <v>44784</v>
      </c>
    </row>
    <row r="23" spans="1:14" ht="77" customHeight="1">
      <c r="A23" t="s">
        <v>744</v>
      </c>
      <c r="B23" t="s">
        <v>745</v>
      </c>
      <c r="C23" t="s">
        <v>746</v>
      </c>
      <c r="D23" t="s">
        <v>919</v>
      </c>
      <c r="E23" t="s">
        <v>670</v>
      </c>
      <c r="F23">
        <v>91</v>
      </c>
      <c r="G23">
        <v>10</v>
      </c>
      <c r="H23" t="e">
        <f>INDEX(Price!$F$5:$Y$980,MATCH(A23,Price!$F$5:$F$980,FALSE),17)</f>
        <v>#DIV/0!</v>
      </c>
      <c r="I23">
        <f>INDEX(Price!$F$5:$Y$980,MATCH(A23,Price!$F$5:$F$980,FALSE),18)</f>
        <v>0</v>
      </c>
      <c r="J23">
        <f>INDEX(Price!$F$5:$Y$980,MATCH(A23,Price!$F$5:$F$980,FALSE),19)</f>
        <v>0</v>
      </c>
      <c r="K23">
        <f>INDEX(Price!$F$5:$Y$980,MATCH(A23,Price!$F$5:$F$980,FALSE),20)</f>
        <v>0</v>
      </c>
      <c r="L23" s="1" t="s">
        <v>747</v>
      </c>
      <c r="N23" s="4">
        <v>44784</v>
      </c>
    </row>
    <row r="24" spans="1:14" ht="77" customHeight="1">
      <c r="A24" t="s">
        <v>748</v>
      </c>
      <c r="B24" t="s">
        <v>749</v>
      </c>
      <c r="C24" t="s">
        <v>750</v>
      </c>
      <c r="D24" t="s">
        <v>919</v>
      </c>
      <c r="E24" t="s">
        <v>670</v>
      </c>
      <c r="F24">
        <v>94</v>
      </c>
      <c r="G24">
        <v>10</v>
      </c>
      <c r="H24" t="e">
        <f>INDEX(Price!$F$5:$Y$980,MATCH(A24,Price!$F$5:$F$980,FALSE),17)</f>
        <v>#DIV/0!</v>
      </c>
      <c r="I24">
        <f>INDEX(Price!$F$5:$Y$980,MATCH(A24,Price!$F$5:$F$980,FALSE),18)</f>
        <v>0</v>
      </c>
      <c r="J24">
        <f>INDEX(Price!$F$5:$Y$980,MATCH(A24,Price!$F$5:$F$980,FALSE),19)</f>
        <v>0</v>
      </c>
      <c r="K24">
        <f>INDEX(Price!$F$5:$Y$980,MATCH(A24,Price!$F$5:$F$980,FALSE),20)</f>
        <v>0</v>
      </c>
      <c r="L24" s="1" t="s">
        <v>751</v>
      </c>
      <c r="N24" s="4">
        <v>44784</v>
      </c>
    </row>
    <row r="25" spans="1:14" ht="77" customHeight="1">
      <c r="A25" t="s">
        <v>752</v>
      </c>
      <c r="B25" t="s">
        <v>753</v>
      </c>
      <c r="C25" t="s">
        <v>754</v>
      </c>
      <c r="D25" t="s">
        <v>919</v>
      </c>
      <c r="E25" t="s">
        <v>670</v>
      </c>
      <c r="F25">
        <v>200</v>
      </c>
      <c r="G25">
        <v>40</v>
      </c>
      <c r="H25" t="e">
        <f>INDEX(Price!$F$5:$Y$980,MATCH(A25,Price!$F$5:$F$980,FALSE),17)</f>
        <v>#DIV/0!</v>
      </c>
      <c r="I25">
        <f>INDEX(Price!$F$5:$Y$980,MATCH(A25,Price!$F$5:$F$980,FALSE),18)</f>
        <v>0</v>
      </c>
      <c r="J25">
        <f>INDEX(Price!$F$5:$Y$980,MATCH(A25,Price!$F$5:$F$980,FALSE),19)</f>
        <v>0</v>
      </c>
      <c r="K25">
        <f>INDEX(Price!$F$5:$Y$980,MATCH(A25,Price!$F$5:$F$980,FALSE),20)</f>
        <v>0</v>
      </c>
      <c r="L25" s="1" t="s">
        <v>755</v>
      </c>
      <c r="N25" s="4">
        <v>44784</v>
      </c>
    </row>
    <row r="26" spans="1:14" ht="77" customHeight="1">
      <c r="A26" t="s">
        <v>756</v>
      </c>
      <c r="B26" t="s">
        <v>757</v>
      </c>
      <c r="C26" t="s">
        <v>758</v>
      </c>
      <c r="D26" t="s">
        <v>919</v>
      </c>
      <c r="E26" t="s">
        <v>670</v>
      </c>
      <c r="F26">
        <v>85</v>
      </c>
      <c r="G26">
        <v>10</v>
      </c>
      <c r="H26" t="e">
        <f>INDEX(Price!$F$5:$Y$980,MATCH(A26,Price!$F$5:$F$980,FALSE),17)</f>
        <v>#DIV/0!</v>
      </c>
      <c r="I26">
        <f>INDEX(Price!$F$5:$Y$980,MATCH(A26,Price!$F$5:$F$980,FALSE),18)</f>
        <v>0</v>
      </c>
      <c r="J26">
        <f>INDEX(Price!$F$5:$Y$980,MATCH(A26,Price!$F$5:$F$980,FALSE),19)</f>
        <v>0</v>
      </c>
      <c r="K26">
        <f>INDEX(Price!$F$5:$Y$980,MATCH(A26,Price!$F$5:$F$980,FALSE),20)</f>
        <v>0</v>
      </c>
      <c r="L26" s="1" t="s">
        <v>671</v>
      </c>
      <c r="N26" s="4">
        <v>44784</v>
      </c>
    </row>
    <row r="27" spans="1:14" ht="77" customHeight="1">
      <c r="A27" t="s">
        <v>759</v>
      </c>
      <c r="B27" t="s">
        <v>760</v>
      </c>
      <c r="C27" t="s">
        <v>761</v>
      </c>
      <c r="D27" t="s">
        <v>919</v>
      </c>
      <c r="E27" t="s">
        <v>670</v>
      </c>
      <c r="F27">
        <v>90</v>
      </c>
      <c r="G27">
        <v>10</v>
      </c>
      <c r="H27" t="e">
        <f>INDEX(Price!$F$5:$Y$980,MATCH(A27,Price!$F$5:$F$980,FALSE),17)</f>
        <v>#DIV/0!</v>
      </c>
      <c r="I27">
        <f>INDEX(Price!$F$5:$Y$980,MATCH(A27,Price!$F$5:$F$980,FALSE),18)</f>
        <v>0</v>
      </c>
      <c r="J27">
        <f>INDEX(Price!$F$5:$Y$980,MATCH(A27,Price!$F$5:$F$980,FALSE),19)</f>
        <v>0</v>
      </c>
      <c r="K27">
        <f>INDEX(Price!$F$5:$Y$980,MATCH(A27,Price!$F$5:$F$980,FALSE),20)</f>
        <v>0</v>
      </c>
      <c r="L27" s="1" t="s">
        <v>671</v>
      </c>
      <c r="N27" s="4">
        <v>44784</v>
      </c>
    </row>
    <row r="28" spans="1:14" ht="77" customHeight="1">
      <c r="A28" t="s">
        <v>762</v>
      </c>
      <c r="B28" s="6" t="s">
        <v>763</v>
      </c>
      <c r="C28" t="s">
        <v>764</v>
      </c>
      <c r="D28" t="s">
        <v>919</v>
      </c>
      <c r="E28" t="s">
        <v>670</v>
      </c>
      <c r="F28">
        <v>200</v>
      </c>
      <c r="G28">
        <v>40</v>
      </c>
      <c r="H28" t="e">
        <f>INDEX(Price!$F$5:$Y$980,MATCH(A28,Price!$F$5:$F$980,FALSE),17)</f>
        <v>#DIV/0!</v>
      </c>
      <c r="I28">
        <f>INDEX(Price!$F$5:$Y$980,MATCH(A28,Price!$F$5:$F$980,FALSE),18)</f>
        <v>0</v>
      </c>
      <c r="J28">
        <f>INDEX(Price!$F$5:$Y$980,MATCH(A28,Price!$F$5:$F$980,FALSE),19)</f>
        <v>0</v>
      </c>
      <c r="K28">
        <f>INDEX(Price!$F$5:$Y$980,MATCH(A28,Price!$F$5:$F$980,FALSE),20)</f>
        <v>0</v>
      </c>
      <c r="L28" s="1" t="s">
        <v>755</v>
      </c>
      <c r="N28" s="4">
        <v>44784</v>
      </c>
    </row>
    <row r="29" spans="1:14" ht="77" customHeight="1">
      <c r="A29" t="s">
        <v>765</v>
      </c>
      <c r="B29" s="6" t="s">
        <v>766</v>
      </c>
      <c r="C29" t="s">
        <v>767</v>
      </c>
      <c r="D29" t="s">
        <v>919</v>
      </c>
      <c r="E29" t="s">
        <v>670</v>
      </c>
      <c r="F29">
        <v>100</v>
      </c>
      <c r="G29">
        <v>10</v>
      </c>
      <c r="H29" t="e">
        <f>INDEX(Price!$F$5:$Y$980,MATCH(A29,Price!$F$5:$F$980,FALSE),17)</f>
        <v>#DIV/0!</v>
      </c>
      <c r="I29">
        <f>INDEX(Price!$F$5:$Y$980,MATCH(A29,Price!$F$5:$F$980,FALSE),18)</f>
        <v>0</v>
      </c>
      <c r="J29">
        <f>INDEX(Price!$F$5:$Y$980,MATCH(A29,Price!$F$5:$F$980,FALSE),19)</f>
        <v>0</v>
      </c>
      <c r="K29">
        <f>INDEX(Price!$F$5:$Y$980,MATCH(A29,Price!$F$5:$F$980,FALSE),20)</f>
        <v>0</v>
      </c>
      <c r="L29" s="1" t="s">
        <v>671</v>
      </c>
      <c r="N29" s="4">
        <v>44784</v>
      </c>
    </row>
    <row r="30" spans="1:14" ht="77" customHeight="1">
      <c r="A30" t="s">
        <v>768</v>
      </c>
      <c r="B30" s="6" t="s">
        <v>769</v>
      </c>
      <c r="C30" t="s">
        <v>770</v>
      </c>
      <c r="D30" t="s">
        <v>919</v>
      </c>
      <c r="E30" s="6" t="s">
        <v>670</v>
      </c>
      <c r="F30">
        <v>98</v>
      </c>
      <c r="G30">
        <v>10</v>
      </c>
      <c r="H30" t="e">
        <f>INDEX(Price!$F$5:$Y$980,MATCH(A30,Price!$F$5:$F$980,FALSE),17)</f>
        <v>#DIV/0!</v>
      </c>
      <c r="I30">
        <f>INDEX(Price!$F$5:$Y$980,MATCH(A30,Price!$F$5:$F$980,FALSE),18)</f>
        <v>0</v>
      </c>
      <c r="J30">
        <f>INDEX(Price!$F$5:$Y$980,MATCH(A30,Price!$F$5:$F$980,FALSE),19)</f>
        <v>0</v>
      </c>
      <c r="K30">
        <f>INDEX(Price!$F$5:$Y$980,MATCH(A30,Price!$F$5:$F$980,FALSE),20)</f>
        <v>0</v>
      </c>
      <c r="L30" s="1" t="s">
        <v>693</v>
      </c>
      <c r="N30" s="4">
        <v>44784</v>
      </c>
    </row>
    <row r="31" spans="1:14" ht="77" customHeight="1">
      <c r="A31" t="s">
        <v>771</v>
      </c>
      <c r="B31" s="6" t="s">
        <v>772</v>
      </c>
      <c r="C31" t="s">
        <v>773</v>
      </c>
      <c r="D31" t="s">
        <v>919</v>
      </c>
      <c r="E31" s="6" t="s">
        <v>670</v>
      </c>
      <c r="F31">
        <v>100</v>
      </c>
      <c r="G31">
        <v>20</v>
      </c>
      <c r="H31" t="e">
        <f>INDEX(Price!$F$5:$Y$980,MATCH(A31,Price!$F$5:$F$980,FALSE),17)</f>
        <v>#DIV/0!</v>
      </c>
      <c r="I31">
        <f>INDEX(Price!$F$5:$Y$980,MATCH(A31,Price!$F$5:$F$980,FALSE),18)</f>
        <v>0</v>
      </c>
      <c r="J31">
        <f>INDEX(Price!$F$5:$Y$980,MATCH(A31,Price!$F$5:$F$980,FALSE),19)</f>
        <v>0</v>
      </c>
      <c r="K31">
        <f>INDEX(Price!$F$5:$Y$980,MATCH(A31,Price!$F$5:$F$980,FALSE),20)</f>
        <v>0</v>
      </c>
      <c r="L31" s="1" t="s">
        <v>697</v>
      </c>
      <c r="N31" s="4">
        <v>44784</v>
      </c>
    </row>
    <row r="32" spans="1:14" ht="77" customHeight="1">
      <c r="A32" t="s">
        <v>774</v>
      </c>
      <c r="B32" s="6" t="s">
        <v>775</v>
      </c>
      <c r="C32" s="6" t="s">
        <v>776</v>
      </c>
      <c r="D32" t="s">
        <v>919</v>
      </c>
      <c r="E32" s="6" t="s">
        <v>670</v>
      </c>
      <c r="F32">
        <v>100</v>
      </c>
      <c r="G32">
        <v>20</v>
      </c>
      <c r="H32" t="e">
        <f>INDEX(Price!$F$5:$Y$980,MATCH(A32,Price!$F$5:$F$980,FALSE),17)</f>
        <v>#DIV/0!</v>
      </c>
      <c r="I32">
        <f>INDEX(Price!$F$5:$Y$980,MATCH(A32,Price!$F$5:$F$980,FALSE),18)</f>
        <v>0</v>
      </c>
      <c r="J32">
        <f>INDEX(Price!$F$5:$Y$980,MATCH(A32,Price!$F$5:$F$980,FALSE),19)</f>
        <v>0</v>
      </c>
      <c r="K32">
        <f>INDEX(Price!$F$5:$Y$980,MATCH(A32,Price!$F$5:$F$980,FALSE),20)</f>
        <v>0</v>
      </c>
      <c r="L32" s="1" t="s">
        <v>701</v>
      </c>
      <c r="N32" s="4">
        <v>44784</v>
      </c>
    </row>
    <row r="33" spans="1:14" ht="77" customHeight="1">
      <c r="A33" t="s">
        <v>777</v>
      </c>
      <c r="B33" s="6" t="s">
        <v>778</v>
      </c>
      <c r="C33" t="s">
        <v>779</v>
      </c>
      <c r="D33" t="s">
        <v>919</v>
      </c>
      <c r="E33" s="6" t="s">
        <v>670</v>
      </c>
      <c r="F33">
        <v>100</v>
      </c>
      <c r="G33">
        <v>20</v>
      </c>
      <c r="H33" t="e">
        <f>INDEX(Price!$F$5:$Y$980,MATCH(A33,Price!$F$5:$F$980,FALSE),17)</f>
        <v>#DIV/0!</v>
      </c>
      <c r="I33">
        <f>INDEX(Price!$F$5:$Y$980,MATCH(A33,Price!$F$5:$F$980,FALSE),18)</f>
        <v>0</v>
      </c>
      <c r="J33">
        <f>INDEX(Price!$F$5:$Y$980,MATCH(A33,Price!$F$5:$F$980,FALSE),19)</f>
        <v>0</v>
      </c>
      <c r="K33">
        <f>INDEX(Price!$F$5:$Y$980,MATCH(A33,Price!$F$5:$F$980,FALSE),20)</f>
        <v>0</v>
      </c>
      <c r="L33" s="1" t="s">
        <v>705</v>
      </c>
      <c r="N33" s="4">
        <v>44784</v>
      </c>
    </row>
    <row r="34" spans="1:14" ht="77" customHeight="1">
      <c r="A34" t="s">
        <v>780</v>
      </c>
      <c r="B34" s="6" t="s">
        <v>781</v>
      </c>
      <c r="C34" t="s">
        <v>782</v>
      </c>
      <c r="D34" t="s">
        <v>919</v>
      </c>
      <c r="E34" s="6" t="s">
        <v>670</v>
      </c>
      <c r="F34">
        <v>102</v>
      </c>
      <c r="G34">
        <v>20</v>
      </c>
      <c r="H34" t="e">
        <f>INDEX(Price!$F$5:$Y$980,MATCH(A34,Price!$F$5:$F$980,FALSE),17)</f>
        <v>#DIV/0!</v>
      </c>
      <c r="I34">
        <f>INDEX(Price!$F$5:$Y$980,MATCH(A34,Price!$F$5:$F$980,FALSE),18)</f>
        <v>0</v>
      </c>
      <c r="J34">
        <f>INDEX(Price!$F$5:$Y$980,MATCH(A34,Price!$F$5:$F$980,FALSE),19)</f>
        <v>0</v>
      </c>
      <c r="K34">
        <f>INDEX(Price!$F$5:$Y$980,MATCH(A34,Price!$F$5:$F$980,FALSE),20)</f>
        <v>0</v>
      </c>
      <c r="L34" s="1" t="s">
        <v>708</v>
      </c>
      <c r="N34" s="4">
        <v>44784</v>
      </c>
    </row>
    <row r="35" spans="1:14" ht="77" customHeight="1">
      <c r="A35" t="s">
        <v>783</v>
      </c>
      <c r="B35" s="6" t="s">
        <v>784</v>
      </c>
      <c r="C35" s="6" t="s">
        <v>785</v>
      </c>
      <c r="D35" t="s">
        <v>919</v>
      </c>
      <c r="E35" s="6" t="s">
        <v>670</v>
      </c>
      <c r="F35">
        <v>100</v>
      </c>
      <c r="G35">
        <v>20</v>
      </c>
      <c r="H35" t="e">
        <f>INDEX(Price!$F$5:$Y$980,MATCH(A35,Price!$F$5:$F$980,FALSE),17)</f>
        <v>#DIV/0!</v>
      </c>
      <c r="I35">
        <f>INDEX(Price!$F$5:$Y$980,MATCH(A35,Price!$F$5:$F$980,FALSE),18)</f>
        <v>0</v>
      </c>
      <c r="J35">
        <f>INDEX(Price!$F$5:$Y$980,MATCH(A35,Price!$F$5:$F$980,FALSE),19)</f>
        <v>0</v>
      </c>
      <c r="K35">
        <f>INDEX(Price!$F$5:$Y$980,MATCH(A35,Price!$F$5:$F$980,FALSE),20)</f>
        <v>0</v>
      </c>
      <c r="L35" s="1" t="s">
        <v>712</v>
      </c>
      <c r="N35" s="4">
        <v>44784</v>
      </c>
    </row>
    <row r="36" spans="1:14" ht="77" customHeight="1">
      <c r="A36" t="s">
        <v>786</v>
      </c>
      <c r="B36" s="6" t="s">
        <v>787</v>
      </c>
      <c r="C36" t="s">
        <v>788</v>
      </c>
      <c r="D36" t="s">
        <v>919</v>
      </c>
      <c r="E36" s="6" t="s">
        <v>670</v>
      </c>
      <c r="F36">
        <v>100</v>
      </c>
      <c r="G36">
        <v>20</v>
      </c>
      <c r="H36" t="e">
        <f>INDEX(Price!$F$5:$Y$980,MATCH(A36,Price!$F$5:$F$980,FALSE),17)</f>
        <v>#DIV/0!</v>
      </c>
      <c r="I36">
        <f>INDEX(Price!$F$5:$Y$980,MATCH(A36,Price!$F$5:$F$980,FALSE),18)</f>
        <v>0</v>
      </c>
      <c r="J36">
        <f>INDEX(Price!$F$5:$Y$980,MATCH(A36,Price!$F$5:$F$980,FALSE),19)</f>
        <v>0</v>
      </c>
      <c r="K36">
        <f>INDEX(Price!$F$5:$Y$980,MATCH(A36,Price!$F$5:$F$980,FALSE),20)</f>
        <v>0</v>
      </c>
      <c r="L36" s="1" t="s">
        <v>716</v>
      </c>
      <c r="N36" s="4">
        <v>44784</v>
      </c>
    </row>
    <row r="37" spans="1:14" ht="77" customHeight="1">
      <c r="A37" t="s">
        <v>789</v>
      </c>
      <c r="B37" s="6" t="s">
        <v>790</v>
      </c>
      <c r="C37" t="s">
        <v>791</v>
      </c>
      <c r="D37" t="s">
        <v>919</v>
      </c>
      <c r="E37" s="6" t="s">
        <v>670</v>
      </c>
      <c r="F37">
        <v>100</v>
      </c>
      <c r="G37">
        <v>20</v>
      </c>
      <c r="H37" t="e">
        <f>INDEX(Price!$F$5:$Y$980,MATCH(A37,Price!$F$5:$F$980,FALSE),17)</f>
        <v>#DIV/0!</v>
      </c>
      <c r="I37">
        <f>INDEX(Price!$F$5:$Y$980,MATCH(A37,Price!$F$5:$F$980,FALSE),18)</f>
        <v>0</v>
      </c>
      <c r="J37">
        <f>INDEX(Price!$F$5:$Y$980,MATCH(A37,Price!$F$5:$F$980,FALSE),19)</f>
        <v>0</v>
      </c>
      <c r="K37">
        <f>INDEX(Price!$F$5:$Y$980,MATCH(A37,Price!$F$5:$F$980,FALSE),20)</f>
        <v>0</v>
      </c>
      <c r="L37" s="1" t="s">
        <v>720</v>
      </c>
      <c r="N37" s="4">
        <v>44784</v>
      </c>
    </row>
    <row r="38" spans="1:14" ht="77" customHeight="1">
      <c r="A38" t="s">
        <v>792</v>
      </c>
      <c r="B38" s="6" t="s">
        <v>793</v>
      </c>
      <c r="C38" t="s">
        <v>794</v>
      </c>
      <c r="D38" t="s">
        <v>919</v>
      </c>
      <c r="E38" s="6" t="s">
        <v>670</v>
      </c>
      <c r="F38">
        <v>80</v>
      </c>
      <c r="G38">
        <v>20</v>
      </c>
      <c r="H38" t="e">
        <f>INDEX(Price!$F$5:$Y$980,MATCH(A38,Price!$F$5:$F$980,FALSE),17)</f>
        <v>#DIV/0!</v>
      </c>
      <c r="I38">
        <f>INDEX(Price!$F$5:$Y$980,MATCH(A38,Price!$F$5:$F$980,FALSE),18)</f>
        <v>0</v>
      </c>
      <c r="J38">
        <f>INDEX(Price!$F$5:$Y$980,MATCH(A38,Price!$F$5:$F$980,FALSE),19)</f>
        <v>0</v>
      </c>
      <c r="K38">
        <f>INDEX(Price!$F$5:$Y$980,MATCH(A38,Price!$F$5:$F$980,FALSE),20)</f>
        <v>0</v>
      </c>
      <c r="L38" s="1" t="s">
        <v>724</v>
      </c>
      <c r="N38" s="4">
        <v>44784</v>
      </c>
    </row>
    <row r="39" spans="1:14" ht="77" customHeight="1">
      <c r="A39" t="s">
        <v>795</v>
      </c>
      <c r="B39" s="6" t="s">
        <v>796</v>
      </c>
      <c r="C39" t="s">
        <v>797</v>
      </c>
      <c r="D39" t="s">
        <v>919</v>
      </c>
      <c r="E39" s="6" t="s">
        <v>670</v>
      </c>
      <c r="F39">
        <v>100</v>
      </c>
      <c r="G39">
        <v>20</v>
      </c>
      <c r="H39" t="e">
        <f>INDEX(Price!$F$5:$Y$980,MATCH(A39,Price!$F$5:$F$980,FALSE),17)</f>
        <v>#DIV/0!</v>
      </c>
      <c r="I39">
        <f>INDEX(Price!$F$5:$Y$980,MATCH(A39,Price!$F$5:$F$980,FALSE),18)</f>
        <v>0</v>
      </c>
      <c r="J39">
        <f>INDEX(Price!$F$5:$Y$980,MATCH(A39,Price!$F$5:$F$980,FALSE),19)</f>
        <v>0</v>
      </c>
      <c r="K39">
        <f>INDEX(Price!$F$5:$Y$980,MATCH(A39,Price!$F$5:$F$980,FALSE),20)</f>
        <v>0</v>
      </c>
      <c r="L39" s="1" t="s">
        <v>728</v>
      </c>
      <c r="N39" s="4">
        <v>44784</v>
      </c>
    </row>
    <row r="40" spans="1:14" ht="77" customHeight="1">
      <c r="A40" t="s">
        <v>798</v>
      </c>
      <c r="B40" s="6" t="s">
        <v>799</v>
      </c>
      <c r="C40" t="s">
        <v>800</v>
      </c>
      <c r="D40" t="s">
        <v>919</v>
      </c>
      <c r="E40" s="6" t="s">
        <v>670</v>
      </c>
      <c r="F40">
        <v>100</v>
      </c>
      <c r="G40">
        <v>20</v>
      </c>
      <c r="H40" t="e">
        <f>INDEX(Price!$F$5:$Y$980,MATCH(A40,Price!$F$5:$F$980,FALSE),17)</f>
        <v>#DIV/0!</v>
      </c>
      <c r="I40">
        <f>INDEX(Price!$F$5:$Y$980,MATCH(A40,Price!$F$5:$F$980,FALSE),18)</f>
        <v>0</v>
      </c>
      <c r="J40">
        <f>INDEX(Price!$F$5:$Y$980,MATCH(A40,Price!$F$5:$F$980,FALSE),19)</f>
        <v>0</v>
      </c>
      <c r="K40">
        <f>INDEX(Price!$F$5:$Y$980,MATCH(A40,Price!$F$5:$F$980,FALSE),20)</f>
        <v>0</v>
      </c>
      <c r="L40" s="1" t="s">
        <v>732</v>
      </c>
      <c r="N40" s="4">
        <v>44784</v>
      </c>
    </row>
    <row r="41" spans="1:14" ht="77" customHeight="1">
      <c r="A41" t="s">
        <v>801</v>
      </c>
      <c r="B41" s="6" t="s">
        <v>802</v>
      </c>
      <c r="C41" t="s">
        <v>803</v>
      </c>
      <c r="D41" t="s">
        <v>919</v>
      </c>
      <c r="E41" s="6" t="s">
        <v>670</v>
      </c>
      <c r="F41">
        <v>100</v>
      </c>
      <c r="G41">
        <v>20</v>
      </c>
      <c r="H41" t="e">
        <f>INDEX(Price!$F$5:$Y$980,MATCH(A41,Price!$F$5:$F$980,FALSE),17)</f>
        <v>#DIV/0!</v>
      </c>
      <c r="I41">
        <f>INDEX(Price!$F$5:$Y$980,MATCH(A41,Price!$F$5:$F$980,FALSE),18)</f>
        <v>0</v>
      </c>
      <c r="J41">
        <f>INDEX(Price!$F$5:$Y$980,MATCH(A41,Price!$F$5:$F$980,FALSE),19)</f>
        <v>0</v>
      </c>
      <c r="K41">
        <f>INDEX(Price!$F$5:$Y$980,MATCH(A41,Price!$F$5:$F$980,FALSE),20)</f>
        <v>0</v>
      </c>
      <c r="L41" s="1" t="s">
        <v>736</v>
      </c>
      <c r="N41" s="4">
        <v>44784</v>
      </c>
    </row>
    <row r="42" spans="1:14" ht="77" customHeight="1">
      <c r="A42" t="s">
        <v>804</v>
      </c>
      <c r="B42" s="6" t="s">
        <v>805</v>
      </c>
      <c r="C42" t="s">
        <v>806</v>
      </c>
      <c r="D42" t="s">
        <v>919</v>
      </c>
      <c r="E42" t="s">
        <v>670</v>
      </c>
      <c r="F42">
        <v>100</v>
      </c>
      <c r="G42">
        <v>20</v>
      </c>
      <c r="H42" t="e">
        <f>INDEX(Price!$F$5:$Y$980,MATCH(A42,Price!$F$5:$F$980,FALSE),17)</f>
        <v>#DIV/0!</v>
      </c>
      <c r="I42">
        <f>INDEX(Price!$F$5:$Y$980,MATCH(A42,Price!$F$5:$F$980,FALSE),18)</f>
        <v>0</v>
      </c>
      <c r="J42">
        <f>INDEX(Price!$F$5:$Y$980,MATCH(A42,Price!$F$5:$F$980,FALSE),19)</f>
        <v>0</v>
      </c>
      <c r="K42">
        <f>INDEX(Price!$F$5:$Y$980,MATCH(A42,Price!$F$5:$F$980,FALSE),20)</f>
        <v>0</v>
      </c>
      <c r="L42" s="1" t="s">
        <v>740</v>
      </c>
      <c r="N42" s="4">
        <v>44784</v>
      </c>
    </row>
    <row r="43" spans="1:14" ht="77" customHeight="1">
      <c r="A43" t="s">
        <v>807</v>
      </c>
      <c r="B43" t="s">
        <v>808</v>
      </c>
      <c r="C43" t="s">
        <v>809</v>
      </c>
      <c r="D43" t="s">
        <v>919</v>
      </c>
      <c r="E43" t="s">
        <v>670</v>
      </c>
      <c r="F43">
        <v>20</v>
      </c>
      <c r="G43">
        <v>4</v>
      </c>
      <c r="H43" t="e">
        <f>INDEX(Price!$F$5:$Y$980,MATCH(A43,Price!$F$5:$F$980,FALSE),17)</f>
        <v>#DIV/0!</v>
      </c>
      <c r="I43">
        <f>INDEX(Price!$F$5:$Y$980,MATCH(A43,Price!$F$5:$F$980,FALSE),18)</f>
        <v>0</v>
      </c>
      <c r="J43">
        <f>INDEX(Price!$F$5:$Y$980,MATCH(A43,Price!$F$5:$F$980,FALSE),19)</f>
        <v>0</v>
      </c>
      <c r="K43">
        <f>INDEX(Price!$F$5:$Y$980,MATCH(A43,Price!$F$5:$F$980,FALSE),20)</f>
        <v>0</v>
      </c>
      <c r="L43" s="1" t="s">
        <v>810</v>
      </c>
      <c r="N43" s="4">
        <v>44784</v>
      </c>
    </row>
    <row r="44" spans="1:14" ht="77" customHeight="1">
      <c r="A44" t="s">
        <v>811</v>
      </c>
      <c r="B44" s="6" t="s">
        <v>812</v>
      </c>
      <c r="C44" t="s">
        <v>813</v>
      </c>
      <c r="D44" t="s">
        <v>919</v>
      </c>
      <c r="E44" s="6" t="s">
        <v>670</v>
      </c>
      <c r="F44">
        <v>20</v>
      </c>
      <c r="G44">
        <v>4</v>
      </c>
      <c r="H44" t="e">
        <f>INDEX(Price!$F$5:$Y$980,MATCH(A44,Price!$F$5:$F$980,FALSE),17)</f>
        <v>#DIV/0!</v>
      </c>
      <c r="I44">
        <f>INDEX(Price!$F$5:$Y$980,MATCH(A44,Price!$F$5:$F$980,FALSE),18)</f>
        <v>0</v>
      </c>
      <c r="J44">
        <f>INDEX(Price!$F$5:$Y$980,MATCH(A44,Price!$F$5:$F$980,FALSE),19)</f>
        <v>0</v>
      </c>
      <c r="K44">
        <f>INDEX(Price!$F$5:$Y$980,MATCH(A44,Price!$F$5:$F$980,FALSE),20)</f>
        <v>0</v>
      </c>
      <c r="L44" s="6"/>
      <c r="N44" s="4">
        <v>44784</v>
      </c>
    </row>
    <row r="45" spans="1:14" ht="77" customHeight="1">
      <c r="A45" t="s">
        <v>814</v>
      </c>
      <c r="B45" s="6" t="s">
        <v>815</v>
      </c>
      <c r="C45" t="s">
        <v>816</v>
      </c>
      <c r="D45" t="s">
        <v>919</v>
      </c>
      <c r="E45" s="6" t="s">
        <v>670</v>
      </c>
      <c r="F45">
        <v>20</v>
      </c>
      <c r="G45">
        <v>4</v>
      </c>
      <c r="H45" t="e">
        <f>INDEX(Price!$F$5:$Y$980,MATCH(A45,Price!$F$5:$F$980,FALSE),17)</f>
        <v>#DIV/0!</v>
      </c>
      <c r="I45">
        <f>INDEX(Price!$F$5:$Y$980,MATCH(A45,Price!$F$5:$F$980,FALSE),18)</f>
        <v>0</v>
      </c>
      <c r="J45">
        <f>INDEX(Price!$F$5:$Y$980,MATCH(A45,Price!$F$5:$F$980,FALSE),19)</f>
        <v>0</v>
      </c>
      <c r="K45">
        <f>INDEX(Price!$F$5:$Y$980,MATCH(A45,Price!$F$5:$F$980,FALSE),20)</f>
        <v>0</v>
      </c>
      <c r="L45" s="1" t="s">
        <v>810</v>
      </c>
      <c r="N45" s="4">
        <v>44784</v>
      </c>
    </row>
    <row r="46" spans="1:14" ht="77" customHeight="1">
      <c r="A46" t="s">
        <v>817</v>
      </c>
      <c r="B46" s="6" t="s">
        <v>818</v>
      </c>
      <c r="C46" t="s">
        <v>819</v>
      </c>
      <c r="D46" t="s">
        <v>919</v>
      </c>
      <c r="E46" s="6" t="s">
        <v>670</v>
      </c>
      <c r="F46">
        <v>19</v>
      </c>
      <c r="G46">
        <v>4</v>
      </c>
      <c r="H46" t="e">
        <f>INDEX(Price!$F$5:$Y$980,MATCH(A46,Price!$F$5:$F$980,FALSE),17)</f>
        <v>#DIV/0!</v>
      </c>
      <c r="I46">
        <f>INDEX(Price!$F$5:$Y$980,MATCH(A46,Price!$F$5:$F$980,FALSE),18)</f>
        <v>0</v>
      </c>
      <c r="J46">
        <f>INDEX(Price!$F$5:$Y$980,MATCH(A46,Price!$F$5:$F$980,FALSE),19)</f>
        <v>0</v>
      </c>
      <c r="K46">
        <f>INDEX(Price!$F$5:$Y$980,MATCH(A46,Price!$F$5:$F$980,FALSE),20)</f>
        <v>0</v>
      </c>
      <c r="L46" s="6"/>
      <c r="N46" s="4">
        <v>44784</v>
      </c>
    </row>
    <row r="47" spans="1:14" ht="77" customHeight="1">
      <c r="A47" t="s">
        <v>820</v>
      </c>
      <c r="B47" s="6" t="s">
        <v>821</v>
      </c>
      <c r="C47" t="s">
        <v>822</v>
      </c>
      <c r="D47" t="s">
        <v>919</v>
      </c>
      <c r="E47" s="6" t="s">
        <v>670</v>
      </c>
      <c r="F47">
        <v>20</v>
      </c>
      <c r="G47">
        <v>4</v>
      </c>
      <c r="H47" t="e">
        <f>INDEX(Price!$F$5:$Y$980,MATCH(A47,Price!$F$5:$F$980,FALSE),17)</f>
        <v>#DIV/0!</v>
      </c>
      <c r="I47">
        <f>INDEX(Price!$F$5:$Y$980,MATCH(A47,Price!$F$5:$F$980,FALSE),18)</f>
        <v>0</v>
      </c>
      <c r="J47">
        <f>INDEX(Price!$F$5:$Y$980,MATCH(A47,Price!$F$5:$F$980,FALSE),19)</f>
        <v>0</v>
      </c>
      <c r="K47">
        <f>INDEX(Price!$F$5:$Y$980,MATCH(A47,Price!$F$5:$F$980,FALSE),20)</f>
        <v>0</v>
      </c>
      <c r="L47" s="1" t="s">
        <v>810</v>
      </c>
      <c r="N47" s="4">
        <v>44784</v>
      </c>
    </row>
    <row r="48" spans="1:14" ht="77" customHeight="1">
      <c r="A48" t="s">
        <v>823</v>
      </c>
      <c r="B48" s="6" t="s">
        <v>824</v>
      </c>
      <c r="C48" t="s">
        <v>825</v>
      </c>
      <c r="D48" t="s">
        <v>919</v>
      </c>
      <c r="E48" s="6" t="s">
        <v>670</v>
      </c>
      <c r="F48">
        <v>20</v>
      </c>
      <c r="G48">
        <v>4</v>
      </c>
      <c r="H48" t="e">
        <f>INDEX(Price!$F$5:$Y$980,MATCH(A48,Price!$F$5:$F$980,FALSE),17)</f>
        <v>#DIV/0!</v>
      </c>
      <c r="I48">
        <f>INDEX(Price!$F$5:$Y$980,MATCH(A48,Price!$F$5:$F$980,FALSE),18)</f>
        <v>0</v>
      </c>
      <c r="J48">
        <f>INDEX(Price!$F$5:$Y$980,MATCH(A48,Price!$F$5:$F$980,FALSE),19)</f>
        <v>0</v>
      </c>
      <c r="K48">
        <f>INDEX(Price!$F$5:$Y$980,MATCH(A48,Price!$F$5:$F$980,FALSE),20)</f>
        <v>0</v>
      </c>
      <c r="L48" s="1" t="s">
        <v>826</v>
      </c>
      <c r="N48" s="4">
        <v>44784</v>
      </c>
    </row>
    <row r="49" spans="1:14" ht="77" customHeight="1">
      <c r="A49" t="s">
        <v>827</v>
      </c>
      <c r="B49" s="6" t="s">
        <v>828</v>
      </c>
      <c r="C49" t="s">
        <v>829</v>
      </c>
      <c r="D49" t="s">
        <v>919</v>
      </c>
      <c r="E49" s="6" t="s">
        <v>670</v>
      </c>
      <c r="F49">
        <v>20</v>
      </c>
      <c r="G49">
        <v>4</v>
      </c>
      <c r="H49" t="e">
        <f>INDEX(Price!$F$5:$Y$980,MATCH(A49,Price!$F$5:$F$980,FALSE),17)</f>
        <v>#DIV/0!</v>
      </c>
      <c r="I49">
        <f>INDEX(Price!$F$5:$Y$980,MATCH(A49,Price!$F$5:$F$980,FALSE),18)</f>
        <v>0</v>
      </c>
      <c r="J49">
        <f>INDEX(Price!$F$5:$Y$980,MATCH(A49,Price!$F$5:$F$980,FALSE),19)</f>
        <v>0</v>
      </c>
      <c r="K49">
        <f>INDEX(Price!$F$5:$Y$980,MATCH(A49,Price!$F$5:$F$980,FALSE),20)</f>
        <v>0</v>
      </c>
      <c r="L49" s="1" t="s">
        <v>830</v>
      </c>
      <c r="N49" s="4">
        <v>44784</v>
      </c>
    </row>
    <row r="50" spans="1:14" ht="77" customHeight="1">
      <c r="A50" t="s">
        <v>831</v>
      </c>
      <c r="B50" s="6" t="s">
        <v>832</v>
      </c>
      <c r="C50" t="s">
        <v>833</v>
      </c>
      <c r="D50" t="s">
        <v>919</v>
      </c>
      <c r="E50" s="6" t="s">
        <v>670</v>
      </c>
      <c r="F50">
        <v>20</v>
      </c>
      <c r="G50">
        <v>4</v>
      </c>
      <c r="H50" t="e">
        <f>INDEX(Price!$F$5:$Y$980,MATCH(A50,Price!$F$5:$F$980,FALSE),17)</f>
        <v>#DIV/0!</v>
      </c>
      <c r="I50">
        <f>INDEX(Price!$F$5:$Y$980,MATCH(A50,Price!$F$5:$F$980,FALSE),18)</f>
        <v>0</v>
      </c>
      <c r="J50">
        <f>INDEX(Price!$F$5:$Y$980,MATCH(A50,Price!$F$5:$F$980,FALSE),19)</f>
        <v>0</v>
      </c>
      <c r="K50">
        <f>INDEX(Price!$F$5:$Y$980,MATCH(A50,Price!$F$5:$F$980,FALSE),20)</f>
        <v>0</v>
      </c>
      <c r="L50" s="1" t="s">
        <v>834</v>
      </c>
      <c r="N50" s="4">
        <v>44784</v>
      </c>
    </row>
    <row r="51" spans="1:14" ht="77" customHeight="1">
      <c r="A51" t="s">
        <v>835</v>
      </c>
      <c r="B51" s="6" t="s">
        <v>836</v>
      </c>
      <c r="C51" t="s">
        <v>837</v>
      </c>
      <c r="D51" t="s">
        <v>919</v>
      </c>
      <c r="E51" s="6" t="s">
        <v>670</v>
      </c>
      <c r="F51">
        <v>20</v>
      </c>
      <c r="G51">
        <v>4</v>
      </c>
      <c r="H51" t="e">
        <f>INDEX(Price!$F$5:$Y$980,MATCH(A51,Price!$F$5:$F$980,FALSE),17)</f>
        <v>#DIV/0!</v>
      </c>
      <c r="I51">
        <f>INDEX(Price!$F$5:$Y$980,MATCH(A51,Price!$F$5:$F$980,FALSE),18)</f>
        <v>0</v>
      </c>
      <c r="J51">
        <f>INDEX(Price!$F$5:$Y$980,MATCH(A51,Price!$F$5:$F$980,FALSE),19)</f>
        <v>0</v>
      </c>
      <c r="K51">
        <f>INDEX(Price!$F$5:$Y$980,MATCH(A51,Price!$F$5:$F$980,FALSE),20)</f>
        <v>0</v>
      </c>
      <c r="L51" s="6"/>
      <c r="N51" s="4">
        <v>44784</v>
      </c>
    </row>
    <row r="52" spans="1:14" ht="77" customHeight="1">
      <c r="A52" t="s">
        <v>838</v>
      </c>
      <c r="B52" s="6" t="s">
        <v>839</v>
      </c>
      <c r="C52" t="s">
        <v>840</v>
      </c>
      <c r="D52" t="s">
        <v>919</v>
      </c>
      <c r="E52" s="6" t="s">
        <v>670</v>
      </c>
      <c r="F52">
        <v>20</v>
      </c>
      <c r="G52">
        <v>4</v>
      </c>
      <c r="H52" t="e">
        <f>INDEX(Price!$F$5:$Y$980,MATCH(A52,Price!$F$5:$F$980,FALSE),17)</f>
        <v>#DIV/0!</v>
      </c>
      <c r="I52">
        <f>INDEX(Price!$F$5:$Y$980,MATCH(A52,Price!$F$5:$F$980,FALSE),18)</f>
        <v>0</v>
      </c>
      <c r="J52">
        <f>INDEX(Price!$F$5:$Y$980,MATCH(A52,Price!$F$5:$F$980,FALSE),19)</f>
        <v>0</v>
      </c>
      <c r="K52">
        <f>INDEX(Price!$F$5:$Y$980,MATCH(A52,Price!$F$5:$F$980,FALSE),20)</f>
        <v>0</v>
      </c>
      <c r="L52" s="1" t="s">
        <v>810</v>
      </c>
      <c r="N52" s="4">
        <v>44784</v>
      </c>
    </row>
    <row r="53" spans="1:14" ht="77" customHeight="1">
      <c r="A53" t="s">
        <v>841</v>
      </c>
      <c r="B53" s="6" t="s">
        <v>842</v>
      </c>
      <c r="C53" t="s">
        <v>843</v>
      </c>
      <c r="D53" t="s">
        <v>919</v>
      </c>
      <c r="E53" s="6" t="s">
        <v>670</v>
      </c>
      <c r="F53">
        <v>20</v>
      </c>
      <c r="G53">
        <v>4</v>
      </c>
      <c r="H53" t="e">
        <f>INDEX(Price!$F$5:$Y$980,MATCH(A53,Price!$F$5:$F$980,FALSE),17)</f>
        <v>#DIV/0!</v>
      </c>
      <c r="I53">
        <f>INDEX(Price!$F$5:$Y$980,MATCH(A53,Price!$F$5:$F$980,FALSE),18)</f>
        <v>0</v>
      </c>
      <c r="J53">
        <f>INDEX(Price!$F$5:$Y$980,MATCH(A53,Price!$F$5:$F$980,FALSE),19)</f>
        <v>0</v>
      </c>
      <c r="K53">
        <f>INDEX(Price!$F$5:$Y$980,MATCH(A53,Price!$F$5:$F$980,FALSE),20)</f>
        <v>0</v>
      </c>
      <c r="L53" s="6"/>
      <c r="N53" s="4">
        <v>44784</v>
      </c>
    </row>
    <row r="54" spans="1:14" ht="77" customHeight="1">
      <c r="A54" t="s">
        <v>844</v>
      </c>
      <c r="B54" s="6" t="s">
        <v>845</v>
      </c>
      <c r="C54" t="s">
        <v>846</v>
      </c>
      <c r="D54" t="s">
        <v>919</v>
      </c>
      <c r="E54" s="6" t="s">
        <v>670</v>
      </c>
      <c r="F54">
        <v>20</v>
      </c>
      <c r="G54">
        <v>4</v>
      </c>
      <c r="H54" t="e">
        <f>INDEX(Price!$F$5:$Y$980,MATCH(A54,Price!$F$5:$F$980,FALSE),17)</f>
        <v>#DIV/0!</v>
      </c>
      <c r="I54">
        <f>INDEX(Price!$F$5:$Y$980,MATCH(A54,Price!$F$5:$F$980,FALSE),18)</f>
        <v>0</v>
      </c>
      <c r="J54">
        <f>INDEX(Price!$F$5:$Y$980,MATCH(A54,Price!$F$5:$F$980,FALSE),19)</f>
        <v>0</v>
      </c>
      <c r="K54">
        <f>INDEX(Price!$F$5:$Y$980,MATCH(A54,Price!$F$5:$F$980,FALSE),20)</f>
        <v>0</v>
      </c>
      <c r="L54" s="1" t="s">
        <v>810</v>
      </c>
      <c r="N54" s="4">
        <v>44784</v>
      </c>
    </row>
    <row r="55" spans="1:14" ht="77" customHeight="1">
      <c r="A55" t="s">
        <v>847</v>
      </c>
      <c r="B55" s="6" t="s">
        <v>848</v>
      </c>
      <c r="C55" t="s">
        <v>849</v>
      </c>
      <c r="D55" t="s">
        <v>919</v>
      </c>
      <c r="E55" s="6" t="s">
        <v>670</v>
      </c>
      <c r="F55">
        <v>20</v>
      </c>
      <c r="G55">
        <v>4</v>
      </c>
      <c r="H55" t="e">
        <f>INDEX(Price!$F$5:$Y$980,MATCH(A55,Price!$F$5:$F$980,FALSE),17)</f>
        <v>#DIV/0!</v>
      </c>
      <c r="I55">
        <f>INDEX(Price!$F$5:$Y$980,MATCH(A55,Price!$F$5:$F$980,FALSE),18)</f>
        <v>0</v>
      </c>
      <c r="J55">
        <f>INDEX(Price!$F$5:$Y$980,MATCH(A55,Price!$F$5:$F$980,FALSE),19)</f>
        <v>0</v>
      </c>
      <c r="K55">
        <f>INDEX(Price!$F$5:$Y$980,MATCH(A55,Price!$F$5:$F$980,FALSE),20)</f>
        <v>0</v>
      </c>
      <c r="L55" s="1" t="s">
        <v>826</v>
      </c>
      <c r="N55" s="4">
        <v>44784</v>
      </c>
    </row>
    <row r="56" spans="1:14" ht="77" customHeight="1">
      <c r="A56" t="s">
        <v>850</v>
      </c>
      <c r="B56" s="6" t="s">
        <v>851</v>
      </c>
      <c r="C56" t="s">
        <v>852</v>
      </c>
      <c r="D56" t="s">
        <v>919</v>
      </c>
      <c r="E56" s="6" t="s">
        <v>670</v>
      </c>
      <c r="F56">
        <v>20</v>
      </c>
      <c r="G56">
        <v>4</v>
      </c>
      <c r="H56" t="e">
        <f>INDEX(Price!$F$5:$Y$980,MATCH(A56,Price!$F$5:$F$980,FALSE),17)</f>
        <v>#DIV/0!</v>
      </c>
      <c r="I56">
        <f>INDEX(Price!$F$5:$Y$980,MATCH(A56,Price!$F$5:$F$980,FALSE),18)</f>
        <v>0</v>
      </c>
      <c r="J56">
        <f>INDEX(Price!$F$5:$Y$980,MATCH(A56,Price!$F$5:$F$980,FALSE),19)</f>
        <v>0</v>
      </c>
      <c r="K56">
        <f>INDEX(Price!$F$5:$Y$980,MATCH(A56,Price!$F$5:$F$980,FALSE),20)</f>
        <v>0</v>
      </c>
      <c r="L56" s="6"/>
      <c r="N56" s="4">
        <v>44784</v>
      </c>
    </row>
    <row r="57" spans="1:14" ht="77" customHeight="1">
      <c r="A57" t="s">
        <v>853</v>
      </c>
      <c r="B57" s="6" t="s">
        <v>854</v>
      </c>
      <c r="C57" t="s">
        <v>855</v>
      </c>
      <c r="D57" t="s">
        <v>919</v>
      </c>
      <c r="E57" s="6" t="s">
        <v>670</v>
      </c>
      <c r="F57">
        <v>20</v>
      </c>
      <c r="G57">
        <v>4</v>
      </c>
      <c r="H57" t="e">
        <f>INDEX(Price!$F$5:$Y$980,MATCH(A57,Price!$F$5:$F$980,FALSE),17)</f>
        <v>#DIV/0!</v>
      </c>
      <c r="I57">
        <f>INDEX(Price!$F$5:$Y$980,MATCH(A57,Price!$F$5:$F$980,FALSE),18)</f>
        <v>0</v>
      </c>
      <c r="J57">
        <f>INDEX(Price!$F$5:$Y$980,MATCH(A57,Price!$F$5:$F$980,FALSE),19)</f>
        <v>0</v>
      </c>
      <c r="K57">
        <f>INDEX(Price!$F$5:$Y$980,MATCH(A57,Price!$F$5:$F$980,FALSE),20)</f>
        <v>0</v>
      </c>
      <c r="L57" s="6"/>
      <c r="N57" s="4">
        <v>44784</v>
      </c>
    </row>
    <row r="58" spans="1:14" ht="77" customHeight="1">
      <c r="A58" t="s">
        <v>856</v>
      </c>
      <c r="B58" s="6" t="s">
        <v>857</v>
      </c>
      <c r="C58" t="s">
        <v>858</v>
      </c>
      <c r="D58" t="s">
        <v>919</v>
      </c>
      <c r="E58" s="6" t="s">
        <v>670</v>
      </c>
      <c r="F58">
        <v>20</v>
      </c>
      <c r="G58">
        <v>4</v>
      </c>
      <c r="H58" t="e">
        <f>INDEX(Price!$F$5:$Y$980,MATCH(A58,Price!$F$5:$F$980,FALSE),17)</f>
        <v>#DIV/0!</v>
      </c>
      <c r="I58">
        <f>INDEX(Price!$F$5:$Y$980,MATCH(A58,Price!$F$5:$F$980,FALSE),18)</f>
        <v>0</v>
      </c>
      <c r="J58">
        <f>INDEX(Price!$F$5:$Y$980,MATCH(A58,Price!$F$5:$F$980,FALSE),19)</f>
        <v>0</v>
      </c>
      <c r="K58">
        <f>INDEX(Price!$F$5:$Y$980,MATCH(A58,Price!$F$5:$F$980,FALSE),20)</f>
        <v>0</v>
      </c>
      <c r="L58" s="1" t="s">
        <v>810</v>
      </c>
      <c r="N58" s="4">
        <v>44784</v>
      </c>
    </row>
    <row r="59" spans="1:14" ht="77" customHeight="1">
      <c r="A59" t="s">
        <v>859</v>
      </c>
      <c r="B59" s="6" t="s">
        <v>860</v>
      </c>
      <c r="C59" t="s">
        <v>861</v>
      </c>
      <c r="D59" t="s">
        <v>919</v>
      </c>
      <c r="E59" s="6" t="s">
        <v>670</v>
      </c>
      <c r="F59">
        <v>20</v>
      </c>
      <c r="G59">
        <v>4</v>
      </c>
      <c r="H59" t="e">
        <f>INDEX(Price!$F$5:$Y$980,MATCH(A59,Price!$F$5:$F$980,FALSE),17)</f>
        <v>#DIV/0!</v>
      </c>
      <c r="I59">
        <f>INDEX(Price!$F$5:$Y$980,MATCH(A59,Price!$F$5:$F$980,FALSE),18)</f>
        <v>0</v>
      </c>
      <c r="J59">
        <f>INDEX(Price!$F$5:$Y$980,MATCH(A59,Price!$F$5:$F$980,FALSE),19)</f>
        <v>0</v>
      </c>
      <c r="K59">
        <f>INDEX(Price!$F$5:$Y$980,MATCH(A59,Price!$F$5:$F$980,FALSE),20)</f>
        <v>0</v>
      </c>
      <c r="L59" s="1" t="s">
        <v>862</v>
      </c>
      <c r="N59" s="4">
        <v>44784</v>
      </c>
    </row>
    <row r="60" spans="1:14" ht="77" customHeight="1">
      <c r="A60" t="s">
        <v>863</v>
      </c>
      <c r="B60" s="6" t="s">
        <v>864</v>
      </c>
      <c r="C60" t="s">
        <v>865</v>
      </c>
      <c r="D60" t="s">
        <v>919</v>
      </c>
      <c r="E60" s="6" t="s">
        <v>670</v>
      </c>
      <c r="F60">
        <v>9</v>
      </c>
      <c r="G60">
        <v>2</v>
      </c>
      <c r="H60" t="e">
        <f>INDEX(Price!$F$5:$Y$980,MATCH(A60,Price!$F$5:$F$980,FALSE),17)</f>
        <v>#DIV/0!</v>
      </c>
      <c r="I60">
        <f>INDEX(Price!$F$5:$Y$980,MATCH(A60,Price!$F$5:$F$980,FALSE),18)</f>
        <v>0</v>
      </c>
      <c r="J60">
        <f>INDEX(Price!$F$5:$Y$980,MATCH(A60,Price!$F$5:$F$980,FALSE),19)</f>
        <v>0</v>
      </c>
      <c r="K60">
        <f>INDEX(Price!$F$5:$Y$980,MATCH(A60,Price!$F$5:$F$980,FALSE),20)</f>
        <v>0</v>
      </c>
      <c r="L60" s="1" t="s">
        <v>866</v>
      </c>
      <c r="N60" s="4">
        <v>44784</v>
      </c>
    </row>
    <row r="61" spans="1:14" ht="77" customHeight="1">
      <c r="A61" t="s">
        <v>867</v>
      </c>
      <c r="B61" s="6" t="s">
        <v>868</v>
      </c>
      <c r="C61" t="s">
        <v>869</v>
      </c>
      <c r="D61" t="s">
        <v>919</v>
      </c>
      <c r="E61" s="6" t="s">
        <v>670</v>
      </c>
      <c r="F61">
        <v>10</v>
      </c>
      <c r="G61">
        <v>2</v>
      </c>
      <c r="H61" t="e">
        <f>INDEX(Price!$F$5:$Y$980,MATCH(A61,Price!$F$5:$F$980,FALSE),17)</f>
        <v>#DIV/0!</v>
      </c>
      <c r="I61">
        <f>INDEX(Price!$F$5:$Y$980,MATCH(A61,Price!$F$5:$F$980,FALSE),18)</f>
        <v>0</v>
      </c>
      <c r="J61">
        <f>INDEX(Price!$F$5:$Y$980,MATCH(A61,Price!$F$5:$F$980,FALSE),19)</f>
        <v>0</v>
      </c>
      <c r="K61">
        <f>INDEX(Price!$F$5:$Y$980,MATCH(A61,Price!$F$5:$F$980,FALSE),20)</f>
        <v>0</v>
      </c>
      <c r="L61" s="1" t="s">
        <v>870</v>
      </c>
      <c r="N61" s="4">
        <v>44784</v>
      </c>
    </row>
    <row r="62" spans="1:14" ht="77" customHeight="1">
      <c r="A62" t="s">
        <v>871</v>
      </c>
      <c r="B62" s="6" t="s">
        <v>872</v>
      </c>
      <c r="C62" t="s">
        <v>873</v>
      </c>
      <c r="D62" t="s">
        <v>919</v>
      </c>
      <c r="E62" s="6" t="s">
        <v>670</v>
      </c>
      <c r="F62">
        <v>10</v>
      </c>
      <c r="G62">
        <v>2</v>
      </c>
      <c r="H62" t="e">
        <f>INDEX(Price!$F$5:$Y$980,MATCH(A62,Price!$F$5:$F$980,FALSE),17)</f>
        <v>#DIV/0!</v>
      </c>
      <c r="I62">
        <f>INDEX(Price!$F$5:$Y$980,MATCH(A62,Price!$F$5:$F$980,FALSE),18)</f>
        <v>0</v>
      </c>
      <c r="J62">
        <f>INDEX(Price!$F$5:$Y$980,MATCH(A62,Price!$F$5:$F$980,FALSE),19)</f>
        <v>0</v>
      </c>
      <c r="K62">
        <f>INDEX(Price!$F$5:$Y$980,MATCH(A62,Price!$F$5:$F$980,FALSE),20)</f>
        <v>0</v>
      </c>
      <c r="L62" s="1" t="s">
        <v>874</v>
      </c>
      <c r="N62" s="4">
        <v>44784</v>
      </c>
    </row>
    <row r="63" spans="1:14" ht="77" customHeight="1">
      <c r="A63" t="s">
        <v>875</v>
      </c>
      <c r="B63" s="6" t="s">
        <v>876</v>
      </c>
      <c r="C63" t="s">
        <v>877</v>
      </c>
      <c r="D63" t="s">
        <v>919</v>
      </c>
      <c r="E63" s="7" t="s">
        <v>670</v>
      </c>
      <c r="F63">
        <v>10</v>
      </c>
      <c r="G63">
        <v>2</v>
      </c>
      <c r="H63" t="e">
        <f>INDEX(Price!$F$5:$Y$980,MATCH(A63,Price!$F$5:$F$980,FALSE),17)</f>
        <v>#DIV/0!</v>
      </c>
      <c r="I63">
        <f>INDEX(Price!$F$5:$Y$980,MATCH(A63,Price!$F$5:$F$980,FALSE),18)</f>
        <v>0</v>
      </c>
      <c r="J63">
        <f>INDEX(Price!$F$5:$Y$980,MATCH(A63,Price!$F$5:$F$980,FALSE),19)</f>
        <v>0</v>
      </c>
      <c r="K63">
        <f>INDEX(Price!$F$5:$Y$980,MATCH(A63,Price!$F$5:$F$980,FALSE),20)</f>
        <v>0</v>
      </c>
      <c r="L63" s="1" t="s">
        <v>878</v>
      </c>
      <c r="N63" s="4">
        <v>44784</v>
      </c>
    </row>
    <row r="64" spans="1:14" ht="77" customHeight="1">
      <c r="A64" t="s">
        <v>879</v>
      </c>
      <c r="B64" s="6" t="s">
        <v>880</v>
      </c>
      <c r="C64" t="s">
        <v>881</v>
      </c>
      <c r="D64" t="s">
        <v>919</v>
      </c>
      <c r="E64" s="6" t="s">
        <v>670</v>
      </c>
      <c r="F64">
        <v>10</v>
      </c>
      <c r="G64">
        <v>2</v>
      </c>
      <c r="H64" t="e">
        <f>INDEX(Price!$F$5:$Y$980,MATCH(A64,Price!$F$5:$F$980,FALSE),17)</f>
        <v>#DIV/0!</v>
      </c>
      <c r="I64">
        <f>INDEX(Price!$F$5:$Y$980,MATCH(A64,Price!$F$5:$F$980,FALSE),18)</f>
        <v>0</v>
      </c>
      <c r="J64">
        <f>INDEX(Price!$F$5:$Y$980,MATCH(A64,Price!$F$5:$F$980,FALSE),19)</f>
        <v>0</v>
      </c>
      <c r="K64">
        <f>INDEX(Price!$F$5:$Y$980,MATCH(A64,Price!$F$5:$F$980,FALSE),20)</f>
        <v>0</v>
      </c>
      <c r="L64" s="1" t="s">
        <v>882</v>
      </c>
      <c r="N64" s="4">
        <v>44784</v>
      </c>
    </row>
    <row r="65" spans="1:14" ht="77" customHeight="1">
      <c r="A65" t="s">
        <v>883</v>
      </c>
      <c r="B65" s="6" t="s">
        <v>884</v>
      </c>
      <c r="C65" t="s">
        <v>885</v>
      </c>
      <c r="D65" t="s">
        <v>919</v>
      </c>
      <c r="E65" s="6" t="s">
        <v>670</v>
      </c>
      <c r="F65">
        <v>10</v>
      </c>
      <c r="G65">
        <v>2</v>
      </c>
      <c r="H65" t="e">
        <f>INDEX(Price!$F$5:$Y$980,MATCH(A65,Price!$F$5:$F$980,FALSE),17)</f>
        <v>#DIV/0!</v>
      </c>
      <c r="I65">
        <f>INDEX(Price!$F$5:$Y$980,MATCH(A65,Price!$F$5:$F$980,FALSE),18)</f>
        <v>0</v>
      </c>
      <c r="J65">
        <f>INDEX(Price!$F$5:$Y$980,MATCH(A65,Price!$F$5:$F$980,FALSE),19)</f>
        <v>0</v>
      </c>
      <c r="K65">
        <f>INDEX(Price!$F$5:$Y$980,MATCH(A65,Price!$F$5:$F$980,FALSE),20)</f>
        <v>0</v>
      </c>
      <c r="L65" s="1" t="s">
        <v>886</v>
      </c>
      <c r="N65" s="4">
        <v>44784</v>
      </c>
    </row>
    <row r="66" spans="1:14" ht="77" customHeight="1">
      <c r="A66" t="s">
        <v>887</v>
      </c>
      <c r="B66" s="6" t="s">
        <v>888</v>
      </c>
      <c r="C66" t="s">
        <v>889</v>
      </c>
      <c r="D66" t="s">
        <v>919</v>
      </c>
      <c r="E66" s="6" t="s">
        <v>670</v>
      </c>
      <c r="F66">
        <v>10</v>
      </c>
      <c r="G66">
        <v>2</v>
      </c>
      <c r="H66" t="e">
        <f>INDEX(Price!$F$5:$Y$980,MATCH(A66,Price!$F$5:$F$980,FALSE),17)</f>
        <v>#DIV/0!</v>
      </c>
      <c r="I66">
        <f>INDEX(Price!$F$5:$Y$980,MATCH(A66,Price!$F$5:$F$980,FALSE),18)</f>
        <v>0</v>
      </c>
      <c r="J66">
        <f>INDEX(Price!$F$5:$Y$980,MATCH(A66,Price!$F$5:$F$980,FALSE),19)</f>
        <v>0</v>
      </c>
      <c r="K66">
        <f>INDEX(Price!$F$5:$Y$980,MATCH(A66,Price!$F$5:$F$980,FALSE),20)</f>
        <v>0</v>
      </c>
      <c r="L66" s="1" t="s">
        <v>890</v>
      </c>
      <c r="N66" s="4">
        <v>44784</v>
      </c>
    </row>
    <row r="67" spans="1:14" ht="77" customHeight="1">
      <c r="A67" t="s">
        <v>891</v>
      </c>
      <c r="B67" s="6" t="s">
        <v>892</v>
      </c>
      <c r="C67" t="s">
        <v>893</v>
      </c>
      <c r="D67" t="s">
        <v>919</v>
      </c>
      <c r="E67" s="6" t="s">
        <v>670</v>
      </c>
      <c r="F67">
        <v>10</v>
      </c>
      <c r="G67">
        <v>2</v>
      </c>
      <c r="H67" t="e">
        <f>INDEX(Price!$F$5:$Y$980,MATCH(A67,Price!$F$5:$F$980,FALSE),17)</f>
        <v>#DIV/0!</v>
      </c>
      <c r="I67">
        <f>INDEX(Price!$F$5:$Y$980,MATCH(A67,Price!$F$5:$F$980,FALSE),18)</f>
        <v>0</v>
      </c>
      <c r="J67">
        <f>INDEX(Price!$F$5:$Y$980,MATCH(A67,Price!$F$5:$F$980,FALSE),19)</f>
        <v>0</v>
      </c>
      <c r="K67">
        <f>INDEX(Price!$F$5:$Y$980,MATCH(A67,Price!$F$5:$F$980,FALSE),20)</f>
        <v>0</v>
      </c>
      <c r="L67" s="1" t="s">
        <v>894</v>
      </c>
      <c r="N67" s="4">
        <v>44784</v>
      </c>
    </row>
    <row r="68" spans="1:14" ht="77" customHeight="1">
      <c r="A68" t="s">
        <v>895</v>
      </c>
      <c r="B68" s="6" t="s">
        <v>896</v>
      </c>
      <c r="C68" t="s">
        <v>897</v>
      </c>
      <c r="D68" t="s">
        <v>919</v>
      </c>
      <c r="E68" s="6" t="s">
        <v>670</v>
      </c>
      <c r="F68">
        <v>10</v>
      </c>
      <c r="G68">
        <v>2</v>
      </c>
      <c r="H68" t="e">
        <f>INDEX(Price!$F$5:$Y$980,MATCH(A68,Price!$F$5:$F$980,FALSE),17)</f>
        <v>#DIV/0!</v>
      </c>
      <c r="I68">
        <f>INDEX(Price!$F$5:$Y$980,MATCH(A68,Price!$F$5:$F$980,FALSE),18)</f>
        <v>0</v>
      </c>
      <c r="J68">
        <f>INDEX(Price!$F$5:$Y$980,MATCH(A68,Price!$F$5:$F$980,FALSE),19)</f>
        <v>0</v>
      </c>
      <c r="K68">
        <f>INDEX(Price!$F$5:$Y$980,MATCH(A68,Price!$F$5:$F$980,FALSE),20)</f>
        <v>0</v>
      </c>
      <c r="L68" s="1" t="s">
        <v>898</v>
      </c>
      <c r="N68" s="4">
        <v>44784</v>
      </c>
    </row>
    <row r="69" spans="1:14" ht="77" customHeight="1">
      <c r="A69" t="s">
        <v>899</v>
      </c>
      <c r="B69" s="6" t="s">
        <v>900</v>
      </c>
      <c r="C69" t="s">
        <v>901</v>
      </c>
      <c r="D69" t="s">
        <v>919</v>
      </c>
      <c r="E69" s="6" t="s">
        <v>670</v>
      </c>
      <c r="F69">
        <v>10</v>
      </c>
      <c r="G69">
        <v>2</v>
      </c>
      <c r="H69" t="e">
        <f>INDEX(Price!$F$5:$Y$980,MATCH(A69,Price!$F$5:$F$980,FALSE),17)</f>
        <v>#DIV/0!</v>
      </c>
      <c r="I69">
        <f>INDEX(Price!$F$5:$Y$980,MATCH(A69,Price!$F$5:$F$980,FALSE),18)</f>
        <v>0</v>
      </c>
      <c r="J69">
        <f>INDEX(Price!$F$5:$Y$980,MATCH(A69,Price!$F$5:$F$980,FALSE),19)</f>
        <v>0</v>
      </c>
      <c r="K69">
        <f>INDEX(Price!$F$5:$Y$980,MATCH(A69,Price!$F$5:$F$980,FALSE),20)</f>
        <v>0</v>
      </c>
      <c r="L69" s="1" t="s">
        <v>902</v>
      </c>
      <c r="N69" s="4">
        <v>44784</v>
      </c>
    </row>
    <row r="70" spans="1:14" ht="77" customHeight="1">
      <c r="A70" t="s">
        <v>903</v>
      </c>
      <c r="B70" s="6" t="s">
        <v>904</v>
      </c>
      <c r="C70" t="s">
        <v>905</v>
      </c>
      <c r="D70" t="s">
        <v>919</v>
      </c>
      <c r="E70" s="6" t="s">
        <v>670</v>
      </c>
      <c r="F70">
        <v>10</v>
      </c>
      <c r="G70">
        <v>2</v>
      </c>
      <c r="H70" t="e">
        <f>INDEX(Price!$F$5:$Y$980,MATCH(A70,Price!$F$5:$F$980,FALSE),17)</f>
        <v>#DIV/0!</v>
      </c>
      <c r="I70">
        <f>INDEX(Price!$F$5:$Y$980,MATCH(A70,Price!$F$5:$F$980,FALSE),18)</f>
        <v>0</v>
      </c>
      <c r="J70">
        <f>INDEX(Price!$F$5:$Y$980,MATCH(A70,Price!$F$5:$F$980,FALSE),19)</f>
        <v>0</v>
      </c>
      <c r="K70">
        <f>INDEX(Price!$F$5:$Y$980,MATCH(A70,Price!$F$5:$F$980,FALSE),20)</f>
        <v>0</v>
      </c>
      <c r="L70" s="1" t="s">
        <v>906</v>
      </c>
      <c r="N70" s="4">
        <v>44784</v>
      </c>
    </row>
    <row r="71" spans="1:14" ht="77" customHeight="1">
      <c r="A71" t="s">
        <v>907</v>
      </c>
      <c r="B71" s="6" t="s">
        <v>908</v>
      </c>
      <c r="C71" t="s">
        <v>909</v>
      </c>
      <c r="D71" t="s">
        <v>919</v>
      </c>
      <c r="E71" s="6" t="s">
        <v>670</v>
      </c>
      <c r="F71">
        <v>25</v>
      </c>
      <c r="G71">
        <v>5</v>
      </c>
      <c r="H71" t="e">
        <f>INDEX(Price!$F$5:$Y$980,MATCH(A71,Price!$F$5:$F$980,FALSE),17)</f>
        <v>#DIV/0!</v>
      </c>
      <c r="I71">
        <f>INDEX(Price!$F$5:$Y$980,MATCH(A71,Price!$F$5:$F$980,FALSE),18)</f>
        <v>0</v>
      </c>
      <c r="J71">
        <f>INDEX(Price!$F$5:$Y$980,MATCH(A71,Price!$F$5:$F$980,FALSE),19)</f>
        <v>0</v>
      </c>
      <c r="K71">
        <f>INDEX(Price!$F$5:$Y$980,MATCH(A71,Price!$F$5:$F$980,FALSE),20)</f>
        <v>0</v>
      </c>
      <c r="L71" s="1" t="s">
        <v>910</v>
      </c>
      <c r="N71" s="4">
        <v>44784</v>
      </c>
    </row>
    <row r="72" spans="1:14" ht="77" customHeight="1">
      <c r="A72" t="s">
        <v>911</v>
      </c>
      <c r="B72" s="6" t="s">
        <v>912</v>
      </c>
      <c r="C72" t="s">
        <v>913</v>
      </c>
      <c r="D72" t="s">
        <v>919</v>
      </c>
      <c r="E72" s="6" t="s">
        <v>670</v>
      </c>
      <c r="F72">
        <v>25</v>
      </c>
      <c r="G72">
        <v>5</v>
      </c>
      <c r="H72" t="e">
        <f>INDEX(Price!$F$5:$Y$980,MATCH(A72,Price!$F$5:$F$980,FALSE),17)</f>
        <v>#DIV/0!</v>
      </c>
      <c r="I72">
        <f>INDEX(Price!$F$5:$Y$980,MATCH(A72,Price!$F$5:$F$980,FALSE),18)</f>
        <v>0</v>
      </c>
      <c r="J72">
        <f>INDEX(Price!$F$5:$Y$980,MATCH(A72,Price!$F$5:$F$980,FALSE),19)</f>
        <v>0</v>
      </c>
      <c r="K72">
        <f>INDEX(Price!$F$5:$Y$980,MATCH(A72,Price!$F$5:$F$980,FALSE),20)</f>
        <v>0</v>
      </c>
      <c r="L72" s="1" t="s">
        <v>914</v>
      </c>
      <c r="N72" s="4">
        <v>44784</v>
      </c>
    </row>
    <row r="73" spans="1:14" ht="77" customHeight="1">
      <c r="A73" t="s">
        <v>915</v>
      </c>
      <c r="B73" s="6" t="s">
        <v>916</v>
      </c>
      <c r="C73" t="s">
        <v>917</v>
      </c>
      <c r="D73" t="s">
        <v>919</v>
      </c>
      <c r="E73" s="6" t="s">
        <v>670</v>
      </c>
      <c r="F73">
        <v>10</v>
      </c>
      <c r="G73">
        <v>2</v>
      </c>
      <c r="H73" t="e">
        <f>INDEX(Price!$F$5:$Y$980,MATCH(A73,Price!$F$5:$F$980,FALSE),17)</f>
        <v>#DIV/0!</v>
      </c>
      <c r="I73">
        <f>INDEX(Price!$F$5:$Y$980,MATCH(A73,Price!$F$5:$F$980,FALSE),18)</f>
        <v>0</v>
      </c>
      <c r="J73">
        <f>INDEX(Price!$F$5:$Y$980,MATCH(A73,Price!$F$5:$F$980,FALSE),19)</f>
        <v>0</v>
      </c>
      <c r="K73">
        <f>INDEX(Price!$F$5:$Y$980,MATCH(A73,Price!$F$5:$F$980,FALSE),20)</f>
        <v>0</v>
      </c>
      <c r="L73" s="1" t="s">
        <v>918</v>
      </c>
      <c r="N73" s="4">
        <v>44784</v>
      </c>
    </row>
    <row r="74" spans="1:14" ht="77" customHeight="1">
      <c r="A74" t="s">
        <v>370</v>
      </c>
      <c r="B74" t="s">
        <v>371</v>
      </c>
      <c r="C74" t="s">
        <v>372</v>
      </c>
      <c r="D74" t="s">
        <v>373</v>
      </c>
      <c r="E74" t="s">
        <v>374</v>
      </c>
      <c r="F74" s="5">
        <v>192</v>
      </c>
      <c r="G74" s="5">
        <v>40</v>
      </c>
      <c r="H74" t="e">
        <f>INDEX(Price!$F$5:$Y$980,MATCH(A74,Price!$F$5:$F$980,FALSE),17)</f>
        <v>#DIV/0!</v>
      </c>
      <c r="I74">
        <f>INDEX(Price!$F$5:$Y$980,MATCH(A74,Price!$F$5:$F$980,FALSE),18)</f>
        <v>0</v>
      </c>
      <c r="J74">
        <f>INDEX(Price!$F$5:$Y$980,MATCH(A74,Price!$F$5:$F$980,FALSE),19)</f>
        <v>0</v>
      </c>
      <c r="K74">
        <f>INDEX(Price!$F$5:$Y$980,MATCH(A74,Price!$F$5:$F$980,FALSE),20)</f>
        <v>0</v>
      </c>
      <c r="L74" s="1" t="s">
        <v>375</v>
      </c>
      <c r="N74" s="4">
        <v>44784</v>
      </c>
    </row>
    <row r="75" spans="1:14" ht="77" customHeight="1">
      <c r="A75" t="s">
        <v>376</v>
      </c>
      <c r="B75" t="s">
        <v>377</v>
      </c>
      <c r="C75" t="s">
        <v>378</v>
      </c>
      <c r="D75" t="s">
        <v>373</v>
      </c>
      <c r="E75" t="s">
        <v>374</v>
      </c>
      <c r="F75" s="5">
        <v>94</v>
      </c>
      <c r="G75" s="5">
        <v>20</v>
      </c>
      <c r="H75" t="e">
        <f>INDEX(Price!$F$5:$Y$980,MATCH(A75,Price!$F$5:$F$980,FALSE),17)</f>
        <v>#DIV/0!</v>
      </c>
      <c r="I75">
        <f>INDEX(Price!$F$5:$Y$980,MATCH(A75,Price!$F$5:$F$980,FALSE),18)</f>
        <v>0</v>
      </c>
      <c r="J75">
        <f>INDEX(Price!$F$5:$Y$980,MATCH(A75,Price!$F$5:$F$980,FALSE),19)</f>
        <v>0</v>
      </c>
      <c r="K75">
        <f>INDEX(Price!$F$5:$Y$980,MATCH(A75,Price!$F$5:$F$980,FALSE),20)</f>
        <v>0</v>
      </c>
      <c r="L75" s="1" t="s">
        <v>379</v>
      </c>
      <c r="N75" s="4">
        <v>44784</v>
      </c>
    </row>
    <row r="76" spans="1:14" ht="77" customHeight="1">
      <c r="A76" t="s">
        <v>380</v>
      </c>
      <c r="B76" t="s">
        <v>381</v>
      </c>
      <c r="C76" t="s">
        <v>382</v>
      </c>
      <c r="D76" t="s">
        <v>373</v>
      </c>
      <c r="E76" t="s">
        <v>374</v>
      </c>
      <c r="F76" s="5">
        <v>93</v>
      </c>
      <c r="G76" s="5">
        <v>20</v>
      </c>
      <c r="H76" t="e">
        <f>INDEX(Price!$F$5:$Y$980,MATCH(A76,Price!$F$5:$F$980,FALSE),17)</f>
        <v>#DIV/0!</v>
      </c>
      <c r="I76">
        <f>INDEX(Price!$F$5:$Y$980,MATCH(A76,Price!$F$5:$F$980,FALSE),18)</f>
        <v>0</v>
      </c>
      <c r="J76">
        <f>INDEX(Price!$F$5:$Y$980,MATCH(A76,Price!$F$5:$F$980,FALSE),19)</f>
        <v>0</v>
      </c>
      <c r="K76">
        <f>INDEX(Price!$F$5:$Y$980,MATCH(A76,Price!$F$5:$F$980,FALSE),20)</f>
        <v>0</v>
      </c>
      <c r="L76" s="1" t="s">
        <v>383</v>
      </c>
      <c r="N76" s="4">
        <v>44784</v>
      </c>
    </row>
    <row r="77" spans="1:14" ht="77" customHeight="1">
      <c r="A77" t="s">
        <v>384</v>
      </c>
      <c r="B77" t="s">
        <v>385</v>
      </c>
      <c r="C77" t="s">
        <v>386</v>
      </c>
      <c r="D77" t="s">
        <v>373</v>
      </c>
      <c r="E77" t="s">
        <v>374</v>
      </c>
      <c r="F77" s="5">
        <v>91</v>
      </c>
      <c r="G77" s="5">
        <v>20</v>
      </c>
      <c r="H77" t="e">
        <f>INDEX(Price!$F$5:$Y$980,MATCH(A77,Price!$F$5:$F$980,FALSE),17)</f>
        <v>#DIV/0!</v>
      </c>
      <c r="I77">
        <f>INDEX(Price!$F$5:$Y$980,MATCH(A77,Price!$F$5:$F$980,FALSE),18)</f>
        <v>0</v>
      </c>
      <c r="J77">
        <f>INDEX(Price!$F$5:$Y$980,MATCH(A77,Price!$F$5:$F$980,FALSE),19)</f>
        <v>0</v>
      </c>
      <c r="K77">
        <f>INDEX(Price!$F$5:$Y$980,MATCH(A77,Price!$F$5:$F$980,FALSE),20)</f>
        <v>0</v>
      </c>
      <c r="L77" s="1" t="s">
        <v>387</v>
      </c>
      <c r="N77" s="4">
        <v>44784</v>
      </c>
    </row>
    <row r="78" spans="1:14" ht="77" customHeight="1">
      <c r="A78" t="s">
        <v>388</v>
      </c>
      <c r="B78" t="s">
        <v>389</v>
      </c>
      <c r="C78" t="s">
        <v>390</v>
      </c>
      <c r="D78" t="s">
        <v>373</v>
      </c>
      <c r="E78" t="s">
        <v>374</v>
      </c>
      <c r="F78" s="5">
        <v>88</v>
      </c>
      <c r="G78" s="5">
        <v>20</v>
      </c>
      <c r="H78" t="e">
        <f>INDEX(Price!$F$5:$Y$980,MATCH(A78,Price!$F$5:$F$980,FALSE),17)</f>
        <v>#DIV/0!</v>
      </c>
      <c r="I78">
        <f>INDEX(Price!$F$5:$Y$980,MATCH(A78,Price!$F$5:$F$980,FALSE),18)</f>
        <v>0</v>
      </c>
      <c r="J78">
        <f>INDEX(Price!$F$5:$Y$980,MATCH(A78,Price!$F$5:$F$980,FALSE),19)</f>
        <v>0</v>
      </c>
      <c r="K78">
        <f>INDEX(Price!$F$5:$Y$980,MATCH(A78,Price!$F$5:$F$980,FALSE),20)</f>
        <v>0</v>
      </c>
      <c r="L78" s="1" t="s">
        <v>391</v>
      </c>
      <c r="N78" s="4">
        <v>44784</v>
      </c>
    </row>
    <row r="79" spans="1:14" ht="77" customHeight="1">
      <c r="A79" t="s">
        <v>392</v>
      </c>
      <c r="B79" t="s">
        <v>393</v>
      </c>
      <c r="C79" t="s">
        <v>394</v>
      </c>
      <c r="D79" t="s">
        <v>373</v>
      </c>
      <c r="E79" t="s">
        <v>374</v>
      </c>
      <c r="F79" s="5">
        <v>101</v>
      </c>
      <c r="G79" s="5">
        <v>20</v>
      </c>
      <c r="H79" t="e">
        <f>INDEX(Price!$F$5:$Y$980,MATCH(A79,Price!$F$5:$F$980,FALSE),17)</f>
        <v>#DIV/0!</v>
      </c>
      <c r="I79">
        <f>INDEX(Price!$F$5:$Y$980,MATCH(A79,Price!$F$5:$F$980,FALSE),18)</f>
        <v>0</v>
      </c>
      <c r="J79">
        <f>INDEX(Price!$F$5:$Y$980,MATCH(A79,Price!$F$5:$F$980,FALSE),19)</f>
        <v>0</v>
      </c>
      <c r="K79">
        <f>INDEX(Price!$F$5:$Y$980,MATCH(A79,Price!$F$5:$F$980,FALSE),20)</f>
        <v>0</v>
      </c>
      <c r="L79" s="1" t="s">
        <v>395</v>
      </c>
      <c r="N79" s="4">
        <v>44784</v>
      </c>
    </row>
    <row r="80" spans="1:14" ht="77" customHeight="1">
      <c r="A80" t="s">
        <v>396</v>
      </c>
      <c r="B80" t="s">
        <v>397</v>
      </c>
      <c r="C80" t="s">
        <v>398</v>
      </c>
      <c r="D80" t="s">
        <v>373</v>
      </c>
      <c r="E80" t="s">
        <v>374</v>
      </c>
      <c r="F80" s="5">
        <v>21</v>
      </c>
      <c r="G80" s="5">
        <v>5</v>
      </c>
      <c r="H80" t="e">
        <f>INDEX(Price!$F$5:$Y$980,MATCH(A80,Price!$F$5:$F$980,FALSE),17)</f>
        <v>#DIV/0!</v>
      </c>
      <c r="I80">
        <f>INDEX(Price!$F$5:$Y$980,MATCH(A80,Price!$F$5:$F$980,FALSE),18)</f>
        <v>0</v>
      </c>
      <c r="J80">
        <f>INDEX(Price!$F$5:$Y$980,MATCH(A80,Price!$F$5:$F$980,FALSE),19)</f>
        <v>0</v>
      </c>
      <c r="K80">
        <f>INDEX(Price!$F$5:$Y$980,MATCH(A80,Price!$F$5:$F$980,FALSE),20)</f>
        <v>0</v>
      </c>
      <c r="L80" s="1" t="s">
        <v>399</v>
      </c>
      <c r="N80" s="4">
        <v>44784</v>
      </c>
    </row>
    <row r="81" spans="1:14" ht="77" customHeight="1">
      <c r="A81" t="s">
        <v>400</v>
      </c>
      <c r="B81" t="s">
        <v>401</v>
      </c>
      <c r="C81" t="s">
        <v>402</v>
      </c>
      <c r="D81" t="s">
        <v>373</v>
      </c>
      <c r="E81" t="s">
        <v>374</v>
      </c>
      <c r="F81" s="5">
        <v>25</v>
      </c>
      <c r="G81" s="5">
        <v>5</v>
      </c>
      <c r="H81" t="e">
        <f>INDEX(Price!$F$5:$Y$980,MATCH(A81,Price!$F$5:$F$980,FALSE),17)</f>
        <v>#DIV/0!</v>
      </c>
      <c r="I81">
        <f>INDEX(Price!$F$5:$Y$980,MATCH(A81,Price!$F$5:$F$980,FALSE),18)</f>
        <v>0</v>
      </c>
      <c r="J81">
        <f>INDEX(Price!$F$5:$Y$980,MATCH(A81,Price!$F$5:$F$980,FALSE),19)</f>
        <v>0</v>
      </c>
      <c r="K81">
        <f>INDEX(Price!$F$5:$Y$980,MATCH(A81,Price!$F$5:$F$980,FALSE),20)</f>
        <v>0</v>
      </c>
      <c r="L81" s="1" t="s">
        <v>403</v>
      </c>
      <c r="N81" s="4">
        <v>44784</v>
      </c>
    </row>
    <row r="82" spans="1:14" ht="77" customHeight="1">
      <c r="A82" t="s">
        <v>404</v>
      </c>
      <c r="B82" t="s">
        <v>405</v>
      </c>
      <c r="C82" t="s">
        <v>406</v>
      </c>
      <c r="D82" t="s">
        <v>373</v>
      </c>
      <c r="E82" t="s">
        <v>374</v>
      </c>
      <c r="F82" s="5">
        <v>25</v>
      </c>
      <c r="G82" s="5">
        <v>5</v>
      </c>
      <c r="H82" t="e">
        <f>INDEX(Price!$F$5:$Y$980,MATCH(A82,Price!$F$5:$F$980,FALSE),17)</f>
        <v>#DIV/0!</v>
      </c>
      <c r="I82">
        <f>INDEX(Price!$F$5:$Y$980,MATCH(A82,Price!$F$5:$F$980,FALSE),18)</f>
        <v>0</v>
      </c>
      <c r="J82">
        <f>INDEX(Price!$F$5:$Y$980,MATCH(A82,Price!$F$5:$F$980,FALSE),19)</f>
        <v>0</v>
      </c>
      <c r="K82">
        <f>INDEX(Price!$F$5:$Y$980,MATCH(A82,Price!$F$5:$F$980,FALSE),20)</f>
        <v>0</v>
      </c>
      <c r="L82" s="1" t="s">
        <v>407</v>
      </c>
      <c r="N82" s="4">
        <v>44784</v>
      </c>
    </row>
    <row r="83" spans="1:14" ht="77" customHeight="1">
      <c r="A83" t="s">
        <v>408</v>
      </c>
      <c r="B83" t="s">
        <v>409</v>
      </c>
      <c r="C83" t="s">
        <v>410</v>
      </c>
      <c r="D83" t="s">
        <v>373</v>
      </c>
      <c r="E83" t="s">
        <v>374</v>
      </c>
      <c r="F83" s="5">
        <v>11</v>
      </c>
      <c r="G83" s="5">
        <v>3</v>
      </c>
      <c r="H83" t="e">
        <f>INDEX(Price!$F$5:$Y$980,MATCH(A83,Price!$F$5:$F$980,FALSE),17)</f>
        <v>#DIV/0!</v>
      </c>
      <c r="I83">
        <f>INDEX(Price!$F$5:$Y$980,MATCH(A83,Price!$F$5:$F$980,FALSE),18)</f>
        <v>0</v>
      </c>
      <c r="J83">
        <f>INDEX(Price!$F$5:$Y$980,MATCH(A83,Price!$F$5:$F$980,FALSE),19)</f>
        <v>0</v>
      </c>
      <c r="K83">
        <f>INDEX(Price!$F$5:$Y$980,MATCH(A83,Price!$F$5:$F$980,FALSE),20)</f>
        <v>0</v>
      </c>
      <c r="L83" s="1" t="s">
        <v>411</v>
      </c>
      <c r="N83" s="4">
        <v>44784</v>
      </c>
    </row>
    <row r="84" spans="1:14" ht="77" customHeight="1">
      <c r="A84" t="s">
        <v>412</v>
      </c>
      <c r="B84" t="s">
        <v>413</v>
      </c>
      <c r="C84" t="s">
        <v>414</v>
      </c>
      <c r="D84" t="s">
        <v>373</v>
      </c>
      <c r="E84" t="s">
        <v>374</v>
      </c>
      <c r="F84" s="5">
        <v>20</v>
      </c>
      <c r="G84" s="5">
        <v>4</v>
      </c>
      <c r="H84" t="e">
        <f>INDEX(Price!$F$5:$Y$980,MATCH(A84,Price!$F$5:$F$980,FALSE),17)</f>
        <v>#DIV/0!</v>
      </c>
      <c r="I84">
        <f>INDEX(Price!$F$5:$Y$980,MATCH(A84,Price!$F$5:$F$980,FALSE),18)</f>
        <v>0</v>
      </c>
      <c r="J84">
        <f>INDEX(Price!$F$5:$Y$980,MATCH(A84,Price!$F$5:$F$980,FALSE),19)</f>
        <v>0</v>
      </c>
      <c r="K84">
        <f>INDEX(Price!$F$5:$Y$980,MATCH(A84,Price!$F$5:$F$980,FALSE),20)</f>
        <v>0</v>
      </c>
      <c r="L84" s="1" t="s">
        <v>415</v>
      </c>
      <c r="N84" s="4">
        <v>44784</v>
      </c>
    </row>
    <row r="85" spans="1:14" ht="77" customHeight="1">
      <c r="A85" t="s">
        <v>416</v>
      </c>
      <c r="B85" t="s">
        <v>417</v>
      </c>
      <c r="C85" t="s">
        <v>418</v>
      </c>
      <c r="D85" t="s">
        <v>373</v>
      </c>
      <c r="E85" t="s">
        <v>374</v>
      </c>
      <c r="F85" s="5">
        <v>20</v>
      </c>
      <c r="G85" s="5">
        <v>4</v>
      </c>
      <c r="H85" t="e">
        <f>INDEX(Price!$F$5:$Y$980,MATCH(A85,Price!$F$5:$F$980,FALSE),17)</f>
        <v>#DIV/0!</v>
      </c>
      <c r="I85">
        <f>INDEX(Price!$F$5:$Y$980,MATCH(A85,Price!$F$5:$F$980,FALSE),18)</f>
        <v>0</v>
      </c>
      <c r="J85">
        <f>INDEX(Price!$F$5:$Y$980,MATCH(A85,Price!$F$5:$F$980,FALSE),19)</f>
        <v>0</v>
      </c>
      <c r="K85">
        <f>INDEX(Price!$F$5:$Y$980,MATCH(A85,Price!$F$5:$F$980,FALSE),20)</f>
        <v>0</v>
      </c>
      <c r="L85" s="1" t="s">
        <v>419</v>
      </c>
      <c r="N85" s="4">
        <v>44784</v>
      </c>
    </row>
    <row r="86" spans="1:14" ht="77" customHeight="1">
      <c r="A86" t="s">
        <v>420</v>
      </c>
      <c r="B86" t="s">
        <v>421</v>
      </c>
      <c r="C86" t="s">
        <v>422</v>
      </c>
      <c r="D86" t="s">
        <v>373</v>
      </c>
      <c r="E86" t="s">
        <v>374</v>
      </c>
      <c r="F86" s="5">
        <v>20</v>
      </c>
      <c r="G86" s="5">
        <v>4</v>
      </c>
      <c r="H86" t="e">
        <f>INDEX(Price!$F$5:$Y$980,MATCH(A86,Price!$F$5:$F$980,FALSE),17)</f>
        <v>#DIV/0!</v>
      </c>
      <c r="I86">
        <f>INDEX(Price!$F$5:$Y$980,MATCH(A86,Price!$F$5:$F$980,FALSE),18)</f>
        <v>0</v>
      </c>
      <c r="J86">
        <f>INDEX(Price!$F$5:$Y$980,MATCH(A86,Price!$F$5:$F$980,FALSE),19)</f>
        <v>0</v>
      </c>
      <c r="K86">
        <f>INDEX(Price!$F$5:$Y$980,MATCH(A86,Price!$F$5:$F$980,FALSE),20)</f>
        <v>0</v>
      </c>
      <c r="L86" s="1" t="s">
        <v>423</v>
      </c>
      <c r="N86" s="4">
        <v>44784</v>
      </c>
    </row>
    <row r="87" spans="1:14" ht="77" customHeight="1">
      <c r="A87" t="s">
        <v>424</v>
      </c>
      <c r="B87" t="s">
        <v>425</v>
      </c>
      <c r="C87" t="s">
        <v>426</v>
      </c>
      <c r="D87" t="s">
        <v>373</v>
      </c>
      <c r="E87" t="s">
        <v>374</v>
      </c>
      <c r="F87" s="5">
        <v>18</v>
      </c>
      <c r="G87" s="5">
        <v>4</v>
      </c>
      <c r="H87" t="e">
        <f>INDEX(Price!$F$5:$Y$980,MATCH(A87,Price!$F$5:$F$980,FALSE),17)</f>
        <v>#DIV/0!</v>
      </c>
      <c r="I87">
        <f>INDEX(Price!$F$5:$Y$980,MATCH(A87,Price!$F$5:$F$980,FALSE),18)</f>
        <v>0</v>
      </c>
      <c r="J87">
        <f>INDEX(Price!$F$5:$Y$980,MATCH(A87,Price!$F$5:$F$980,FALSE),19)</f>
        <v>0</v>
      </c>
      <c r="K87">
        <f>INDEX(Price!$F$5:$Y$980,MATCH(A87,Price!$F$5:$F$980,FALSE),20)</f>
        <v>0</v>
      </c>
      <c r="L87" s="1" t="s">
        <v>427</v>
      </c>
      <c r="N87" s="4">
        <v>44784</v>
      </c>
    </row>
    <row r="88" spans="1:14" ht="77" customHeight="1">
      <c r="A88" t="s">
        <v>428</v>
      </c>
      <c r="B88" t="s">
        <v>429</v>
      </c>
      <c r="C88" t="s">
        <v>430</v>
      </c>
      <c r="D88" t="s">
        <v>373</v>
      </c>
      <c r="E88" t="s">
        <v>374</v>
      </c>
      <c r="F88" s="5">
        <v>20</v>
      </c>
      <c r="G88" s="5">
        <v>4</v>
      </c>
      <c r="H88" t="e">
        <f>INDEX(Price!$F$5:$Y$980,MATCH(A88,Price!$F$5:$F$980,FALSE),17)</f>
        <v>#DIV/0!</v>
      </c>
      <c r="I88">
        <f>INDEX(Price!$F$5:$Y$980,MATCH(A88,Price!$F$5:$F$980,FALSE),18)</f>
        <v>0</v>
      </c>
      <c r="J88">
        <f>INDEX(Price!$F$5:$Y$980,MATCH(A88,Price!$F$5:$F$980,FALSE),19)</f>
        <v>0</v>
      </c>
      <c r="K88">
        <f>INDEX(Price!$F$5:$Y$980,MATCH(A88,Price!$F$5:$F$980,FALSE),20)</f>
        <v>0</v>
      </c>
      <c r="L88" s="1" t="s">
        <v>431</v>
      </c>
      <c r="N88" s="4">
        <v>44784</v>
      </c>
    </row>
    <row r="89" spans="1:14" ht="77" customHeight="1">
      <c r="A89" t="s">
        <v>432</v>
      </c>
      <c r="B89" t="s">
        <v>433</v>
      </c>
      <c r="C89" t="s">
        <v>434</v>
      </c>
      <c r="D89" t="s">
        <v>373</v>
      </c>
      <c r="E89" t="s">
        <v>374</v>
      </c>
      <c r="F89" s="5">
        <v>20</v>
      </c>
      <c r="G89" s="5">
        <v>4</v>
      </c>
      <c r="H89" t="e">
        <f>INDEX(Price!$F$5:$Y$980,MATCH(A89,Price!$F$5:$F$980,FALSE),17)</f>
        <v>#DIV/0!</v>
      </c>
      <c r="I89">
        <f>INDEX(Price!$F$5:$Y$980,MATCH(A89,Price!$F$5:$F$980,FALSE),18)</f>
        <v>0</v>
      </c>
      <c r="J89">
        <f>INDEX(Price!$F$5:$Y$980,MATCH(A89,Price!$F$5:$F$980,FALSE),19)</f>
        <v>0</v>
      </c>
      <c r="K89">
        <f>INDEX(Price!$F$5:$Y$980,MATCH(A89,Price!$F$5:$F$980,FALSE),20)</f>
        <v>0</v>
      </c>
      <c r="L89" s="1" t="s">
        <v>435</v>
      </c>
      <c r="N89" s="4">
        <v>44784</v>
      </c>
    </row>
    <row r="90" spans="1:14" ht="77" customHeight="1">
      <c r="A90" t="s">
        <v>436</v>
      </c>
      <c r="B90" t="s">
        <v>437</v>
      </c>
      <c r="C90" t="s">
        <v>438</v>
      </c>
      <c r="D90" t="s">
        <v>373</v>
      </c>
      <c r="E90" t="s">
        <v>374</v>
      </c>
      <c r="F90" s="5">
        <v>14</v>
      </c>
      <c r="G90" s="5">
        <v>4</v>
      </c>
      <c r="H90" t="e">
        <f>INDEX(Price!$F$5:$Y$980,MATCH(A90,Price!$F$5:$F$980,FALSE),17)</f>
        <v>#DIV/0!</v>
      </c>
      <c r="I90">
        <f>INDEX(Price!$F$5:$Y$980,MATCH(A90,Price!$F$5:$F$980,FALSE),18)</f>
        <v>0</v>
      </c>
      <c r="J90">
        <f>INDEX(Price!$F$5:$Y$980,MATCH(A90,Price!$F$5:$F$980,FALSE),19)</f>
        <v>0</v>
      </c>
      <c r="K90">
        <f>INDEX(Price!$F$5:$Y$980,MATCH(A90,Price!$F$5:$F$980,FALSE),20)</f>
        <v>0</v>
      </c>
      <c r="L90" s="1" t="s">
        <v>439</v>
      </c>
      <c r="N90" s="4">
        <v>44784</v>
      </c>
    </row>
    <row r="91" spans="1:14" ht="77" customHeight="1">
      <c r="A91" t="s">
        <v>440</v>
      </c>
      <c r="B91" t="s">
        <v>441</v>
      </c>
      <c r="C91" t="s">
        <v>442</v>
      </c>
      <c r="D91" t="s">
        <v>373</v>
      </c>
      <c r="E91" t="s">
        <v>374</v>
      </c>
      <c r="F91" s="5">
        <v>17</v>
      </c>
      <c r="G91" s="5">
        <v>4</v>
      </c>
      <c r="H91" t="e">
        <f>INDEX(Price!$F$5:$Y$980,MATCH(A91,Price!$F$5:$F$980,FALSE),17)</f>
        <v>#DIV/0!</v>
      </c>
      <c r="I91">
        <f>INDEX(Price!$F$5:$Y$980,MATCH(A91,Price!$F$5:$F$980,FALSE),18)</f>
        <v>0</v>
      </c>
      <c r="J91">
        <f>INDEX(Price!$F$5:$Y$980,MATCH(A91,Price!$F$5:$F$980,FALSE),19)</f>
        <v>0</v>
      </c>
      <c r="K91">
        <f>INDEX(Price!$F$5:$Y$980,MATCH(A91,Price!$F$5:$F$980,FALSE),20)</f>
        <v>0</v>
      </c>
      <c r="L91" s="1" t="s">
        <v>443</v>
      </c>
      <c r="N91" s="4">
        <v>44784</v>
      </c>
    </row>
    <row r="92" spans="1:14" ht="77" customHeight="1">
      <c r="A92" t="s">
        <v>444</v>
      </c>
      <c r="B92" t="s">
        <v>445</v>
      </c>
      <c r="C92" t="s">
        <v>446</v>
      </c>
      <c r="D92" t="s">
        <v>373</v>
      </c>
      <c r="E92" t="s">
        <v>374</v>
      </c>
      <c r="F92" s="5">
        <v>19</v>
      </c>
      <c r="G92" s="5">
        <v>4</v>
      </c>
      <c r="H92" t="e">
        <f>INDEX(Price!$F$5:$Y$980,MATCH(A92,Price!$F$5:$F$980,FALSE),17)</f>
        <v>#DIV/0!</v>
      </c>
      <c r="I92">
        <f>INDEX(Price!$F$5:$Y$980,MATCH(A92,Price!$F$5:$F$980,FALSE),18)</f>
        <v>0</v>
      </c>
      <c r="J92">
        <f>INDEX(Price!$F$5:$Y$980,MATCH(A92,Price!$F$5:$F$980,FALSE),19)</f>
        <v>0</v>
      </c>
      <c r="K92">
        <f>INDEX(Price!$F$5:$Y$980,MATCH(A92,Price!$F$5:$F$980,FALSE),20)</f>
        <v>0</v>
      </c>
      <c r="L92" s="1" t="s">
        <v>447</v>
      </c>
      <c r="N92" s="4">
        <v>44784</v>
      </c>
    </row>
    <row r="93" spans="1:14" ht="77" customHeight="1">
      <c r="A93" t="s">
        <v>448</v>
      </c>
      <c r="B93" t="s">
        <v>449</v>
      </c>
      <c r="C93" t="s">
        <v>450</v>
      </c>
      <c r="D93" t="s">
        <v>373</v>
      </c>
      <c r="E93" t="s">
        <v>374</v>
      </c>
      <c r="F93" s="5">
        <v>18</v>
      </c>
      <c r="G93" s="5">
        <v>4</v>
      </c>
      <c r="H93" t="e">
        <f>INDEX(Price!$F$5:$Y$980,MATCH(A93,Price!$F$5:$F$980,FALSE),17)</f>
        <v>#DIV/0!</v>
      </c>
      <c r="I93">
        <f>INDEX(Price!$F$5:$Y$980,MATCH(A93,Price!$F$5:$F$980,FALSE),18)</f>
        <v>0</v>
      </c>
      <c r="J93">
        <f>INDEX(Price!$F$5:$Y$980,MATCH(A93,Price!$F$5:$F$980,FALSE),19)</f>
        <v>0</v>
      </c>
      <c r="K93">
        <f>INDEX(Price!$F$5:$Y$980,MATCH(A93,Price!$F$5:$F$980,FALSE),20)</f>
        <v>0</v>
      </c>
      <c r="L93" s="1" t="s">
        <v>451</v>
      </c>
      <c r="N93" s="4">
        <v>44784</v>
      </c>
    </row>
    <row r="94" spans="1:14" ht="77" customHeight="1">
      <c r="A94" t="s">
        <v>452</v>
      </c>
      <c r="B94" t="s">
        <v>453</v>
      </c>
      <c r="C94" t="s">
        <v>454</v>
      </c>
      <c r="D94" t="s">
        <v>373</v>
      </c>
      <c r="E94" t="s">
        <v>374</v>
      </c>
      <c r="F94" s="5">
        <v>190</v>
      </c>
      <c r="G94" s="5">
        <v>40</v>
      </c>
      <c r="H94" t="e">
        <f>INDEX(Price!$F$5:$Y$980,MATCH(A94,Price!$F$5:$F$980,FALSE),17)</f>
        <v>#DIV/0!</v>
      </c>
      <c r="I94">
        <f>INDEX(Price!$F$5:$Y$980,MATCH(A94,Price!$F$5:$F$980,FALSE),18)</f>
        <v>0</v>
      </c>
      <c r="J94">
        <f>INDEX(Price!$F$5:$Y$980,MATCH(A94,Price!$F$5:$F$980,FALSE),19)</f>
        <v>0</v>
      </c>
      <c r="K94">
        <f>INDEX(Price!$F$5:$Y$980,MATCH(A94,Price!$F$5:$F$980,FALSE),20)</f>
        <v>0</v>
      </c>
      <c r="L94" s="1" t="s">
        <v>455</v>
      </c>
      <c r="N94" s="4">
        <v>44784</v>
      </c>
    </row>
    <row r="95" spans="1:14" ht="77" customHeight="1">
      <c r="A95" t="s">
        <v>456</v>
      </c>
      <c r="B95" t="s">
        <v>457</v>
      </c>
      <c r="C95" t="s">
        <v>458</v>
      </c>
      <c r="D95" t="s">
        <v>373</v>
      </c>
      <c r="E95" t="s">
        <v>374</v>
      </c>
      <c r="F95" s="5">
        <v>180</v>
      </c>
      <c r="G95" s="5">
        <v>40</v>
      </c>
      <c r="H95" t="e">
        <f>INDEX(Price!$F$5:$Y$980,MATCH(A95,Price!$F$5:$F$980,FALSE),17)</f>
        <v>#DIV/0!</v>
      </c>
      <c r="I95">
        <f>INDEX(Price!$F$5:$Y$980,MATCH(A95,Price!$F$5:$F$980,FALSE),18)</f>
        <v>0</v>
      </c>
      <c r="J95">
        <f>INDEX(Price!$F$5:$Y$980,MATCH(A95,Price!$F$5:$F$980,FALSE),19)</f>
        <v>0</v>
      </c>
      <c r="K95">
        <f>INDEX(Price!$F$5:$Y$980,MATCH(A95,Price!$F$5:$F$980,FALSE),20)</f>
        <v>0</v>
      </c>
      <c r="L95" s="1" t="s">
        <v>459</v>
      </c>
      <c r="N95" s="4">
        <v>44784</v>
      </c>
    </row>
    <row r="96" spans="1:14" ht="77" customHeight="1">
      <c r="A96" t="s">
        <v>460</v>
      </c>
      <c r="B96" t="s">
        <v>461</v>
      </c>
      <c r="C96" t="s">
        <v>462</v>
      </c>
      <c r="D96" t="s">
        <v>373</v>
      </c>
      <c r="E96" t="s">
        <v>374</v>
      </c>
      <c r="F96" s="5">
        <v>4</v>
      </c>
      <c r="G96" s="5">
        <v>4</v>
      </c>
      <c r="H96" t="e">
        <f>INDEX(Price!$F$5:$Y$980,MATCH(A96,Price!$F$5:$F$980,FALSE),17)</f>
        <v>#DIV/0!</v>
      </c>
      <c r="I96">
        <f>INDEX(Price!$F$5:$Y$980,MATCH(A96,Price!$F$5:$F$980,FALSE),18)</f>
        <v>0</v>
      </c>
      <c r="J96">
        <f>INDEX(Price!$F$5:$Y$980,MATCH(A96,Price!$F$5:$F$980,FALSE),19)</f>
        <v>0</v>
      </c>
      <c r="K96">
        <f>INDEX(Price!$F$5:$Y$980,MATCH(A96,Price!$F$5:$F$980,FALSE),20)</f>
        <v>0</v>
      </c>
      <c r="L96" s="1" t="s">
        <v>463</v>
      </c>
      <c r="N96" s="4">
        <v>44784</v>
      </c>
    </row>
    <row r="97" spans="1:14" ht="77" customHeight="1">
      <c r="A97" t="s">
        <v>464</v>
      </c>
      <c r="B97" t="s">
        <v>465</v>
      </c>
      <c r="C97" t="s">
        <v>466</v>
      </c>
      <c r="D97" t="s">
        <v>373</v>
      </c>
      <c r="E97" t="s">
        <v>374</v>
      </c>
      <c r="F97" s="5">
        <v>15</v>
      </c>
      <c r="G97" s="5">
        <v>4</v>
      </c>
      <c r="H97" t="e">
        <f>INDEX(Price!$F$5:$Y$980,MATCH(A97,Price!$F$5:$F$980,FALSE),17)</f>
        <v>#DIV/0!</v>
      </c>
      <c r="I97">
        <f>INDEX(Price!$F$5:$Y$980,MATCH(A97,Price!$F$5:$F$980,FALSE),18)</f>
        <v>0</v>
      </c>
      <c r="J97">
        <f>INDEX(Price!$F$5:$Y$980,MATCH(A97,Price!$F$5:$F$980,FALSE),19)</f>
        <v>0</v>
      </c>
      <c r="K97">
        <f>INDEX(Price!$F$5:$Y$980,MATCH(A97,Price!$F$5:$F$980,FALSE),20)</f>
        <v>0</v>
      </c>
      <c r="L97" s="1" t="s">
        <v>467</v>
      </c>
      <c r="N97" s="4">
        <v>44784</v>
      </c>
    </row>
    <row r="98" spans="1:14" ht="77" customHeight="1">
      <c r="A98" t="s">
        <v>468</v>
      </c>
      <c r="B98" t="s">
        <v>469</v>
      </c>
      <c r="C98" t="s">
        <v>470</v>
      </c>
      <c r="D98" t="s">
        <v>373</v>
      </c>
      <c r="E98" t="s">
        <v>374</v>
      </c>
      <c r="F98" s="5">
        <v>15</v>
      </c>
      <c r="G98" s="5">
        <v>4</v>
      </c>
      <c r="H98" t="e">
        <f>INDEX(Price!$F$5:$Y$980,MATCH(A98,Price!$F$5:$F$980,FALSE),17)</f>
        <v>#DIV/0!</v>
      </c>
      <c r="I98">
        <f>INDEX(Price!$F$5:$Y$980,MATCH(A98,Price!$F$5:$F$980,FALSE),18)</f>
        <v>0</v>
      </c>
      <c r="J98">
        <f>INDEX(Price!$F$5:$Y$980,MATCH(A98,Price!$F$5:$F$980,FALSE),19)</f>
        <v>0</v>
      </c>
      <c r="K98">
        <f>INDEX(Price!$F$5:$Y$980,MATCH(A98,Price!$F$5:$F$980,FALSE),20)</f>
        <v>0</v>
      </c>
      <c r="L98" s="1" t="s">
        <v>471</v>
      </c>
      <c r="N98" s="4">
        <v>44784</v>
      </c>
    </row>
    <row r="99" spans="1:14" ht="77" customHeight="1">
      <c r="A99" t="s">
        <v>472</v>
      </c>
      <c r="B99" t="s">
        <v>473</v>
      </c>
      <c r="C99" t="s">
        <v>474</v>
      </c>
      <c r="D99" t="s">
        <v>373</v>
      </c>
      <c r="E99" t="s">
        <v>374</v>
      </c>
      <c r="F99" s="5">
        <v>11</v>
      </c>
      <c r="G99" s="5">
        <v>4</v>
      </c>
      <c r="H99" t="e">
        <f>INDEX(Price!$F$5:$Y$980,MATCH(A99,Price!$F$5:$F$980,FALSE),17)</f>
        <v>#DIV/0!</v>
      </c>
      <c r="I99">
        <f>INDEX(Price!$F$5:$Y$980,MATCH(A99,Price!$F$5:$F$980,FALSE),18)</f>
        <v>0</v>
      </c>
      <c r="J99">
        <f>INDEX(Price!$F$5:$Y$980,MATCH(A99,Price!$F$5:$F$980,FALSE),19)</f>
        <v>0</v>
      </c>
      <c r="K99">
        <f>INDEX(Price!$F$5:$Y$980,MATCH(A99,Price!$F$5:$F$980,FALSE),20)</f>
        <v>0</v>
      </c>
      <c r="L99" s="1" t="s">
        <v>475</v>
      </c>
      <c r="N99" s="4">
        <v>44784</v>
      </c>
    </row>
    <row r="100" spans="1:14" ht="77" customHeight="1">
      <c r="A100" t="s">
        <v>476</v>
      </c>
      <c r="B100" t="s">
        <v>477</v>
      </c>
      <c r="C100" t="s">
        <v>478</v>
      </c>
      <c r="D100" t="s">
        <v>373</v>
      </c>
      <c r="E100" t="s">
        <v>374</v>
      </c>
      <c r="F100" s="5">
        <v>11</v>
      </c>
      <c r="G100" s="5">
        <v>4</v>
      </c>
      <c r="H100" t="e">
        <f>INDEX(Price!$F$5:$Y$980,MATCH(A100,Price!$F$5:$F$980,FALSE),17)</f>
        <v>#DIV/0!</v>
      </c>
      <c r="I100">
        <f>INDEX(Price!$F$5:$Y$980,MATCH(A100,Price!$F$5:$F$980,FALSE),18)</f>
        <v>0</v>
      </c>
      <c r="J100">
        <f>INDEX(Price!$F$5:$Y$980,MATCH(A100,Price!$F$5:$F$980,FALSE),19)</f>
        <v>0</v>
      </c>
      <c r="K100">
        <f>INDEX(Price!$F$5:$Y$980,MATCH(A100,Price!$F$5:$F$980,FALSE),20)</f>
        <v>0</v>
      </c>
      <c r="L100" s="1" t="s">
        <v>479</v>
      </c>
      <c r="N100" s="4">
        <v>44784</v>
      </c>
    </row>
    <row r="101" spans="1:14" ht="77" customHeight="1">
      <c r="A101" t="s">
        <v>480</v>
      </c>
      <c r="B101" t="s">
        <v>481</v>
      </c>
      <c r="C101" t="s">
        <v>482</v>
      </c>
      <c r="D101" t="s">
        <v>373</v>
      </c>
      <c r="E101" t="s">
        <v>374</v>
      </c>
      <c r="F101" s="5">
        <v>9</v>
      </c>
      <c r="G101" s="5">
        <v>4</v>
      </c>
      <c r="H101" t="e">
        <f>INDEX(Price!$F$5:$Y$980,MATCH(A101,Price!$F$5:$F$980,FALSE),17)</f>
        <v>#DIV/0!</v>
      </c>
      <c r="I101">
        <f>INDEX(Price!$F$5:$Y$980,MATCH(A101,Price!$F$5:$F$980,FALSE),18)</f>
        <v>0</v>
      </c>
      <c r="J101">
        <f>INDEX(Price!$F$5:$Y$980,MATCH(A101,Price!$F$5:$F$980,FALSE),19)</f>
        <v>0</v>
      </c>
      <c r="K101">
        <f>INDEX(Price!$F$5:$Y$980,MATCH(A101,Price!$F$5:$F$980,FALSE),20)</f>
        <v>0</v>
      </c>
      <c r="L101" s="1" t="s">
        <v>483</v>
      </c>
      <c r="N101" s="4">
        <v>44784</v>
      </c>
    </row>
    <row r="102" spans="1:14" ht="77" customHeight="1">
      <c r="A102" t="s">
        <v>484</v>
      </c>
      <c r="B102" t="s">
        <v>485</v>
      </c>
      <c r="C102" t="s">
        <v>486</v>
      </c>
      <c r="D102" t="s">
        <v>373</v>
      </c>
      <c r="E102" t="s">
        <v>374</v>
      </c>
      <c r="F102" s="5">
        <v>15</v>
      </c>
      <c r="G102" s="5">
        <v>4</v>
      </c>
      <c r="H102" t="e">
        <f>INDEX(Price!$F$5:$Y$980,MATCH(A102,Price!$F$5:$F$980,FALSE),17)</f>
        <v>#DIV/0!</v>
      </c>
      <c r="I102">
        <f>INDEX(Price!$F$5:$Y$980,MATCH(A102,Price!$F$5:$F$980,FALSE),18)</f>
        <v>0</v>
      </c>
      <c r="J102">
        <f>INDEX(Price!$F$5:$Y$980,MATCH(A102,Price!$F$5:$F$980,FALSE),19)</f>
        <v>0</v>
      </c>
      <c r="K102">
        <f>INDEX(Price!$F$5:$Y$980,MATCH(A102,Price!$F$5:$F$980,FALSE),20)</f>
        <v>0</v>
      </c>
      <c r="L102" s="1" t="s">
        <v>487</v>
      </c>
      <c r="N102" s="4">
        <v>44784</v>
      </c>
    </row>
    <row r="103" spans="1:14" ht="77" customHeight="1">
      <c r="A103" t="s">
        <v>488</v>
      </c>
      <c r="B103" t="s">
        <v>489</v>
      </c>
      <c r="C103" t="s">
        <v>490</v>
      </c>
      <c r="D103" t="s">
        <v>373</v>
      </c>
      <c r="E103" t="s">
        <v>374</v>
      </c>
      <c r="F103" s="5">
        <v>19</v>
      </c>
      <c r="G103" s="5">
        <v>4</v>
      </c>
      <c r="H103" t="e">
        <f>INDEX(Price!$F$5:$Y$980,MATCH(A103,Price!$F$5:$F$980,FALSE),17)</f>
        <v>#DIV/0!</v>
      </c>
      <c r="I103">
        <f>INDEX(Price!$F$5:$Y$980,MATCH(A103,Price!$F$5:$F$980,FALSE),18)</f>
        <v>0</v>
      </c>
      <c r="J103">
        <f>INDEX(Price!$F$5:$Y$980,MATCH(A103,Price!$F$5:$F$980,FALSE),19)</f>
        <v>0</v>
      </c>
      <c r="K103">
        <f>INDEX(Price!$F$5:$Y$980,MATCH(A103,Price!$F$5:$F$980,FALSE),20)</f>
        <v>0</v>
      </c>
      <c r="L103" s="1" t="s">
        <v>491</v>
      </c>
      <c r="N103" s="4">
        <v>44784</v>
      </c>
    </row>
    <row r="104" spans="1:14" ht="77" customHeight="1">
      <c r="A104" t="s">
        <v>492</v>
      </c>
      <c r="B104" t="s">
        <v>493</v>
      </c>
      <c r="C104" t="s">
        <v>494</v>
      </c>
      <c r="D104" t="s">
        <v>373</v>
      </c>
      <c r="E104" t="s">
        <v>374</v>
      </c>
      <c r="F104" s="5">
        <v>17</v>
      </c>
      <c r="G104" s="5">
        <v>4</v>
      </c>
      <c r="H104" t="e">
        <f>INDEX(Price!$F$5:$Y$980,MATCH(A104,Price!$F$5:$F$980,FALSE),17)</f>
        <v>#DIV/0!</v>
      </c>
      <c r="I104">
        <f>INDEX(Price!$F$5:$Y$980,MATCH(A104,Price!$F$5:$F$980,FALSE),18)</f>
        <v>0</v>
      </c>
      <c r="J104">
        <f>INDEX(Price!$F$5:$Y$980,MATCH(A104,Price!$F$5:$F$980,FALSE),19)</f>
        <v>0</v>
      </c>
      <c r="K104">
        <f>INDEX(Price!$F$5:$Y$980,MATCH(A104,Price!$F$5:$F$980,FALSE),20)</f>
        <v>0</v>
      </c>
      <c r="L104" s="1" t="s">
        <v>495</v>
      </c>
      <c r="N104" s="4">
        <v>44784</v>
      </c>
    </row>
    <row r="105" spans="1:14" ht="77" customHeight="1">
      <c r="A105" t="s">
        <v>496</v>
      </c>
      <c r="B105" t="s">
        <v>497</v>
      </c>
      <c r="C105" t="s">
        <v>498</v>
      </c>
      <c r="D105" t="s">
        <v>373</v>
      </c>
      <c r="E105" t="s">
        <v>374</v>
      </c>
      <c r="F105" s="5">
        <v>10</v>
      </c>
      <c r="G105" s="5">
        <v>4</v>
      </c>
      <c r="H105" t="e">
        <f>INDEX(Price!$F$5:$Y$980,MATCH(A105,Price!$F$5:$F$980,FALSE),17)</f>
        <v>#DIV/0!</v>
      </c>
      <c r="I105">
        <f>INDEX(Price!$F$5:$Y$980,MATCH(A105,Price!$F$5:$F$980,FALSE),18)</f>
        <v>0</v>
      </c>
      <c r="J105">
        <f>INDEX(Price!$F$5:$Y$980,MATCH(A105,Price!$F$5:$F$980,FALSE),19)</f>
        <v>0</v>
      </c>
      <c r="K105">
        <f>INDEX(Price!$F$5:$Y$980,MATCH(A105,Price!$F$5:$F$980,FALSE),20)</f>
        <v>0</v>
      </c>
      <c r="L105" s="1" t="s">
        <v>499</v>
      </c>
      <c r="N105" s="4">
        <v>44784</v>
      </c>
    </row>
    <row r="106" spans="1:14" ht="77" customHeight="1">
      <c r="A106" t="s">
        <v>500</v>
      </c>
      <c r="B106" t="s">
        <v>501</v>
      </c>
      <c r="C106" t="s">
        <v>502</v>
      </c>
      <c r="D106" t="s">
        <v>373</v>
      </c>
      <c r="E106" t="s">
        <v>374</v>
      </c>
      <c r="F106" s="5">
        <v>17</v>
      </c>
      <c r="G106" s="5">
        <v>4</v>
      </c>
      <c r="H106" t="e">
        <f>INDEX(Price!$F$5:$Y$980,MATCH(A106,Price!$F$5:$F$980,FALSE),17)</f>
        <v>#DIV/0!</v>
      </c>
      <c r="I106">
        <f>INDEX(Price!$F$5:$Y$980,MATCH(A106,Price!$F$5:$F$980,FALSE),18)</f>
        <v>0</v>
      </c>
      <c r="J106">
        <f>INDEX(Price!$F$5:$Y$980,MATCH(A106,Price!$F$5:$F$980,FALSE),19)</f>
        <v>0</v>
      </c>
      <c r="K106">
        <f>INDEX(Price!$F$5:$Y$980,MATCH(A106,Price!$F$5:$F$980,FALSE),20)</f>
        <v>0</v>
      </c>
      <c r="L106" s="1" t="s">
        <v>503</v>
      </c>
      <c r="N106" s="4">
        <v>44784</v>
      </c>
    </row>
    <row r="107" spans="1:14" ht="77" customHeight="1">
      <c r="A107" t="s">
        <v>504</v>
      </c>
      <c r="B107" t="s">
        <v>505</v>
      </c>
      <c r="C107" t="s">
        <v>506</v>
      </c>
      <c r="D107" t="s">
        <v>373</v>
      </c>
      <c r="E107" t="s">
        <v>374</v>
      </c>
      <c r="F107" s="5">
        <v>10</v>
      </c>
      <c r="G107" s="5">
        <v>2</v>
      </c>
      <c r="H107" t="e">
        <f>INDEX(Price!$F$5:$Y$980,MATCH(A107,Price!$F$5:$F$980,FALSE),17)</f>
        <v>#DIV/0!</v>
      </c>
      <c r="I107">
        <f>INDEX(Price!$F$5:$Y$980,MATCH(A107,Price!$F$5:$F$980,FALSE),18)</f>
        <v>0</v>
      </c>
      <c r="J107">
        <f>INDEX(Price!$F$5:$Y$980,MATCH(A107,Price!$F$5:$F$980,FALSE),19)</f>
        <v>0</v>
      </c>
      <c r="K107">
        <f>INDEX(Price!$F$5:$Y$980,MATCH(A107,Price!$F$5:$F$980,FALSE),20)</f>
        <v>0</v>
      </c>
      <c r="L107" s="1" t="s">
        <v>507</v>
      </c>
      <c r="N107" s="4">
        <v>44784</v>
      </c>
    </row>
    <row r="108" spans="1:14" ht="77" customHeight="1">
      <c r="A108" t="s">
        <v>508</v>
      </c>
      <c r="B108" t="s">
        <v>509</v>
      </c>
      <c r="C108" t="s">
        <v>510</v>
      </c>
      <c r="D108" t="s">
        <v>373</v>
      </c>
      <c r="E108" t="s">
        <v>374</v>
      </c>
      <c r="F108" s="5">
        <v>10</v>
      </c>
      <c r="G108" s="5">
        <v>2</v>
      </c>
      <c r="H108" t="e">
        <f>INDEX(Price!$F$5:$Y$980,MATCH(A108,Price!$F$5:$F$980,FALSE),17)</f>
        <v>#DIV/0!</v>
      </c>
      <c r="I108">
        <f>INDEX(Price!$F$5:$Y$980,MATCH(A108,Price!$F$5:$F$980,FALSE),18)</f>
        <v>0</v>
      </c>
      <c r="J108">
        <f>INDEX(Price!$F$5:$Y$980,MATCH(A108,Price!$F$5:$F$980,FALSE),19)</f>
        <v>0</v>
      </c>
      <c r="K108">
        <f>INDEX(Price!$F$5:$Y$980,MATCH(A108,Price!$F$5:$F$980,FALSE),20)</f>
        <v>0</v>
      </c>
      <c r="L108" s="1" t="s">
        <v>511</v>
      </c>
      <c r="N108" s="4">
        <v>44784</v>
      </c>
    </row>
    <row r="109" spans="1:14" ht="77" customHeight="1">
      <c r="A109" t="s">
        <v>512</v>
      </c>
      <c r="B109" t="s">
        <v>513</v>
      </c>
      <c r="C109" t="s">
        <v>514</v>
      </c>
      <c r="D109" t="s">
        <v>373</v>
      </c>
      <c r="E109" t="s">
        <v>374</v>
      </c>
      <c r="F109" s="5">
        <v>10</v>
      </c>
      <c r="G109" s="5">
        <v>2</v>
      </c>
      <c r="H109" t="e">
        <f>INDEX(Price!$F$5:$Y$980,MATCH(A109,Price!$F$5:$F$980,FALSE),17)</f>
        <v>#DIV/0!</v>
      </c>
      <c r="I109">
        <f>INDEX(Price!$F$5:$Y$980,MATCH(A109,Price!$F$5:$F$980,FALSE),18)</f>
        <v>0</v>
      </c>
      <c r="J109">
        <f>INDEX(Price!$F$5:$Y$980,MATCH(A109,Price!$F$5:$F$980,FALSE),19)</f>
        <v>0</v>
      </c>
      <c r="K109">
        <f>INDEX(Price!$F$5:$Y$980,MATCH(A109,Price!$F$5:$F$980,FALSE),20)</f>
        <v>0</v>
      </c>
      <c r="L109" s="1" t="s">
        <v>515</v>
      </c>
      <c r="N109" s="4">
        <v>44784</v>
      </c>
    </row>
    <row r="110" spans="1:14" ht="77" customHeight="1">
      <c r="A110" t="s">
        <v>516</v>
      </c>
      <c r="B110" t="s">
        <v>517</v>
      </c>
      <c r="C110" t="s">
        <v>518</v>
      </c>
      <c r="D110" t="s">
        <v>373</v>
      </c>
      <c r="E110" t="s">
        <v>374</v>
      </c>
      <c r="F110" s="5">
        <v>5</v>
      </c>
      <c r="G110" s="5">
        <v>1</v>
      </c>
      <c r="H110" t="e">
        <f>INDEX(Price!$F$5:$Y$980,MATCH(A110,Price!$F$5:$F$980,FALSE),17)</f>
        <v>#DIV/0!</v>
      </c>
      <c r="I110">
        <f>INDEX(Price!$F$5:$Y$980,MATCH(A110,Price!$F$5:$F$980,FALSE),18)</f>
        <v>0</v>
      </c>
      <c r="J110">
        <f>INDEX(Price!$F$5:$Y$980,MATCH(A110,Price!$F$5:$F$980,FALSE),19)</f>
        <v>0</v>
      </c>
      <c r="K110">
        <f>INDEX(Price!$F$5:$Y$980,MATCH(A110,Price!$F$5:$F$980,FALSE),20)</f>
        <v>0</v>
      </c>
      <c r="L110" s="1" t="s">
        <v>519</v>
      </c>
      <c r="N110" s="4">
        <v>44784</v>
      </c>
    </row>
    <row r="111" spans="1:14" ht="77" customHeight="1">
      <c r="A111" t="s">
        <v>520</v>
      </c>
      <c r="B111" t="s">
        <v>521</v>
      </c>
      <c r="C111" t="s">
        <v>522</v>
      </c>
      <c r="D111" t="s">
        <v>373</v>
      </c>
      <c r="E111" t="s">
        <v>374</v>
      </c>
      <c r="F111" s="5">
        <v>10</v>
      </c>
      <c r="G111" s="5">
        <v>2</v>
      </c>
      <c r="H111" t="e">
        <f>INDEX(Price!$F$5:$Y$980,MATCH(A111,Price!$F$5:$F$980,FALSE),17)</f>
        <v>#DIV/0!</v>
      </c>
      <c r="I111">
        <f>INDEX(Price!$F$5:$Y$980,MATCH(A111,Price!$F$5:$F$980,FALSE),18)</f>
        <v>0</v>
      </c>
      <c r="J111">
        <f>INDEX(Price!$F$5:$Y$980,MATCH(A111,Price!$F$5:$F$980,FALSE),19)</f>
        <v>0</v>
      </c>
      <c r="K111">
        <f>INDEX(Price!$F$5:$Y$980,MATCH(A111,Price!$F$5:$F$980,FALSE),20)</f>
        <v>0</v>
      </c>
      <c r="L111" s="1" t="s">
        <v>523</v>
      </c>
      <c r="N111" s="4">
        <v>44784</v>
      </c>
    </row>
    <row r="112" spans="1:14" ht="77" customHeight="1">
      <c r="A112" t="s">
        <v>524</v>
      </c>
      <c r="B112" t="s">
        <v>525</v>
      </c>
      <c r="C112" t="s">
        <v>526</v>
      </c>
      <c r="D112" t="s">
        <v>373</v>
      </c>
      <c r="E112" t="s">
        <v>374</v>
      </c>
      <c r="F112" s="5">
        <v>10</v>
      </c>
      <c r="G112" s="5">
        <v>2</v>
      </c>
      <c r="H112" t="e">
        <f>INDEX(Price!$F$5:$Y$980,MATCH(A112,Price!$F$5:$F$980,FALSE),17)</f>
        <v>#DIV/0!</v>
      </c>
      <c r="I112">
        <f>INDEX(Price!$F$5:$Y$980,MATCH(A112,Price!$F$5:$F$980,FALSE),18)</f>
        <v>0</v>
      </c>
      <c r="J112">
        <f>INDEX(Price!$F$5:$Y$980,MATCH(A112,Price!$F$5:$F$980,FALSE),19)</f>
        <v>0</v>
      </c>
      <c r="K112">
        <f>INDEX(Price!$F$5:$Y$980,MATCH(A112,Price!$F$5:$F$980,FALSE),20)</f>
        <v>0</v>
      </c>
      <c r="L112" s="1" t="s">
        <v>527</v>
      </c>
      <c r="N112" s="4">
        <v>44784</v>
      </c>
    </row>
    <row r="113" spans="1:14" ht="77" customHeight="1">
      <c r="A113" t="s">
        <v>528</v>
      </c>
      <c r="B113" t="s">
        <v>529</v>
      </c>
      <c r="C113" t="s">
        <v>530</v>
      </c>
      <c r="D113" t="s">
        <v>373</v>
      </c>
      <c r="E113" t="s">
        <v>374</v>
      </c>
      <c r="F113" s="5">
        <v>10</v>
      </c>
      <c r="G113" s="5">
        <v>2</v>
      </c>
      <c r="H113" t="e">
        <f>INDEX(Price!$F$5:$Y$980,MATCH(A113,Price!$F$5:$F$980,FALSE),17)</f>
        <v>#DIV/0!</v>
      </c>
      <c r="I113">
        <f>INDEX(Price!$F$5:$Y$980,MATCH(A113,Price!$F$5:$F$980,FALSE),18)</f>
        <v>0</v>
      </c>
      <c r="J113">
        <f>INDEX(Price!$F$5:$Y$980,MATCH(A113,Price!$F$5:$F$980,FALSE),19)</f>
        <v>0</v>
      </c>
      <c r="K113">
        <f>INDEX(Price!$F$5:$Y$980,MATCH(A113,Price!$F$5:$F$980,FALSE),20)</f>
        <v>0</v>
      </c>
      <c r="L113" s="1" t="s">
        <v>531</v>
      </c>
      <c r="N113" s="4">
        <v>44784</v>
      </c>
    </row>
    <row r="114" spans="1:14" ht="77" customHeight="1">
      <c r="A114" t="s">
        <v>532</v>
      </c>
      <c r="B114" t="s">
        <v>533</v>
      </c>
      <c r="C114" t="s">
        <v>534</v>
      </c>
      <c r="D114" t="s">
        <v>373</v>
      </c>
      <c r="E114" t="s">
        <v>374</v>
      </c>
      <c r="F114" s="5">
        <v>10</v>
      </c>
      <c r="G114" s="5">
        <v>2</v>
      </c>
      <c r="H114" t="e">
        <f>INDEX(Price!$F$5:$Y$980,MATCH(A114,Price!$F$5:$F$980,FALSE),17)</f>
        <v>#DIV/0!</v>
      </c>
      <c r="I114">
        <f>INDEX(Price!$F$5:$Y$980,MATCH(A114,Price!$F$5:$F$980,FALSE),18)</f>
        <v>0</v>
      </c>
      <c r="J114">
        <f>INDEX(Price!$F$5:$Y$980,MATCH(A114,Price!$F$5:$F$980,FALSE),19)</f>
        <v>0</v>
      </c>
      <c r="K114">
        <f>INDEX(Price!$F$5:$Y$980,MATCH(A114,Price!$F$5:$F$980,FALSE),20)</f>
        <v>0</v>
      </c>
      <c r="L114" s="1" t="s">
        <v>535</v>
      </c>
      <c r="N114" s="4">
        <v>44784</v>
      </c>
    </row>
    <row r="115" spans="1:14" ht="77" customHeight="1">
      <c r="A115" t="s">
        <v>536</v>
      </c>
      <c r="B115" t="s">
        <v>537</v>
      </c>
      <c r="C115" t="s">
        <v>538</v>
      </c>
      <c r="D115" t="s">
        <v>373</v>
      </c>
      <c r="E115" t="s">
        <v>374</v>
      </c>
      <c r="F115" s="5">
        <v>10</v>
      </c>
      <c r="G115" s="5">
        <v>2</v>
      </c>
      <c r="H115" t="e">
        <f>INDEX(Price!$F$5:$Y$980,MATCH(A115,Price!$F$5:$F$980,FALSE),17)</f>
        <v>#DIV/0!</v>
      </c>
      <c r="I115">
        <f>INDEX(Price!$F$5:$Y$980,MATCH(A115,Price!$F$5:$F$980,FALSE),18)</f>
        <v>0</v>
      </c>
      <c r="J115">
        <f>INDEX(Price!$F$5:$Y$980,MATCH(A115,Price!$F$5:$F$980,FALSE),19)</f>
        <v>0</v>
      </c>
      <c r="K115">
        <f>INDEX(Price!$F$5:$Y$980,MATCH(A115,Price!$F$5:$F$980,FALSE),20)</f>
        <v>0</v>
      </c>
      <c r="L115" s="1" t="s">
        <v>539</v>
      </c>
      <c r="N115" s="4">
        <v>44784</v>
      </c>
    </row>
    <row r="116" spans="1:14" ht="77" customHeight="1">
      <c r="A116" t="s">
        <v>540</v>
      </c>
      <c r="B116" t="s">
        <v>541</v>
      </c>
      <c r="C116" t="s">
        <v>542</v>
      </c>
      <c r="D116" t="s">
        <v>373</v>
      </c>
      <c r="E116" t="s">
        <v>374</v>
      </c>
      <c r="F116" s="5">
        <v>10</v>
      </c>
      <c r="G116" s="5">
        <v>2</v>
      </c>
      <c r="H116" t="e">
        <f>INDEX(Price!$F$5:$Y$980,MATCH(A116,Price!$F$5:$F$980,FALSE),17)</f>
        <v>#DIV/0!</v>
      </c>
      <c r="I116">
        <f>INDEX(Price!$F$5:$Y$980,MATCH(A116,Price!$F$5:$F$980,FALSE),18)</f>
        <v>0</v>
      </c>
      <c r="J116">
        <f>INDEX(Price!$F$5:$Y$980,MATCH(A116,Price!$F$5:$F$980,FALSE),19)</f>
        <v>0</v>
      </c>
      <c r="K116">
        <f>INDEX(Price!$F$5:$Y$980,MATCH(A116,Price!$F$5:$F$980,FALSE),20)</f>
        <v>0</v>
      </c>
      <c r="L116" s="1" t="s">
        <v>543</v>
      </c>
      <c r="N116" s="4">
        <v>44784</v>
      </c>
    </row>
    <row r="117" spans="1:14" ht="77" customHeight="1">
      <c r="A117" t="s">
        <v>544</v>
      </c>
      <c r="B117" t="s">
        <v>545</v>
      </c>
      <c r="C117" t="s">
        <v>546</v>
      </c>
      <c r="D117" t="s">
        <v>373</v>
      </c>
      <c r="E117" t="s">
        <v>374</v>
      </c>
      <c r="F117" s="5">
        <v>10</v>
      </c>
      <c r="G117" s="5">
        <v>2</v>
      </c>
      <c r="H117" t="e">
        <f>INDEX(Price!$F$5:$Y$980,MATCH(A117,Price!$F$5:$F$980,FALSE),17)</f>
        <v>#DIV/0!</v>
      </c>
      <c r="I117">
        <f>INDEX(Price!$F$5:$Y$980,MATCH(A117,Price!$F$5:$F$980,FALSE),18)</f>
        <v>0</v>
      </c>
      <c r="J117">
        <f>INDEX(Price!$F$5:$Y$980,MATCH(A117,Price!$F$5:$F$980,FALSE),19)</f>
        <v>0</v>
      </c>
      <c r="K117">
        <f>INDEX(Price!$F$5:$Y$980,MATCH(A117,Price!$F$5:$F$980,FALSE),20)</f>
        <v>0</v>
      </c>
      <c r="L117" s="1" t="s">
        <v>547</v>
      </c>
      <c r="N117" s="4">
        <v>44784</v>
      </c>
    </row>
    <row r="118" spans="1:14" ht="77" customHeight="1">
      <c r="A118" t="s">
        <v>548</v>
      </c>
      <c r="B118" t="s">
        <v>549</v>
      </c>
      <c r="C118" t="s">
        <v>550</v>
      </c>
      <c r="D118" t="s">
        <v>373</v>
      </c>
      <c r="E118" t="s">
        <v>374</v>
      </c>
      <c r="F118" s="5">
        <v>10</v>
      </c>
      <c r="G118" s="5">
        <v>2</v>
      </c>
      <c r="H118" t="e">
        <f>INDEX(Price!$F$5:$Y$980,MATCH(A118,Price!$F$5:$F$980,FALSE),17)</f>
        <v>#DIV/0!</v>
      </c>
      <c r="I118">
        <f>INDEX(Price!$F$5:$Y$980,MATCH(A118,Price!$F$5:$F$980,FALSE),18)</f>
        <v>0</v>
      </c>
      <c r="J118">
        <f>INDEX(Price!$F$5:$Y$980,MATCH(A118,Price!$F$5:$F$980,FALSE),19)</f>
        <v>0</v>
      </c>
      <c r="K118">
        <f>INDEX(Price!$F$5:$Y$980,MATCH(A118,Price!$F$5:$F$980,FALSE),20)</f>
        <v>0</v>
      </c>
      <c r="L118" s="1" t="s">
        <v>551</v>
      </c>
      <c r="N118" s="4">
        <v>44784</v>
      </c>
    </row>
    <row r="119" spans="1:14" ht="77" customHeight="1">
      <c r="A119" t="s">
        <v>552</v>
      </c>
      <c r="B119" t="s">
        <v>553</v>
      </c>
      <c r="C119" t="s">
        <v>554</v>
      </c>
      <c r="D119" t="s">
        <v>373</v>
      </c>
      <c r="E119" t="s">
        <v>374</v>
      </c>
      <c r="F119" s="5">
        <v>10</v>
      </c>
      <c r="G119" s="5">
        <v>2</v>
      </c>
      <c r="H119" t="e">
        <f>INDEX(Price!$F$5:$Y$980,MATCH(A119,Price!$F$5:$F$980,FALSE),17)</f>
        <v>#DIV/0!</v>
      </c>
      <c r="I119">
        <f>INDEX(Price!$F$5:$Y$980,MATCH(A119,Price!$F$5:$F$980,FALSE),18)</f>
        <v>0</v>
      </c>
      <c r="J119">
        <f>INDEX(Price!$F$5:$Y$980,MATCH(A119,Price!$F$5:$F$980,FALSE),19)</f>
        <v>0</v>
      </c>
      <c r="K119">
        <f>INDEX(Price!$F$5:$Y$980,MATCH(A119,Price!$F$5:$F$980,FALSE),20)</f>
        <v>0</v>
      </c>
      <c r="L119" s="1" t="s">
        <v>555</v>
      </c>
      <c r="N119" s="4">
        <v>44784</v>
      </c>
    </row>
    <row r="120" spans="1:14" ht="77" customHeight="1">
      <c r="A120" t="s">
        <v>556</v>
      </c>
      <c r="B120" t="s">
        <v>557</v>
      </c>
      <c r="C120" t="s">
        <v>558</v>
      </c>
      <c r="D120" t="s">
        <v>373</v>
      </c>
      <c r="E120" t="s">
        <v>374</v>
      </c>
      <c r="F120" s="5">
        <v>10</v>
      </c>
      <c r="G120" s="5">
        <v>2</v>
      </c>
      <c r="H120" t="e">
        <f>INDEX(Price!$F$5:$Y$980,MATCH(A120,Price!$F$5:$F$980,FALSE),17)</f>
        <v>#DIV/0!</v>
      </c>
      <c r="I120">
        <f>INDEX(Price!$F$5:$Y$980,MATCH(A120,Price!$F$5:$F$980,FALSE),18)</f>
        <v>0</v>
      </c>
      <c r="J120">
        <f>INDEX(Price!$F$5:$Y$980,MATCH(A120,Price!$F$5:$F$980,FALSE),19)</f>
        <v>0</v>
      </c>
      <c r="K120">
        <f>INDEX(Price!$F$5:$Y$980,MATCH(A120,Price!$F$5:$F$980,FALSE),20)</f>
        <v>0</v>
      </c>
      <c r="L120" s="1" t="s">
        <v>559</v>
      </c>
      <c r="N120" s="4">
        <v>44784</v>
      </c>
    </row>
    <row r="121" spans="1:14" ht="77" customHeight="1">
      <c r="A121" t="s">
        <v>560</v>
      </c>
      <c r="B121" t="s">
        <v>561</v>
      </c>
      <c r="C121" t="s">
        <v>562</v>
      </c>
      <c r="D121" t="s">
        <v>373</v>
      </c>
      <c r="E121" t="s">
        <v>374</v>
      </c>
      <c r="F121" s="5">
        <v>10</v>
      </c>
      <c r="G121" s="5">
        <v>2</v>
      </c>
      <c r="H121" t="e">
        <f>INDEX(Price!$F$5:$Y$980,MATCH(A121,Price!$F$5:$F$980,FALSE),17)</f>
        <v>#DIV/0!</v>
      </c>
      <c r="I121">
        <f>INDEX(Price!$F$5:$Y$980,MATCH(A121,Price!$F$5:$F$980,FALSE),18)</f>
        <v>0</v>
      </c>
      <c r="J121">
        <f>INDEX(Price!$F$5:$Y$980,MATCH(A121,Price!$F$5:$F$980,FALSE),19)</f>
        <v>0</v>
      </c>
      <c r="K121">
        <f>INDEX(Price!$F$5:$Y$980,MATCH(A121,Price!$F$5:$F$980,FALSE),20)</f>
        <v>0</v>
      </c>
      <c r="L121" s="1" t="s">
        <v>563</v>
      </c>
      <c r="N121" s="4">
        <v>44784</v>
      </c>
    </row>
    <row r="122" spans="1:14" ht="77" customHeight="1">
      <c r="A122" t="s">
        <v>564</v>
      </c>
      <c r="B122" t="s">
        <v>565</v>
      </c>
      <c r="C122" t="s">
        <v>566</v>
      </c>
      <c r="D122" t="s">
        <v>373</v>
      </c>
      <c r="E122" t="s">
        <v>374</v>
      </c>
      <c r="F122" s="5" t="s">
        <v>125</v>
      </c>
      <c r="G122" s="5" t="s">
        <v>125</v>
      </c>
      <c r="H122" t="e">
        <f>INDEX(Price!$F$5:$Y$980,MATCH(A122,Price!$F$5:$F$980,FALSE),17)</f>
        <v>#DIV/0!</v>
      </c>
      <c r="I122">
        <f>INDEX(Price!$F$5:$Y$980,MATCH(A122,Price!$F$5:$F$980,FALSE),18)</f>
        <v>0</v>
      </c>
      <c r="J122">
        <f>INDEX(Price!$F$5:$Y$980,MATCH(A122,Price!$F$5:$F$980,FALSE),19)</f>
        <v>0</v>
      </c>
      <c r="K122">
        <f>INDEX(Price!$F$5:$Y$980,MATCH(A122,Price!$F$5:$F$980,FALSE),20)</f>
        <v>0</v>
      </c>
      <c r="L122" s="1" t="s">
        <v>567</v>
      </c>
      <c r="N122" s="4">
        <v>44784</v>
      </c>
    </row>
    <row r="123" spans="1:14" ht="77" customHeight="1">
      <c r="A123" t="s">
        <v>568</v>
      </c>
      <c r="B123" t="s">
        <v>569</v>
      </c>
      <c r="C123" t="s">
        <v>570</v>
      </c>
      <c r="D123" t="s">
        <v>373</v>
      </c>
      <c r="E123" t="s">
        <v>374</v>
      </c>
      <c r="F123" s="5" t="s">
        <v>125</v>
      </c>
      <c r="G123" s="5" t="s">
        <v>125</v>
      </c>
      <c r="H123" t="e">
        <f>INDEX(Price!$F$5:$Y$980,MATCH(A123,Price!$F$5:$F$980,FALSE),17)</f>
        <v>#DIV/0!</v>
      </c>
      <c r="I123">
        <f>INDEX(Price!$F$5:$Y$980,MATCH(A123,Price!$F$5:$F$980,FALSE),18)</f>
        <v>0</v>
      </c>
      <c r="J123">
        <f>INDEX(Price!$F$5:$Y$980,MATCH(A123,Price!$F$5:$F$980,FALSE),19)</f>
        <v>0</v>
      </c>
      <c r="K123">
        <f>INDEX(Price!$F$5:$Y$980,MATCH(A123,Price!$F$5:$F$980,FALSE),20)</f>
        <v>0</v>
      </c>
      <c r="L123" s="1" t="s">
        <v>571</v>
      </c>
      <c r="N123" s="4">
        <v>44784</v>
      </c>
    </row>
    <row r="124" spans="1:14" ht="77" customHeight="1">
      <c r="A124" t="s">
        <v>572</v>
      </c>
      <c r="B124" t="s">
        <v>573</v>
      </c>
      <c r="C124" t="s">
        <v>574</v>
      </c>
      <c r="D124" t="s">
        <v>373</v>
      </c>
      <c r="E124" t="s">
        <v>374</v>
      </c>
      <c r="F124" s="5">
        <v>10</v>
      </c>
      <c r="G124" s="5">
        <v>2</v>
      </c>
      <c r="H124" t="e">
        <f>INDEX(Price!$F$5:$Y$980,MATCH(A124,Price!$F$5:$F$980,FALSE),17)</f>
        <v>#DIV/0!</v>
      </c>
      <c r="I124">
        <f>INDEX(Price!$F$5:$Y$980,MATCH(A124,Price!$F$5:$F$980,FALSE),18)</f>
        <v>0</v>
      </c>
      <c r="J124">
        <f>INDEX(Price!$F$5:$Y$980,MATCH(A124,Price!$F$5:$F$980,FALSE),19)</f>
        <v>0</v>
      </c>
      <c r="K124">
        <f>INDEX(Price!$F$5:$Y$980,MATCH(A124,Price!$F$5:$F$980,FALSE),20)</f>
        <v>0</v>
      </c>
      <c r="L124" s="1" t="s">
        <v>575</v>
      </c>
      <c r="N124" s="4">
        <v>44784</v>
      </c>
    </row>
    <row r="125" spans="1:14" ht="77" customHeight="1">
      <c r="A125" t="s">
        <v>576</v>
      </c>
      <c r="B125" t="s">
        <v>577</v>
      </c>
      <c r="C125" t="s">
        <v>578</v>
      </c>
      <c r="D125" t="s">
        <v>373</v>
      </c>
      <c r="E125" t="s">
        <v>374</v>
      </c>
      <c r="F125" s="5" t="s">
        <v>125</v>
      </c>
      <c r="G125" s="5" t="s">
        <v>125</v>
      </c>
      <c r="H125" t="e">
        <f>INDEX(Price!$F$5:$Y$980,MATCH(A125,Price!$F$5:$F$980,FALSE),17)</f>
        <v>#DIV/0!</v>
      </c>
      <c r="I125">
        <f>INDEX(Price!$F$5:$Y$980,MATCH(A125,Price!$F$5:$F$980,FALSE),18)</f>
        <v>0</v>
      </c>
      <c r="J125">
        <f>INDEX(Price!$F$5:$Y$980,MATCH(A125,Price!$F$5:$F$980,FALSE),19)</f>
        <v>0</v>
      </c>
      <c r="K125">
        <f>INDEX(Price!$F$5:$Y$980,MATCH(A125,Price!$F$5:$F$980,FALSE),20)</f>
        <v>0</v>
      </c>
      <c r="L125" s="1" t="s">
        <v>579</v>
      </c>
      <c r="N125" s="4">
        <v>44784</v>
      </c>
    </row>
    <row r="126" spans="1:14" ht="77" customHeight="1">
      <c r="A126" t="s">
        <v>580</v>
      </c>
      <c r="B126" t="s">
        <v>581</v>
      </c>
      <c r="C126" t="s">
        <v>582</v>
      </c>
      <c r="D126" t="s">
        <v>373</v>
      </c>
      <c r="E126" t="s">
        <v>374</v>
      </c>
      <c r="F126" s="5" t="s">
        <v>125</v>
      </c>
      <c r="G126" s="5" t="s">
        <v>125</v>
      </c>
      <c r="H126" t="e">
        <f>INDEX(Price!$F$5:$Y$980,MATCH(A126,Price!$F$5:$F$980,FALSE),17)</f>
        <v>#DIV/0!</v>
      </c>
      <c r="I126">
        <f>INDEX(Price!$F$5:$Y$980,MATCH(A126,Price!$F$5:$F$980,FALSE),18)</f>
        <v>0</v>
      </c>
      <c r="J126">
        <f>INDEX(Price!$F$5:$Y$980,MATCH(A126,Price!$F$5:$F$980,FALSE),19)</f>
        <v>0</v>
      </c>
      <c r="K126">
        <f>INDEX(Price!$F$5:$Y$980,MATCH(A126,Price!$F$5:$F$980,FALSE),20)</f>
        <v>0</v>
      </c>
      <c r="L126" s="1" t="s">
        <v>583</v>
      </c>
      <c r="N126" s="4">
        <v>44784</v>
      </c>
    </row>
    <row r="127" spans="1:14" ht="77" customHeight="1">
      <c r="A127" t="s">
        <v>584</v>
      </c>
      <c r="B127" t="s">
        <v>585</v>
      </c>
      <c r="C127" t="s">
        <v>586</v>
      </c>
      <c r="D127" t="s">
        <v>373</v>
      </c>
      <c r="E127" t="s">
        <v>374</v>
      </c>
      <c r="F127" s="5" t="s">
        <v>125</v>
      </c>
      <c r="G127" s="5" t="s">
        <v>125</v>
      </c>
      <c r="H127" t="e">
        <f>INDEX(Price!$F$5:$Y$980,MATCH(A127,Price!$F$5:$F$980,FALSE),17)</f>
        <v>#DIV/0!</v>
      </c>
      <c r="I127">
        <f>INDEX(Price!$F$5:$Y$980,MATCH(A127,Price!$F$5:$F$980,FALSE),18)</f>
        <v>0</v>
      </c>
      <c r="J127">
        <f>INDEX(Price!$F$5:$Y$980,MATCH(A127,Price!$F$5:$F$980,FALSE),19)</f>
        <v>0</v>
      </c>
      <c r="K127">
        <f>INDEX(Price!$F$5:$Y$980,MATCH(A127,Price!$F$5:$F$980,FALSE),20)</f>
        <v>0</v>
      </c>
      <c r="L127" s="1" t="s">
        <v>587</v>
      </c>
      <c r="N127" s="4">
        <v>44784</v>
      </c>
    </row>
    <row r="128" spans="1:14" ht="77" customHeight="1">
      <c r="A128" t="s">
        <v>588</v>
      </c>
      <c r="B128" t="s">
        <v>589</v>
      </c>
      <c r="C128" t="s">
        <v>590</v>
      </c>
      <c r="D128" t="s">
        <v>373</v>
      </c>
      <c r="E128" t="s">
        <v>374</v>
      </c>
      <c r="F128" s="5">
        <v>10</v>
      </c>
      <c r="G128" s="5">
        <v>2</v>
      </c>
      <c r="H128" t="e">
        <f>INDEX(Price!$F$5:$Y$980,MATCH(A128,Price!$F$5:$F$980,FALSE),17)</f>
        <v>#DIV/0!</v>
      </c>
      <c r="I128">
        <f>INDEX(Price!$F$5:$Y$980,MATCH(A128,Price!$F$5:$F$980,FALSE),18)</f>
        <v>0</v>
      </c>
      <c r="J128">
        <f>INDEX(Price!$F$5:$Y$980,MATCH(A128,Price!$F$5:$F$980,FALSE),19)</f>
        <v>0</v>
      </c>
      <c r="K128">
        <f>INDEX(Price!$F$5:$Y$980,MATCH(A128,Price!$F$5:$F$980,FALSE),20)</f>
        <v>0</v>
      </c>
      <c r="L128" s="1" t="s">
        <v>591</v>
      </c>
      <c r="N128" s="4">
        <v>44784</v>
      </c>
    </row>
    <row r="129" spans="1:14" ht="77" customHeight="1">
      <c r="A129" t="s">
        <v>592</v>
      </c>
      <c r="B129" t="s">
        <v>593</v>
      </c>
      <c r="C129" t="s">
        <v>594</v>
      </c>
      <c r="D129" t="s">
        <v>373</v>
      </c>
      <c r="E129" t="s">
        <v>374</v>
      </c>
      <c r="F129" s="5" t="s">
        <v>125</v>
      </c>
      <c r="G129" s="5" t="s">
        <v>125</v>
      </c>
      <c r="H129" t="e">
        <f>INDEX(Price!$F$5:$Y$980,MATCH(A129,Price!$F$5:$F$980,FALSE),17)</f>
        <v>#DIV/0!</v>
      </c>
      <c r="I129">
        <f>INDEX(Price!$F$5:$Y$980,MATCH(A129,Price!$F$5:$F$980,FALSE),18)</f>
        <v>0</v>
      </c>
      <c r="J129">
        <f>INDEX(Price!$F$5:$Y$980,MATCH(A129,Price!$F$5:$F$980,FALSE),19)</f>
        <v>0</v>
      </c>
      <c r="K129">
        <f>INDEX(Price!$F$5:$Y$980,MATCH(A129,Price!$F$5:$F$980,FALSE),20)</f>
        <v>0</v>
      </c>
      <c r="L129" s="1" t="s">
        <v>595</v>
      </c>
      <c r="N129" s="4">
        <v>44784</v>
      </c>
    </row>
    <row r="130" spans="1:14" ht="77" customHeight="1">
      <c r="A130" t="s">
        <v>596</v>
      </c>
      <c r="B130" t="s">
        <v>597</v>
      </c>
      <c r="C130" t="s">
        <v>598</v>
      </c>
      <c r="D130" t="s">
        <v>373</v>
      </c>
      <c r="E130" t="s">
        <v>374</v>
      </c>
      <c r="F130" s="5" t="s">
        <v>125</v>
      </c>
      <c r="G130" s="5" t="s">
        <v>125</v>
      </c>
      <c r="H130" t="e">
        <f>INDEX(Price!$F$5:$Y$980,MATCH(A130,Price!$F$5:$F$980,FALSE),17)</f>
        <v>#DIV/0!</v>
      </c>
      <c r="I130">
        <f>INDEX(Price!$F$5:$Y$980,MATCH(A130,Price!$F$5:$F$980,FALSE),18)</f>
        <v>0</v>
      </c>
      <c r="J130">
        <f>INDEX(Price!$F$5:$Y$980,MATCH(A130,Price!$F$5:$F$980,FALSE),19)</f>
        <v>0</v>
      </c>
      <c r="K130">
        <f>INDEX(Price!$F$5:$Y$980,MATCH(A130,Price!$F$5:$F$980,FALSE),20)</f>
        <v>0</v>
      </c>
      <c r="L130" s="1" t="s">
        <v>599</v>
      </c>
      <c r="N130" s="4">
        <v>44784</v>
      </c>
    </row>
    <row r="131" spans="1:14" ht="77" customHeight="1">
      <c r="A131" t="s">
        <v>600</v>
      </c>
      <c r="B131" t="s">
        <v>601</v>
      </c>
      <c r="C131" t="s">
        <v>602</v>
      </c>
      <c r="D131" t="s">
        <v>373</v>
      </c>
      <c r="E131" t="s">
        <v>374</v>
      </c>
      <c r="F131" s="5">
        <v>10</v>
      </c>
      <c r="G131" s="5">
        <v>2</v>
      </c>
      <c r="H131" t="e">
        <f>INDEX(Price!$F$5:$Y$980,MATCH(A131,Price!$F$5:$F$980,FALSE),17)</f>
        <v>#DIV/0!</v>
      </c>
      <c r="I131">
        <f>INDEX(Price!$F$5:$Y$980,MATCH(A131,Price!$F$5:$F$980,FALSE),18)</f>
        <v>0</v>
      </c>
      <c r="J131">
        <f>INDEX(Price!$F$5:$Y$980,MATCH(A131,Price!$F$5:$F$980,FALSE),19)</f>
        <v>0</v>
      </c>
      <c r="K131">
        <f>INDEX(Price!$F$5:$Y$980,MATCH(A131,Price!$F$5:$F$980,FALSE),20)</f>
        <v>0</v>
      </c>
      <c r="L131" s="1" t="s">
        <v>603</v>
      </c>
      <c r="N131" s="4">
        <v>44784</v>
      </c>
    </row>
    <row r="132" spans="1:14" ht="77" customHeight="1">
      <c r="A132" t="s">
        <v>604</v>
      </c>
      <c r="B132" t="s">
        <v>605</v>
      </c>
      <c r="C132" t="s">
        <v>606</v>
      </c>
      <c r="D132" t="s">
        <v>607</v>
      </c>
      <c r="E132" t="s">
        <v>374</v>
      </c>
      <c r="F132" s="5">
        <v>23</v>
      </c>
      <c r="G132" s="5">
        <v>5</v>
      </c>
      <c r="H132" t="e">
        <f>INDEX(Price!$F$5:$Y$980,MATCH(A132,Price!$F$5:$F$980,FALSE),17)</f>
        <v>#DIV/0!</v>
      </c>
      <c r="I132">
        <f>INDEX(Price!$F$5:$Y$980,MATCH(A132,Price!$F$5:$F$980,FALSE),18)</f>
        <v>0</v>
      </c>
      <c r="J132">
        <f>INDEX(Price!$F$5:$Y$980,MATCH(A132,Price!$F$5:$F$980,FALSE),19)</f>
        <v>0</v>
      </c>
      <c r="K132">
        <f>INDEX(Price!$F$5:$Y$980,MATCH(A132,Price!$F$5:$F$980,FALSE),20)</f>
        <v>0</v>
      </c>
      <c r="L132" s="1" t="s">
        <v>608</v>
      </c>
      <c r="N132" s="4">
        <v>44784</v>
      </c>
    </row>
    <row r="133" spans="1:14" ht="77" customHeight="1">
      <c r="A133" t="s">
        <v>609</v>
      </c>
      <c r="B133" t="s">
        <v>610</v>
      </c>
      <c r="C133" t="s">
        <v>611</v>
      </c>
      <c r="D133" t="s">
        <v>607</v>
      </c>
      <c r="E133" t="s">
        <v>374</v>
      </c>
      <c r="F133" s="5">
        <v>25</v>
      </c>
      <c r="G133" s="5">
        <v>5</v>
      </c>
      <c r="H133" t="e">
        <f>INDEX(Price!$F$5:$Y$980,MATCH(A133,Price!$F$5:$F$980,FALSE),17)</f>
        <v>#DIV/0!</v>
      </c>
      <c r="I133">
        <f>INDEX(Price!$F$5:$Y$980,MATCH(A133,Price!$F$5:$F$980,FALSE),18)</f>
        <v>0</v>
      </c>
      <c r="J133">
        <f>INDEX(Price!$F$5:$Y$980,MATCH(A133,Price!$F$5:$F$980,FALSE),19)</f>
        <v>0</v>
      </c>
      <c r="K133">
        <f>INDEX(Price!$F$5:$Y$980,MATCH(A133,Price!$F$5:$F$980,FALSE),20)</f>
        <v>0</v>
      </c>
      <c r="L133" s="1" t="s">
        <v>612</v>
      </c>
      <c r="N133" s="4">
        <v>44784</v>
      </c>
    </row>
    <row r="134" spans="1:14" ht="77" customHeight="1">
      <c r="A134" t="s">
        <v>613</v>
      </c>
      <c r="B134" t="s">
        <v>614</v>
      </c>
      <c r="C134" t="s">
        <v>615</v>
      </c>
      <c r="D134" t="s">
        <v>607</v>
      </c>
      <c r="E134" t="s">
        <v>374</v>
      </c>
      <c r="F134" s="5">
        <v>23</v>
      </c>
      <c r="G134" s="5">
        <v>5</v>
      </c>
      <c r="H134" t="e">
        <f>INDEX(Price!$F$5:$Y$980,MATCH(A134,Price!$F$5:$F$980,FALSE),17)</f>
        <v>#DIV/0!</v>
      </c>
      <c r="I134">
        <f>INDEX(Price!$F$5:$Y$980,MATCH(A134,Price!$F$5:$F$980,FALSE),18)</f>
        <v>0</v>
      </c>
      <c r="J134">
        <f>INDEX(Price!$F$5:$Y$980,MATCH(A134,Price!$F$5:$F$980,FALSE),19)</f>
        <v>0</v>
      </c>
      <c r="K134">
        <f>INDEX(Price!$F$5:$Y$980,MATCH(A134,Price!$F$5:$F$980,FALSE),20)</f>
        <v>0</v>
      </c>
      <c r="L134" s="1" t="s">
        <v>616</v>
      </c>
      <c r="N134" s="4">
        <v>44784</v>
      </c>
    </row>
    <row r="135" spans="1:14" ht="77" customHeight="1">
      <c r="A135" t="s">
        <v>617</v>
      </c>
      <c r="B135" t="s">
        <v>618</v>
      </c>
      <c r="C135" t="s">
        <v>619</v>
      </c>
      <c r="D135" t="s">
        <v>607</v>
      </c>
      <c r="E135" t="s">
        <v>374</v>
      </c>
      <c r="F135" s="5">
        <v>23</v>
      </c>
      <c r="G135" s="5">
        <v>5</v>
      </c>
      <c r="H135" t="e">
        <f>INDEX(Price!$F$5:$Y$980,MATCH(A135,Price!$F$5:$F$980,FALSE),17)</f>
        <v>#DIV/0!</v>
      </c>
      <c r="I135">
        <f>INDEX(Price!$F$5:$Y$980,MATCH(A135,Price!$F$5:$F$980,FALSE),18)</f>
        <v>0</v>
      </c>
      <c r="J135">
        <f>INDEX(Price!$F$5:$Y$980,MATCH(A135,Price!$F$5:$F$980,FALSE),19)</f>
        <v>0</v>
      </c>
      <c r="K135">
        <f>INDEX(Price!$F$5:$Y$980,MATCH(A135,Price!$F$5:$F$980,FALSE),20)</f>
        <v>0</v>
      </c>
      <c r="L135" s="1" t="s">
        <v>620</v>
      </c>
      <c r="N135" s="4">
        <v>44784</v>
      </c>
    </row>
    <row r="136" spans="1:14" ht="77" customHeight="1">
      <c r="A136" t="s">
        <v>621</v>
      </c>
      <c r="B136" t="s">
        <v>622</v>
      </c>
      <c r="C136" t="s">
        <v>623</v>
      </c>
      <c r="D136" t="s">
        <v>607</v>
      </c>
      <c r="E136" t="s">
        <v>374</v>
      </c>
      <c r="F136" s="5" t="s">
        <v>125</v>
      </c>
      <c r="G136" s="5" t="s">
        <v>125</v>
      </c>
      <c r="H136" t="e">
        <f>INDEX(Price!$F$5:$Y$980,MATCH(A136,Price!$F$5:$F$980,FALSE),17)</f>
        <v>#DIV/0!</v>
      </c>
      <c r="I136">
        <f>INDEX(Price!$F$5:$Y$980,MATCH(A136,Price!$F$5:$F$980,FALSE),18)</f>
        <v>0</v>
      </c>
      <c r="J136">
        <f>INDEX(Price!$F$5:$Y$980,MATCH(A136,Price!$F$5:$F$980,FALSE),19)</f>
        <v>0</v>
      </c>
      <c r="K136">
        <f>INDEX(Price!$F$5:$Y$980,MATCH(A136,Price!$F$5:$F$980,FALSE),20)</f>
        <v>0</v>
      </c>
      <c r="L136" s="1" t="s">
        <v>624</v>
      </c>
      <c r="N136" s="4">
        <v>44784</v>
      </c>
    </row>
    <row r="137" spans="1:14" ht="77" customHeight="1">
      <c r="A137" t="s">
        <v>625</v>
      </c>
      <c r="B137" t="s">
        <v>626</v>
      </c>
      <c r="C137" t="s">
        <v>627</v>
      </c>
      <c r="D137" t="s">
        <v>607</v>
      </c>
      <c r="E137" t="s">
        <v>374</v>
      </c>
      <c r="F137" s="5">
        <v>10</v>
      </c>
      <c r="G137" s="5">
        <v>2</v>
      </c>
      <c r="H137" t="e">
        <f>INDEX(Price!$F$5:$Y$980,MATCH(A137,Price!$F$5:$F$980,FALSE),17)</f>
        <v>#DIV/0!</v>
      </c>
      <c r="I137">
        <f>INDEX(Price!$F$5:$Y$980,MATCH(A137,Price!$F$5:$F$980,FALSE),18)</f>
        <v>0</v>
      </c>
      <c r="J137">
        <f>INDEX(Price!$F$5:$Y$980,MATCH(A137,Price!$F$5:$F$980,FALSE),19)</f>
        <v>0</v>
      </c>
      <c r="K137">
        <f>INDEX(Price!$F$5:$Y$980,MATCH(A137,Price!$F$5:$F$980,FALSE),20)</f>
        <v>0</v>
      </c>
      <c r="L137" s="1" t="s">
        <v>628</v>
      </c>
      <c r="N137" s="4">
        <v>44784</v>
      </c>
    </row>
    <row r="138" spans="1:14" ht="77" customHeight="1">
      <c r="A138" t="s">
        <v>629</v>
      </c>
      <c r="B138" t="s">
        <v>630</v>
      </c>
      <c r="C138" t="s">
        <v>631</v>
      </c>
      <c r="D138" t="s">
        <v>607</v>
      </c>
      <c r="E138" t="s">
        <v>374</v>
      </c>
      <c r="F138" s="5">
        <v>10</v>
      </c>
      <c r="G138" s="5">
        <v>2</v>
      </c>
      <c r="H138" t="e">
        <f>INDEX(Price!$F$5:$Y$980,MATCH(A138,Price!$F$5:$F$980,FALSE),17)</f>
        <v>#DIV/0!</v>
      </c>
      <c r="I138">
        <f>INDEX(Price!$F$5:$Y$980,MATCH(A138,Price!$F$5:$F$980,FALSE),18)</f>
        <v>0</v>
      </c>
      <c r="J138">
        <f>INDEX(Price!$F$5:$Y$980,MATCH(A138,Price!$F$5:$F$980,FALSE),19)</f>
        <v>0</v>
      </c>
      <c r="K138">
        <f>INDEX(Price!$F$5:$Y$980,MATCH(A138,Price!$F$5:$F$980,FALSE),20)</f>
        <v>0</v>
      </c>
      <c r="L138" s="1" t="s">
        <v>632</v>
      </c>
      <c r="N138" s="4">
        <v>44784</v>
      </c>
    </row>
    <row r="139" spans="1:14" ht="77" customHeight="1">
      <c r="A139" t="s">
        <v>633</v>
      </c>
      <c r="B139" t="s">
        <v>634</v>
      </c>
      <c r="C139" t="s">
        <v>635</v>
      </c>
      <c r="D139" t="s">
        <v>607</v>
      </c>
      <c r="E139" t="s">
        <v>374</v>
      </c>
      <c r="F139" s="5">
        <v>10</v>
      </c>
      <c r="G139" s="5">
        <v>2</v>
      </c>
      <c r="H139" t="e">
        <f>INDEX(Price!$F$5:$Y$980,MATCH(A139,Price!$F$5:$F$980,FALSE),17)</f>
        <v>#DIV/0!</v>
      </c>
      <c r="I139">
        <f>INDEX(Price!$F$5:$Y$980,MATCH(A139,Price!$F$5:$F$980,FALSE),18)</f>
        <v>0</v>
      </c>
      <c r="J139">
        <f>INDEX(Price!$F$5:$Y$980,MATCH(A139,Price!$F$5:$F$980,FALSE),19)</f>
        <v>0</v>
      </c>
      <c r="K139">
        <f>INDEX(Price!$F$5:$Y$980,MATCH(A139,Price!$F$5:$F$980,FALSE),20)</f>
        <v>0</v>
      </c>
      <c r="L139" s="1" t="s">
        <v>636</v>
      </c>
      <c r="N139" s="4">
        <v>44784</v>
      </c>
    </row>
    <row r="140" spans="1:14" ht="77" customHeight="1">
      <c r="A140" t="s">
        <v>637</v>
      </c>
      <c r="B140" t="s">
        <v>638</v>
      </c>
      <c r="D140" t="s">
        <v>639</v>
      </c>
      <c r="E140" t="s">
        <v>374</v>
      </c>
      <c r="F140" s="5" t="s">
        <v>125</v>
      </c>
      <c r="G140" s="5" t="s">
        <v>125</v>
      </c>
      <c r="H140" t="e">
        <f>INDEX(Price!$F$5:$Y$980,MATCH(A140,Price!$F$5:$F$980,FALSE),17)</f>
        <v>#DIV/0!</v>
      </c>
      <c r="I140">
        <f>INDEX(Price!$F$5:$Y$980,MATCH(A140,Price!$F$5:$F$980,FALSE),18)</f>
        <v>0</v>
      </c>
      <c r="J140">
        <f>INDEX(Price!$F$5:$Y$980,MATCH(A140,Price!$F$5:$F$980,FALSE),19)</f>
        <v>0</v>
      </c>
      <c r="K140">
        <f>INDEX(Price!$F$5:$Y$980,MATCH(A140,Price!$F$5:$F$980,FALSE),20)</f>
        <v>0</v>
      </c>
      <c r="N140" s="4">
        <v>44784</v>
      </c>
    </row>
    <row r="141" spans="1:14" ht="77" customHeight="1">
      <c r="A141" t="s">
        <v>640</v>
      </c>
      <c r="B141" t="s">
        <v>641</v>
      </c>
      <c r="D141" t="s">
        <v>639</v>
      </c>
      <c r="E141" t="s">
        <v>374</v>
      </c>
      <c r="F141" s="5" t="s">
        <v>125</v>
      </c>
      <c r="G141" s="5" t="s">
        <v>125</v>
      </c>
      <c r="H141" t="e">
        <f>INDEX(Price!$F$5:$Y$980,MATCH(A141,Price!$F$5:$F$980,FALSE),17)</f>
        <v>#DIV/0!</v>
      </c>
      <c r="I141">
        <f>INDEX(Price!$F$5:$Y$980,MATCH(A141,Price!$F$5:$F$980,FALSE),18)</f>
        <v>0</v>
      </c>
      <c r="J141">
        <f>INDEX(Price!$F$5:$Y$980,MATCH(A141,Price!$F$5:$F$980,FALSE),19)</f>
        <v>0</v>
      </c>
      <c r="K141">
        <f>INDEX(Price!$F$5:$Y$980,MATCH(A141,Price!$F$5:$F$980,FALSE),20)</f>
        <v>0</v>
      </c>
      <c r="N141" s="4">
        <v>44784</v>
      </c>
    </row>
    <row r="142" spans="1:14" ht="77" customHeight="1">
      <c r="A142" t="s">
        <v>1</v>
      </c>
      <c r="B142" t="s">
        <v>2</v>
      </c>
      <c r="C142" t="s">
        <v>3</v>
      </c>
      <c r="D142" t="s">
        <v>4</v>
      </c>
      <c r="E142" t="s">
        <v>5</v>
      </c>
      <c r="F142">
        <v>191</v>
      </c>
      <c r="G142">
        <v>40</v>
      </c>
      <c r="H142" t="e">
        <f>INDEX(Price!$F$5:$Y$980,MATCH(A142,Price!$F$5:$F$980,FALSE),17)</f>
        <v>#DIV/0!</v>
      </c>
      <c r="I142">
        <f>INDEX(Price!$F$5:$Y$980,MATCH(A142,Price!$F$5:$F$980,FALSE),18)</f>
        <v>0</v>
      </c>
      <c r="J142">
        <f>INDEX(Price!$F$5:$Y$980,MATCH(A142,Price!$F$5:$F$980,FALSE),19)</f>
        <v>0</v>
      </c>
      <c r="K142">
        <f>INDEX(Price!$F$5:$Y$980,MATCH(A142,Price!$F$5:$F$980,FALSE),20)</f>
        <v>0</v>
      </c>
      <c r="L142" s="1" t="s">
        <v>6</v>
      </c>
      <c r="M142" s="4"/>
      <c r="N142" s="4">
        <v>44784</v>
      </c>
    </row>
    <row r="143" spans="1:14" ht="77" customHeight="1">
      <c r="A143" t="s">
        <v>7</v>
      </c>
      <c r="B143" t="s">
        <v>8</v>
      </c>
      <c r="C143" t="s">
        <v>9</v>
      </c>
      <c r="D143" t="s">
        <v>4</v>
      </c>
      <c r="E143" t="s">
        <v>5</v>
      </c>
      <c r="F143">
        <v>196</v>
      </c>
      <c r="G143">
        <v>40</v>
      </c>
      <c r="H143" t="e">
        <f>INDEX(Price!$F$5:$Y$980,MATCH(A143,Price!$F$5:$F$980,FALSE),17)</f>
        <v>#DIV/0!</v>
      </c>
      <c r="I143">
        <f>INDEX(Price!$F$5:$Y$980,MATCH(A143,Price!$F$5:$F$980,FALSE),18)</f>
        <v>0</v>
      </c>
      <c r="J143">
        <f>INDEX(Price!$F$5:$Y$980,MATCH(A143,Price!$F$5:$F$980,FALSE),19)</f>
        <v>0</v>
      </c>
      <c r="K143">
        <f>INDEX(Price!$F$5:$Y$980,MATCH(A143,Price!$F$5:$F$980,FALSE),20)</f>
        <v>0</v>
      </c>
      <c r="L143" s="1" t="s">
        <v>10</v>
      </c>
      <c r="N143" s="4">
        <v>44784</v>
      </c>
    </row>
    <row r="144" spans="1:14" ht="77" customHeight="1">
      <c r="A144" t="s">
        <v>11</v>
      </c>
      <c r="B144" t="s">
        <v>12</v>
      </c>
      <c r="C144" t="s">
        <v>13</v>
      </c>
      <c r="D144" t="s">
        <v>4</v>
      </c>
      <c r="E144" t="s">
        <v>5</v>
      </c>
      <c r="F144">
        <v>78</v>
      </c>
      <c r="G144">
        <v>20</v>
      </c>
      <c r="H144" t="e">
        <f>INDEX(Price!$F$5:$Y$980,MATCH(A144,Price!$F$5:$F$980,FALSE),17)</f>
        <v>#DIV/0!</v>
      </c>
      <c r="I144">
        <f>INDEX(Price!$F$5:$Y$980,MATCH(A144,Price!$F$5:$F$980,FALSE),18)</f>
        <v>0</v>
      </c>
      <c r="J144">
        <f>INDEX(Price!$F$5:$Y$980,MATCH(A144,Price!$F$5:$F$980,FALSE),19)</f>
        <v>0</v>
      </c>
      <c r="K144">
        <f>INDEX(Price!$F$5:$Y$980,MATCH(A144,Price!$F$5:$F$980,FALSE),20)</f>
        <v>0</v>
      </c>
      <c r="L144" s="1" t="s">
        <v>14</v>
      </c>
      <c r="N144" s="4">
        <v>44784</v>
      </c>
    </row>
    <row r="145" spans="1:14" ht="77" customHeight="1">
      <c r="A145" t="s">
        <v>15</v>
      </c>
      <c r="B145" t="s">
        <v>16</v>
      </c>
      <c r="C145" t="s">
        <v>17</v>
      </c>
      <c r="D145" t="s">
        <v>4</v>
      </c>
      <c r="E145" t="s">
        <v>5</v>
      </c>
      <c r="F145">
        <v>197</v>
      </c>
      <c r="G145">
        <v>40</v>
      </c>
      <c r="H145" t="e">
        <f>INDEX(Price!$F$5:$Y$980,MATCH(A145,Price!$F$5:$F$980,FALSE),17)</f>
        <v>#DIV/0!</v>
      </c>
      <c r="I145">
        <f>INDEX(Price!$F$5:$Y$980,MATCH(A145,Price!$F$5:$F$980,FALSE),18)</f>
        <v>0</v>
      </c>
      <c r="J145">
        <f>INDEX(Price!$F$5:$Y$980,MATCH(A145,Price!$F$5:$F$980,FALSE),19)</f>
        <v>0</v>
      </c>
      <c r="K145">
        <f>INDEX(Price!$F$5:$Y$980,MATCH(A145,Price!$F$5:$F$980,FALSE),20)</f>
        <v>0</v>
      </c>
      <c r="L145" s="1" t="s">
        <v>18</v>
      </c>
      <c r="N145" s="4">
        <v>44784</v>
      </c>
    </row>
    <row r="146" spans="1:14" ht="77" customHeight="1">
      <c r="A146" t="s">
        <v>19</v>
      </c>
      <c r="B146" t="s">
        <v>20</v>
      </c>
      <c r="C146" t="s">
        <v>21</v>
      </c>
      <c r="D146" t="s">
        <v>4</v>
      </c>
      <c r="E146" t="s">
        <v>5</v>
      </c>
      <c r="F146">
        <v>200</v>
      </c>
      <c r="G146">
        <v>40</v>
      </c>
      <c r="H146" t="e">
        <f>INDEX(Price!$F$5:$Y$980,MATCH(A146,Price!$F$5:$F$980,FALSE),17)</f>
        <v>#DIV/0!</v>
      </c>
      <c r="I146">
        <f>INDEX(Price!$F$5:$Y$980,MATCH(A146,Price!$F$5:$F$980,FALSE),18)</f>
        <v>0</v>
      </c>
      <c r="J146">
        <f>INDEX(Price!$F$5:$Y$980,MATCH(A146,Price!$F$5:$F$980,FALSE),19)</f>
        <v>0</v>
      </c>
      <c r="K146">
        <f>INDEX(Price!$F$5:$Y$980,MATCH(A146,Price!$F$5:$F$980,FALSE),20)</f>
        <v>0</v>
      </c>
      <c r="L146" s="1" t="s">
        <v>22</v>
      </c>
      <c r="N146" s="4">
        <v>44784</v>
      </c>
    </row>
    <row r="147" spans="1:14" ht="77" customHeight="1">
      <c r="A147" t="s">
        <v>23</v>
      </c>
      <c r="B147" t="s">
        <v>24</v>
      </c>
      <c r="C147" t="s">
        <v>25</v>
      </c>
      <c r="D147" t="s">
        <v>4</v>
      </c>
      <c r="E147" t="s">
        <v>5</v>
      </c>
      <c r="F147">
        <v>100</v>
      </c>
      <c r="G147">
        <v>20</v>
      </c>
      <c r="H147" t="e">
        <f>INDEX(Price!$F$5:$Y$980,MATCH(A147,Price!$F$5:$F$980,FALSE),17)</f>
        <v>#DIV/0!</v>
      </c>
      <c r="I147">
        <f>INDEX(Price!$F$5:$Y$980,MATCH(A147,Price!$F$5:$F$980,FALSE),18)</f>
        <v>0</v>
      </c>
      <c r="J147">
        <f>INDEX(Price!$F$5:$Y$980,MATCH(A147,Price!$F$5:$F$980,FALSE),19)</f>
        <v>0</v>
      </c>
      <c r="K147">
        <f>INDEX(Price!$F$5:$Y$980,MATCH(A147,Price!$F$5:$F$980,FALSE),20)</f>
        <v>0</v>
      </c>
      <c r="L147" s="1" t="s">
        <v>26</v>
      </c>
      <c r="N147" s="4">
        <v>44784</v>
      </c>
    </row>
    <row r="148" spans="1:14" ht="77" customHeight="1">
      <c r="A148" t="s">
        <v>27</v>
      </c>
      <c r="B148" t="s">
        <v>28</v>
      </c>
      <c r="C148" t="s">
        <v>29</v>
      </c>
      <c r="D148" t="s">
        <v>4</v>
      </c>
      <c r="E148" t="s">
        <v>5</v>
      </c>
      <c r="F148">
        <v>100</v>
      </c>
      <c r="G148">
        <v>20</v>
      </c>
      <c r="H148" t="e">
        <f>INDEX(Price!$F$5:$Y$980,MATCH(A148,Price!$F$5:$F$980,FALSE),17)</f>
        <v>#DIV/0!</v>
      </c>
      <c r="I148">
        <f>INDEX(Price!$F$5:$Y$980,MATCH(A148,Price!$F$5:$F$980,FALSE),18)</f>
        <v>0</v>
      </c>
      <c r="J148">
        <f>INDEX(Price!$F$5:$Y$980,MATCH(A148,Price!$F$5:$F$980,FALSE),19)</f>
        <v>0</v>
      </c>
      <c r="K148">
        <f>INDEX(Price!$F$5:$Y$980,MATCH(A148,Price!$F$5:$F$980,FALSE),20)</f>
        <v>0</v>
      </c>
      <c r="L148" s="1" t="s">
        <v>30</v>
      </c>
      <c r="N148" s="4">
        <v>44784</v>
      </c>
    </row>
    <row r="149" spans="1:14" ht="77" customHeight="1">
      <c r="A149" t="s">
        <v>31</v>
      </c>
      <c r="B149" t="s">
        <v>32</v>
      </c>
      <c r="C149" t="s">
        <v>33</v>
      </c>
      <c r="D149" t="s">
        <v>4</v>
      </c>
      <c r="E149" t="s">
        <v>5</v>
      </c>
      <c r="F149">
        <v>100</v>
      </c>
      <c r="G149">
        <v>20</v>
      </c>
      <c r="H149" t="e">
        <f>INDEX(Price!$F$5:$Y$980,MATCH(A149,Price!$F$5:$F$980,FALSE),17)</f>
        <v>#DIV/0!</v>
      </c>
      <c r="I149">
        <f>INDEX(Price!$F$5:$Y$980,MATCH(A149,Price!$F$5:$F$980,FALSE),18)</f>
        <v>0</v>
      </c>
      <c r="J149">
        <f>INDEX(Price!$F$5:$Y$980,MATCH(A149,Price!$F$5:$F$980,FALSE),19)</f>
        <v>0</v>
      </c>
      <c r="K149">
        <f>INDEX(Price!$F$5:$Y$980,MATCH(A149,Price!$F$5:$F$980,FALSE),20)</f>
        <v>0</v>
      </c>
      <c r="L149" s="1" t="s">
        <v>34</v>
      </c>
      <c r="N149" s="4">
        <v>44784</v>
      </c>
    </row>
    <row r="150" spans="1:14" ht="77" customHeight="1">
      <c r="A150" t="s">
        <v>35</v>
      </c>
      <c r="B150" t="s">
        <v>36</v>
      </c>
      <c r="C150" t="s">
        <v>37</v>
      </c>
      <c r="D150" t="s">
        <v>4</v>
      </c>
      <c r="E150" t="s">
        <v>5</v>
      </c>
      <c r="F150">
        <v>100</v>
      </c>
      <c r="G150">
        <v>20</v>
      </c>
      <c r="H150" t="e">
        <f>INDEX(Price!$F$5:$Y$980,MATCH(A150,Price!$F$5:$F$980,FALSE),17)</f>
        <v>#DIV/0!</v>
      </c>
      <c r="I150">
        <f>INDEX(Price!$F$5:$Y$980,MATCH(A150,Price!$F$5:$F$980,FALSE),18)</f>
        <v>0</v>
      </c>
      <c r="J150">
        <f>INDEX(Price!$F$5:$Y$980,MATCH(A150,Price!$F$5:$F$980,FALSE),19)</f>
        <v>0</v>
      </c>
      <c r="K150">
        <f>INDEX(Price!$F$5:$Y$980,MATCH(A150,Price!$F$5:$F$980,FALSE),20)</f>
        <v>0</v>
      </c>
      <c r="L150" s="1" t="s">
        <v>38</v>
      </c>
      <c r="N150" s="4">
        <v>44784</v>
      </c>
    </row>
    <row r="151" spans="1:14" ht="77" customHeight="1">
      <c r="A151" t="s">
        <v>39</v>
      </c>
      <c r="B151" t="s">
        <v>40</v>
      </c>
      <c r="C151" t="s">
        <v>41</v>
      </c>
      <c r="D151" t="s">
        <v>4</v>
      </c>
      <c r="E151" t="s">
        <v>5</v>
      </c>
      <c r="F151">
        <v>100</v>
      </c>
      <c r="G151">
        <v>20</v>
      </c>
      <c r="H151" t="e">
        <f>INDEX(Price!$F$5:$Y$980,MATCH(A151,Price!$F$5:$F$980,FALSE),17)</f>
        <v>#DIV/0!</v>
      </c>
      <c r="I151">
        <f>INDEX(Price!$F$5:$Y$980,MATCH(A151,Price!$F$5:$F$980,FALSE),18)</f>
        <v>0</v>
      </c>
      <c r="J151">
        <f>INDEX(Price!$F$5:$Y$980,MATCH(A151,Price!$F$5:$F$980,FALSE),19)</f>
        <v>0</v>
      </c>
      <c r="K151">
        <f>INDEX(Price!$F$5:$Y$980,MATCH(A151,Price!$F$5:$F$980,FALSE),20)</f>
        <v>0</v>
      </c>
      <c r="L151" s="1" t="s">
        <v>42</v>
      </c>
      <c r="N151" s="4">
        <v>44784</v>
      </c>
    </row>
    <row r="152" spans="1:14" ht="77" customHeight="1">
      <c r="A152" t="s">
        <v>43</v>
      </c>
      <c r="B152" t="s">
        <v>44</v>
      </c>
      <c r="C152" t="s">
        <v>45</v>
      </c>
      <c r="D152" t="s">
        <v>4</v>
      </c>
      <c r="E152" t="s">
        <v>5</v>
      </c>
      <c r="F152">
        <v>100</v>
      </c>
      <c r="G152">
        <v>20</v>
      </c>
      <c r="H152" t="e">
        <f>INDEX(Price!$F$5:$Y$980,MATCH(A152,Price!$F$5:$F$980,FALSE),17)</f>
        <v>#DIV/0!</v>
      </c>
      <c r="I152">
        <f>INDEX(Price!$F$5:$Y$980,MATCH(A152,Price!$F$5:$F$980,FALSE),18)</f>
        <v>0</v>
      </c>
      <c r="J152">
        <f>INDEX(Price!$F$5:$Y$980,MATCH(A152,Price!$F$5:$F$980,FALSE),19)</f>
        <v>0</v>
      </c>
      <c r="K152">
        <f>INDEX(Price!$F$5:$Y$980,MATCH(A152,Price!$F$5:$F$980,FALSE),20)</f>
        <v>0</v>
      </c>
      <c r="L152" s="1" t="s">
        <v>46</v>
      </c>
      <c r="N152" s="4">
        <v>44784</v>
      </c>
    </row>
    <row r="153" spans="1:14" ht="77" customHeight="1">
      <c r="A153" t="s">
        <v>47</v>
      </c>
      <c r="B153" t="s">
        <v>48</v>
      </c>
      <c r="C153" t="s">
        <v>49</v>
      </c>
      <c r="D153" t="s">
        <v>4</v>
      </c>
      <c r="E153" t="s">
        <v>5</v>
      </c>
      <c r="F153">
        <v>20</v>
      </c>
      <c r="G153">
        <v>4</v>
      </c>
      <c r="H153" t="e">
        <f>INDEX(Price!$F$5:$Y$980,MATCH(A153,Price!$F$5:$F$980,FALSE),17)</f>
        <v>#DIV/0!</v>
      </c>
      <c r="I153">
        <f>INDEX(Price!$F$5:$Y$980,MATCH(A153,Price!$F$5:$F$980,FALSE),18)</f>
        <v>0</v>
      </c>
      <c r="J153">
        <f>INDEX(Price!$F$5:$Y$980,MATCH(A153,Price!$F$5:$F$980,FALSE),19)</f>
        <v>0</v>
      </c>
      <c r="K153">
        <f>INDEX(Price!$F$5:$Y$980,MATCH(A153,Price!$F$5:$F$980,FALSE),20)</f>
        <v>0</v>
      </c>
      <c r="L153" s="1" t="s">
        <v>50</v>
      </c>
      <c r="N153" s="4">
        <v>44784</v>
      </c>
    </row>
    <row r="154" spans="1:14" ht="77" customHeight="1">
      <c r="A154" t="s">
        <v>51</v>
      </c>
      <c r="B154" t="s">
        <v>52</v>
      </c>
      <c r="C154" t="s">
        <v>53</v>
      </c>
      <c r="D154" t="s">
        <v>4</v>
      </c>
      <c r="E154" t="s">
        <v>5</v>
      </c>
      <c r="F154">
        <v>5</v>
      </c>
      <c r="G154">
        <v>1</v>
      </c>
      <c r="H154" t="e">
        <f>INDEX(Price!$F$5:$Y$980,MATCH(A154,Price!$F$5:$F$980,FALSE),17)</f>
        <v>#DIV/0!</v>
      </c>
      <c r="I154">
        <f>INDEX(Price!$F$5:$Y$980,MATCH(A154,Price!$F$5:$F$980,FALSE),18)</f>
        <v>0</v>
      </c>
      <c r="J154">
        <f>INDEX(Price!$F$5:$Y$980,MATCH(A154,Price!$F$5:$F$980,FALSE),19)</f>
        <v>0</v>
      </c>
      <c r="K154">
        <f>INDEX(Price!$F$5:$Y$980,MATCH(A154,Price!$F$5:$F$980,FALSE),20)</f>
        <v>0</v>
      </c>
      <c r="L154" s="1" t="s">
        <v>54</v>
      </c>
      <c r="N154" s="4">
        <v>44784</v>
      </c>
    </row>
    <row r="155" spans="1:14" ht="77" customHeight="1">
      <c r="A155" t="s">
        <v>55</v>
      </c>
      <c r="B155" t="s">
        <v>56</v>
      </c>
      <c r="C155" t="s">
        <v>57</v>
      </c>
      <c r="D155" t="s">
        <v>58</v>
      </c>
      <c r="E155" t="s">
        <v>5</v>
      </c>
      <c r="F155">
        <f>6*4+5+8*4+9*3+10</f>
        <v>98</v>
      </c>
      <c r="G155">
        <v>20</v>
      </c>
      <c r="H155" t="e">
        <f>INDEX(Price!$F$5:$Y$980,MATCH(A155,Price!$F$5:$F$980,FALSE),17)</f>
        <v>#DIV/0!</v>
      </c>
      <c r="I155">
        <f>INDEX(Price!$F$5:$Y$980,MATCH(A155,Price!$F$5:$F$980,FALSE),18)</f>
        <v>0</v>
      </c>
      <c r="J155">
        <f>INDEX(Price!$F$5:$Y$980,MATCH(A155,Price!$F$5:$F$980,FALSE),19)</f>
        <v>0</v>
      </c>
      <c r="K155">
        <f>INDEX(Price!$F$5:$Y$980,MATCH(A155,Price!$F$5:$F$980,FALSE),20)</f>
        <v>0</v>
      </c>
      <c r="L155" s="1" t="s">
        <v>59</v>
      </c>
      <c r="N155" s="4">
        <v>44784</v>
      </c>
    </row>
    <row r="156" spans="1:14" ht="77" customHeight="1">
      <c r="A156" t="s">
        <v>60</v>
      </c>
      <c r="B156" t="s">
        <v>61</v>
      </c>
      <c r="C156" t="s">
        <v>62</v>
      </c>
      <c r="D156" t="s">
        <v>58</v>
      </c>
      <c r="E156" t="s">
        <v>5</v>
      </c>
      <c r="F156">
        <f>9*5+11+10+8+7*2+6+2*2</f>
        <v>98</v>
      </c>
      <c r="G156">
        <v>20</v>
      </c>
      <c r="H156" t="e">
        <f>INDEX(Price!$F$5:$Y$980,MATCH(A156,Price!$F$5:$F$980,FALSE),17)</f>
        <v>#DIV/0!</v>
      </c>
      <c r="I156">
        <f>INDEX(Price!$F$5:$Y$980,MATCH(A156,Price!$F$5:$F$980,FALSE),18)</f>
        <v>0</v>
      </c>
      <c r="J156">
        <f>INDEX(Price!$F$5:$Y$980,MATCH(A156,Price!$F$5:$F$980,FALSE),19)</f>
        <v>0</v>
      </c>
      <c r="K156">
        <f>INDEX(Price!$F$5:$Y$980,MATCH(A156,Price!$F$5:$F$980,FALSE),20)</f>
        <v>0</v>
      </c>
      <c r="L156" s="1" t="s">
        <v>63</v>
      </c>
      <c r="N156" s="4">
        <v>44784</v>
      </c>
    </row>
    <row r="157" spans="1:14" ht="77" customHeight="1">
      <c r="A157" t="s">
        <v>64</v>
      </c>
      <c r="B157" t="s">
        <v>65</v>
      </c>
      <c r="C157" t="s">
        <v>66</v>
      </c>
      <c r="D157" t="s">
        <v>58</v>
      </c>
      <c r="E157" t="s">
        <v>5</v>
      </c>
      <c r="F157">
        <v>100</v>
      </c>
      <c r="G157">
        <v>20</v>
      </c>
      <c r="H157" t="e">
        <f>INDEX(Price!$F$5:$Y$980,MATCH(A157,Price!$F$5:$F$980,FALSE),17)</f>
        <v>#DIV/0!</v>
      </c>
      <c r="I157">
        <f>INDEX(Price!$F$5:$Y$980,MATCH(A157,Price!$F$5:$F$980,FALSE),18)</f>
        <v>0</v>
      </c>
      <c r="J157">
        <f>INDEX(Price!$F$5:$Y$980,MATCH(A157,Price!$F$5:$F$980,FALSE),19)</f>
        <v>0</v>
      </c>
      <c r="K157">
        <f>INDEX(Price!$F$5:$Y$980,MATCH(A157,Price!$F$5:$F$980,FALSE),20)</f>
        <v>0</v>
      </c>
      <c r="L157" s="1" t="s">
        <v>67</v>
      </c>
      <c r="N157" s="4">
        <v>44784</v>
      </c>
    </row>
    <row r="158" spans="1:14" ht="77" customHeight="1">
      <c r="A158" t="s">
        <v>68</v>
      </c>
      <c r="B158" t="s">
        <v>69</v>
      </c>
      <c r="C158" t="s">
        <v>70</v>
      </c>
      <c r="D158" t="s">
        <v>58</v>
      </c>
      <c r="E158" t="s">
        <v>5</v>
      </c>
      <c r="F158">
        <v>100</v>
      </c>
      <c r="G158">
        <v>20</v>
      </c>
      <c r="H158" t="e">
        <f>INDEX(Price!$F$5:$Y$980,MATCH(A158,Price!$F$5:$F$980,FALSE),17)</f>
        <v>#DIV/0!</v>
      </c>
      <c r="I158">
        <f>INDEX(Price!$F$5:$Y$980,MATCH(A158,Price!$F$5:$F$980,FALSE),18)</f>
        <v>0</v>
      </c>
      <c r="J158">
        <f>INDEX(Price!$F$5:$Y$980,MATCH(A158,Price!$F$5:$F$980,FALSE),19)</f>
        <v>0</v>
      </c>
      <c r="K158">
        <f>INDEX(Price!$F$5:$Y$980,MATCH(A158,Price!$F$5:$F$980,FALSE),20)</f>
        <v>0</v>
      </c>
      <c r="L158" s="1" t="s">
        <v>71</v>
      </c>
      <c r="N158" s="4">
        <v>44784</v>
      </c>
    </row>
    <row r="159" spans="1:14" ht="77" customHeight="1">
      <c r="A159" t="s">
        <v>72</v>
      </c>
      <c r="B159" t="s">
        <v>65</v>
      </c>
      <c r="C159" t="s">
        <v>73</v>
      </c>
      <c r="D159" t="s">
        <v>58</v>
      </c>
      <c r="E159" t="s">
        <v>5</v>
      </c>
      <c r="F159">
        <v>47</v>
      </c>
      <c r="G159">
        <v>10</v>
      </c>
      <c r="H159" t="e">
        <f>INDEX(Price!$F$5:$Y$980,MATCH(A159,Price!$F$5:$F$980,FALSE),17)</f>
        <v>#DIV/0!</v>
      </c>
      <c r="I159">
        <f>INDEX(Price!$F$5:$Y$980,MATCH(A159,Price!$F$5:$F$980,FALSE),18)</f>
        <v>0</v>
      </c>
      <c r="J159">
        <f>INDEX(Price!$F$5:$Y$980,MATCH(A159,Price!$F$5:$F$980,FALSE),19)</f>
        <v>0</v>
      </c>
      <c r="K159">
        <f>INDEX(Price!$F$5:$Y$980,MATCH(A159,Price!$F$5:$F$980,FALSE),20)</f>
        <v>0</v>
      </c>
      <c r="L159" s="1" t="s">
        <v>74</v>
      </c>
      <c r="N159" s="4">
        <v>44784</v>
      </c>
    </row>
    <row r="160" spans="1:14" ht="77" customHeight="1">
      <c r="A160" t="s">
        <v>75</v>
      </c>
      <c r="B160" t="s">
        <v>69</v>
      </c>
      <c r="C160" t="s">
        <v>76</v>
      </c>
      <c r="D160" t="s">
        <v>58</v>
      </c>
      <c r="E160" t="s">
        <v>5</v>
      </c>
      <c r="F160">
        <v>46</v>
      </c>
      <c r="G160">
        <v>10</v>
      </c>
      <c r="H160" t="e">
        <f>INDEX(Price!$F$5:$Y$980,MATCH(A160,Price!$F$5:$F$980,FALSE),17)</f>
        <v>#DIV/0!</v>
      </c>
      <c r="I160">
        <f>INDEX(Price!$F$5:$Y$980,MATCH(A160,Price!$F$5:$F$980,FALSE),18)</f>
        <v>0</v>
      </c>
      <c r="J160">
        <f>INDEX(Price!$F$5:$Y$980,MATCH(A160,Price!$F$5:$F$980,FALSE),19)</f>
        <v>0</v>
      </c>
      <c r="K160">
        <f>INDEX(Price!$F$5:$Y$980,MATCH(A160,Price!$F$5:$F$980,FALSE),20)</f>
        <v>0</v>
      </c>
      <c r="L160" s="1" t="s">
        <v>77</v>
      </c>
      <c r="N160" s="4">
        <v>44784</v>
      </c>
    </row>
    <row r="161" spans="1:14" ht="77" customHeight="1">
      <c r="A161" t="s">
        <v>78</v>
      </c>
      <c r="B161" t="s">
        <v>79</v>
      </c>
      <c r="C161" t="s">
        <v>80</v>
      </c>
      <c r="D161" t="s">
        <v>58</v>
      </c>
      <c r="E161" t="s">
        <v>5</v>
      </c>
      <c r="F161">
        <v>101</v>
      </c>
      <c r="G161">
        <v>20</v>
      </c>
      <c r="H161" t="e">
        <f>INDEX(Price!$F$5:$Y$980,MATCH(A161,Price!$F$5:$F$980,FALSE),17)</f>
        <v>#DIV/0!</v>
      </c>
      <c r="I161">
        <f>INDEX(Price!$F$5:$Y$980,MATCH(A161,Price!$F$5:$F$980,FALSE),18)</f>
        <v>0</v>
      </c>
      <c r="J161">
        <f>INDEX(Price!$F$5:$Y$980,MATCH(A161,Price!$F$5:$F$980,FALSE),19)</f>
        <v>0</v>
      </c>
      <c r="K161">
        <f>INDEX(Price!$F$5:$Y$980,MATCH(A161,Price!$F$5:$F$980,FALSE),20)</f>
        <v>0</v>
      </c>
      <c r="L161" s="1" t="s">
        <v>81</v>
      </c>
      <c r="N161" s="4">
        <v>44784</v>
      </c>
    </row>
    <row r="162" spans="1:14" ht="77" customHeight="1">
      <c r="A162" t="s">
        <v>82</v>
      </c>
      <c r="B162" t="s">
        <v>83</v>
      </c>
      <c r="C162" t="s">
        <v>84</v>
      </c>
      <c r="D162" t="s">
        <v>58</v>
      </c>
      <c r="E162" t="s">
        <v>5</v>
      </c>
      <c r="F162">
        <f>4*4+3*3</f>
        <v>25</v>
      </c>
      <c r="G162">
        <v>5</v>
      </c>
      <c r="H162" t="e">
        <f>INDEX(Price!$F$5:$Y$980,MATCH(A162,Price!$F$5:$F$980,FALSE),17)</f>
        <v>#DIV/0!</v>
      </c>
      <c r="I162">
        <f>INDEX(Price!$F$5:$Y$980,MATCH(A162,Price!$F$5:$F$980,FALSE),18)</f>
        <v>0</v>
      </c>
      <c r="J162">
        <f>INDEX(Price!$F$5:$Y$980,MATCH(A162,Price!$F$5:$F$980,FALSE),19)</f>
        <v>0</v>
      </c>
      <c r="K162">
        <f>INDEX(Price!$F$5:$Y$980,MATCH(A162,Price!$F$5:$F$980,FALSE),20)</f>
        <v>0</v>
      </c>
      <c r="L162" s="1" t="s">
        <v>85</v>
      </c>
      <c r="N162" s="4">
        <v>44784</v>
      </c>
    </row>
    <row r="163" spans="1:14" ht="77" customHeight="1">
      <c r="A163" t="s">
        <v>86</v>
      </c>
      <c r="B163" t="s">
        <v>87</v>
      </c>
      <c r="C163" t="s">
        <v>88</v>
      </c>
      <c r="D163" t="s">
        <v>58</v>
      </c>
      <c r="E163" t="s">
        <v>5</v>
      </c>
      <c r="F163">
        <v>25</v>
      </c>
      <c r="G163">
        <v>5</v>
      </c>
      <c r="H163" t="e">
        <f>INDEX(Price!$F$5:$Y$980,MATCH(A163,Price!$F$5:$F$980,FALSE),17)</f>
        <v>#DIV/0!</v>
      </c>
      <c r="I163">
        <f>INDEX(Price!$F$5:$Y$980,MATCH(A163,Price!$F$5:$F$980,FALSE),18)</f>
        <v>0</v>
      </c>
      <c r="J163">
        <f>INDEX(Price!$F$5:$Y$980,MATCH(A163,Price!$F$5:$F$980,FALSE),19)</f>
        <v>0</v>
      </c>
      <c r="K163">
        <f>INDEX(Price!$F$5:$Y$980,MATCH(A163,Price!$F$5:$F$980,FALSE),20)</f>
        <v>0</v>
      </c>
      <c r="L163" s="1" t="s">
        <v>89</v>
      </c>
      <c r="N163" s="4">
        <v>44784</v>
      </c>
    </row>
    <row r="164" spans="1:14" ht="77" customHeight="1">
      <c r="A164" t="s">
        <v>90</v>
      </c>
      <c r="B164" t="s">
        <v>91</v>
      </c>
      <c r="C164" t="s">
        <v>92</v>
      </c>
      <c r="D164" t="s">
        <v>58</v>
      </c>
      <c r="E164" t="s">
        <v>5</v>
      </c>
      <c r="F164">
        <v>100</v>
      </c>
      <c r="G164">
        <v>20</v>
      </c>
      <c r="H164" t="e">
        <f>INDEX(Price!$F$5:$Y$980,MATCH(A164,Price!$F$5:$F$980,FALSE),17)</f>
        <v>#DIV/0!</v>
      </c>
      <c r="I164">
        <f>INDEX(Price!$F$5:$Y$980,MATCH(A164,Price!$F$5:$F$980,FALSE),18)</f>
        <v>0</v>
      </c>
      <c r="J164">
        <f>INDEX(Price!$F$5:$Y$980,MATCH(A164,Price!$F$5:$F$980,FALSE),19)</f>
        <v>0</v>
      </c>
      <c r="K164">
        <f>INDEX(Price!$F$5:$Y$980,MATCH(A164,Price!$F$5:$F$980,FALSE),20)</f>
        <v>0</v>
      </c>
      <c r="L164" s="1" t="s">
        <v>93</v>
      </c>
      <c r="N164" s="4">
        <v>44784</v>
      </c>
    </row>
    <row r="165" spans="1:14" ht="77" customHeight="1">
      <c r="A165" t="s">
        <v>94</v>
      </c>
      <c r="B165" t="s">
        <v>95</v>
      </c>
      <c r="C165" t="s">
        <v>96</v>
      </c>
      <c r="D165" t="s">
        <v>58</v>
      </c>
      <c r="E165" t="s">
        <v>5</v>
      </c>
      <c r="F165">
        <v>100</v>
      </c>
      <c r="G165">
        <v>20</v>
      </c>
      <c r="H165" t="e">
        <f>INDEX(Price!$F$5:$Y$980,MATCH(A165,Price!$F$5:$F$980,FALSE),17)</f>
        <v>#DIV/0!</v>
      </c>
      <c r="I165">
        <f>INDEX(Price!$F$5:$Y$980,MATCH(A165,Price!$F$5:$F$980,FALSE),18)</f>
        <v>0</v>
      </c>
      <c r="J165">
        <f>INDEX(Price!$F$5:$Y$980,MATCH(A165,Price!$F$5:$F$980,FALSE),19)</f>
        <v>0</v>
      </c>
      <c r="K165">
        <f>INDEX(Price!$F$5:$Y$980,MATCH(A165,Price!$F$5:$F$980,FALSE),20)</f>
        <v>0</v>
      </c>
      <c r="L165" s="1" t="s">
        <v>97</v>
      </c>
      <c r="N165" s="4">
        <v>44784</v>
      </c>
    </row>
    <row r="166" spans="1:14" ht="77" customHeight="1">
      <c r="A166" t="s">
        <v>98</v>
      </c>
      <c r="B166" t="s">
        <v>99</v>
      </c>
      <c r="C166" t="s">
        <v>100</v>
      </c>
      <c r="D166" t="s">
        <v>58</v>
      </c>
      <c r="E166" t="s">
        <v>5</v>
      </c>
      <c r="F166">
        <v>100</v>
      </c>
      <c r="G166">
        <v>20</v>
      </c>
      <c r="H166" t="e">
        <f>INDEX(Price!$F$5:$Y$980,MATCH(A166,Price!$F$5:$F$980,FALSE),17)</f>
        <v>#DIV/0!</v>
      </c>
      <c r="I166">
        <f>INDEX(Price!$F$5:$Y$980,MATCH(A166,Price!$F$5:$F$980,FALSE),18)</f>
        <v>0</v>
      </c>
      <c r="J166">
        <f>INDEX(Price!$F$5:$Y$980,MATCH(A166,Price!$F$5:$F$980,FALSE),19)</f>
        <v>0</v>
      </c>
      <c r="K166">
        <f>INDEX(Price!$F$5:$Y$980,MATCH(A166,Price!$F$5:$F$980,FALSE),20)</f>
        <v>0</v>
      </c>
      <c r="L166" s="1" t="s">
        <v>101</v>
      </c>
      <c r="N166" s="4">
        <v>44784</v>
      </c>
    </row>
    <row r="167" spans="1:14" ht="77" customHeight="1">
      <c r="A167" t="s">
        <v>102</v>
      </c>
      <c r="B167" t="s">
        <v>103</v>
      </c>
      <c r="C167" t="s">
        <v>104</v>
      </c>
      <c r="D167" t="s">
        <v>58</v>
      </c>
      <c r="E167" t="s">
        <v>5</v>
      </c>
      <c r="F167">
        <v>10</v>
      </c>
      <c r="G167">
        <v>2</v>
      </c>
      <c r="H167" t="e">
        <f>INDEX(Price!$F$5:$Y$980,MATCH(A167,Price!$F$5:$F$980,FALSE),17)</f>
        <v>#DIV/0!</v>
      </c>
      <c r="I167">
        <f>INDEX(Price!$F$5:$Y$980,MATCH(A167,Price!$F$5:$F$980,FALSE),18)</f>
        <v>0</v>
      </c>
      <c r="J167">
        <f>INDEX(Price!$F$5:$Y$980,MATCH(A167,Price!$F$5:$F$980,FALSE),19)</f>
        <v>0</v>
      </c>
      <c r="K167">
        <f>INDEX(Price!$F$5:$Y$980,MATCH(A167,Price!$F$5:$F$980,FALSE),20)</f>
        <v>0</v>
      </c>
      <c r="L167" s="1" t="s">
        <v>105</v>
      </c>
      <c r="N167" s="4">
        <v>44784</v>
      </c>
    </row>
    <row r="168" spans="1:14" ht="77" customHeight="1">
      <c r="A168" t="s">
        <v>106</v>
      </c>
      <c r="B168" t="s">
        <v>107</v>
      </c>
      <c r="C168" t="s">
        <v>108</v>
      </c>
      <c r="D168" t="s">
        <v>58</v>
      </c>
      <c r="E168" t="s">
        <v>5</v>
      </c>
      <c r="F168">
        <v>10</v>
      </c>
      <c r="G168">
        <v>2</v>
      </c>
      <c r="H168" t="e">
        <f>INDEX(Price!$F$5:$Y$980,MATCH(A168,Price!$F$5:$F$980,FALSE),17)</f>
        <v>#DIV/0!</v>
      </c>
      <c r="I168">
        <f>INDEX(Price!$F$5:$Y$980,MATCH(A168,Price!$F$5:$F$980,FALSE),18)</f>
        <v>0</v>
      </c>
      <c r="J168">
        <f>INDEX(Price!$F$5:$Y$980,MATCH(A168,Price!$F$5:$F$980,FALSE),19)</f>
        <v>0</v>
      </c>
      <c r="K168">
        <f>INDEX(Price!$F$5:$Y$980,MATCH(A168,Price!$F$5:$F$980,FALSE),20)</f>
        <v>0</v>
      </c>
      <c r="L168" s="1" t="s">
        <v>109</v>
      </c>
      <c r="N168" s="4">
        <v>44784</v>
      </c>
    </row>
    <row r="169" spans="1:14" ht="77" customHeight="1">
      <c r="A169" t="s">
        <v>110</v>
      </c>
      <c r="B169" t="s">
        <v>111</v>
      </c>
      <c r="C169" t="s">
        <v>112</v>
      </c>
      <c r="D169" t="s">
        <v>58</v>
      </c>
      <c r="E169" t="s">
        <v>5</v>
      </c>
      <c r="F169">
        <v>25</v>
      </c>
      <c r="G169">
        <v>5</v>
      </c>
      <c r="H169" t="e">
        <f>INDEX(Price!$F$5:$Y$980,MATCH(A169,Price!$F$5:$F$980,FALSE),17)</f>
        <v>#DIV/0!</v>
      </c>
      <c r="I169">
        <f>INDEX(Price!$F$5:$Y$980,MATCH(A169,Price!$F$5:$F$980,FALSE),18)</f>
        <v>0</v>
      </c>
      <c r="J169">
        <f>INDEX(Price!$F$5:$Y$980,MATCH(A169,Price!$F$5:$F$980,FALSE),19)</f>
        <v>0</v>
      </c>
      <c r="K169">
        <f>INDEX(Price!$F$5:$Y$980,MATCH(A169,Price!$F$5:$F$980,FALSE),20)</f>
        <v>0</v>
      </c>
      <c r="L169" s="1" t="s">
        <v>113</v>
      </c>
      <c r="N169" s="4">
        <v>44784</v>
      </c>
    </row>
    <row r="170" spans="1:14" ht="77" customHeight="1">
      <c r="A170" t="s">
        <v>114</v>
      </c>
      <c r="B170" t="s">
        <v>115</v>
      </c>
      <c r="C170" t="s">
        <v>116</v>
      </c>
      <c r="D170" t="s">
        <v>58</v>
      </c>
      <c r="E170" t="s">
        <v>5</v>
      </c>
      <c r="F170">
        <v>25</v>
      </c>
      <c r="G170">
        <v>5</v>
      </c>
      <c r="H170" t="e">
        <f>INDEX(Price!$F$5:$Y$980,MATCH(A170,Price!$F$5:$F$980,FALSE),17)</f>
        <v>#DIV/0!</v>
      </c>
      <c r="I170">
        <f>INDEX(Price!$F$5:$Y$980,MATCH(A170,Price!$F$5:$F$980,FALSE),18)</f>
        <v>0</v>
      </c>
      <c r="J170">
        <f>INDEX(Price!$F$5:$Y$980,MATCH(A170,Price!$F$5:$F$980,FALSE),19)</f>
        <v>0</v>
      </c>
      <c r="K170">
        <f>INDEX(Price!$F$5:$Y$980,MATCH(A170,Price!$F$5:$F$980,FALSE),20)</f>
        <v>0</v>
      </c>
      <c r="L170" s="1" t="s">
        <v>117</v>
      </c>
      <c r="N170" s="4">
        <v>44784</v>
      </c>
    </row>
    <row r="171" spans="1:14" ht="77" customHeight="1">
      <c r="A171" t="s">
        <v>118</v>
      </c>
      <c r="B171" t="s">
        <v>119</v>
      </c>
      <c r="C171" t="s">
        <v>120</v>
      </c>
      <c r="D171" t="s">
        <v>58</v>
      </c>
      <c r="E171" t="s">
        <v>5</v>
      </c>
      <c r="F171">
        <v>25</v>
      </c>
      <c r="G171">
        <v>5</v>
      </c>
      <c r="H171" t="e">
        <f>INDEX(Price!$F$5:$Y$980,MATCH(A171,Price!$F$5:$F$980,FALSE),17)</f>
        <v>#DIV/0!</v>
      </c>
      <c r="I171">
        <f>INDEX(Price!$F$5:$Y$980,MATCH(A171,Price!$F$5:$F$980,FALSE),18)</f>
        <v>0</v>
      </c>
      <c r="J171">
        <f>INDEX(Price!$F$5:$Y$980,MATCH(A171,Price!$F$5:$F$980,FALSE),19)</f>
        <v>0</v>
      </c>
      <c r="K171">
        <f>INDEX(Price!$F$5:$Y$980,MATCH(A171,Price!$F$5:$F$980,FALSE),20)</f>
        <v>0</v>
      </c>
      <c r="L171" s="1" t="s">
        <v>121</v>
      </c>
      <c r="N171" s="4">
        <v>44784</v>
      </c>
    </row>
    <row r="172" spans="1:14" ht="77" customHeight="1">
      <c r="A172" t="s">
        <v>122</v>
      </c>
      <c r="B172" t="s">
        <v>123</v>
      </c>
      <c r="C172" t="s">
        <v>124</v>
      </c>
      <c r="D172" t="s">
        <v>58</v>
      </c>
      <c r="E172" t="s">
        <v>5</v>
      </c>
      <c r="F172" s="5" t="s">
        <v>125</v>
      </c>
      <c r="G172" s="5" t="s">
        <v>125</v>
      </c>
      <c r="H172" t="e">
        <f>INDEX(Price!$F$5:$Y$980,MATCH(A172,Price!$F$5:$F$980,FALSE),17)</f>
        <v>#DIV/0!</v>
      </c>
      <c r="I172">
        <f>INDEX(Price!$F$5:$Y$980,MATCH(A172,Price!$F$5:$F$980,FALSE),18)</f>
        <v>0</v>
      </c>
      <c r="J172">
        <f>INDEX(Price!$F$5:$Y$980,MATCH(A172,Price!$F$5:$F$980,FALSE),19)</f>
        <v>0</v>
      </c>
      <c r="K172">
        <f>INDEX(Price!$F$5:$Y$980,MATCH(A172,Price!$F$5:$F$980,FALSE),20)</f>
        <v>0</v>
      </c>
      <c r="L172" s="1" t="s">
        <v>126</v>
      </c>
      <c r="N172" s="4">
        <v>44784</v>
      </c>
    </row>
    <row r="173" spans="1:14" ht="77" customHeight="1">
      <c r="A173" t="s">
        <v>127</v>
      </c>
      <c r="B173" s="2" t="s">
        <v>128</v>
      </c>
      <c r="C173" t="s">
        <v>129</v>
      </c>
      <c r="D173" t="s">
        <v>58</v>
      </c>
      <c r="E173" t="s">
        <v>5</v>
      </c>
      <c r="F173" s="5" t="s">
        <v>125</v>
      </c>
      <c r="G173" s="5" t="s">
        <v>125</v>
      </c>
      <c r="H173" t="e">
        <f>INDEX(Price!$F$5:$Y$980,MATCH(A173,Price!$F$5:$F$980,FALSE),17)</f>
        <v>#DIV/0!</v>
      </c>
      <c r="I173">
        <f>INDEX(Price!$F$5:$Y$980,MATCH(A173,Price!$F$5:$F$980,FALSE),18)</f>
        <v>0</v>
      </c>
      <c r="J173">
        <f>INDEX(Price!$F$5:$Y$980,MATCH(A173,Price!$F$5:$F$980,FALSE),19)</f>
        <v>0</v>
      </c>
      <c r="K173">
        <f>INDEX(Price!$F$5:$Y$980,MATCH(A173,Price!$F$5:$F$980,FALSE),20)</f>
        <v>0</v>
      </c>
      <c r="N173" s="4">
        <v>44784</v>
      </c>
    </row>
    <row r="174" spans="1:14" ht="77" customHeight="1">
      <c r="A174" t="s">
        <v>130</v>
      </c>
      <c r="B174" s="2" t="s">
        <v>131</v>
      </c>
      <c r="C174" t="s">
        <v>132</v>
      </c>
      <c r="D174" t="s">
        <v>58</v>
      </c>
      <c r="E174" t="s">
        <v>5</v>
      </c>
      <c r="F174" s="5" t="s">
        <v>125</v>
      </c>
      <c r="G174" s="5" t="s">
        <v>125</v>
      </c>
      <c r="H174" t="e">
        <f>INDEX(Price!$F$5:$Y$980,MATCH(A174,Price!$F$5:$F$980,FALSE),17)</f>
        <v>#DIV/0!</v>
      </c>
      <c r="I174">
        <f>INDEX(Price!$F$5:$Y$980,MATCH(A174,Price!$F$5:$F$980,FALSE),18)</f>
        <v>0</v>
      </c>
      <c r="J174">
        <f>INDEX(Price!$F$5:$Y$980,MATCH(A174,Price!$F$5:$F$980,FALSE),19)</f>
        <v>0</v>
      </c>
      <c r="K174">
        <f>INDEX(Price!$F$5:$Y$980,MATCH(A174,Price!$F$5:$F$980,FALSE),20)</f>
        <v>0</v>
      </c>
      <c r="N174" s="4">
        <v>44784</v>
      </c>
    </row>
    <row r="175" spans="1:14" ht="77" customHeight="1">
      <c r="A175" t="s">
        <v>133</v>
      </c>
      <c r="B175" s="2" t="s">
        <v>134</v>
      </c>
      <c r="C175" t="s">
        <v>135</v>
      </c>
      <c r="D175" t="s">
        <v>58</v>
      </c>
      <c r="E175" t="s">
        <v>5</v>
      </c>
      <c r="F175">
        <v>25</v>
      </c>
      <c r="G175">
        <v>5</v>
      </c>
      <c r="H175" t="e">
        <f>INDEX(Price!$F$5:$Y$980,MATCH(A175,Price!$F$5:$F$980,FALSE),17)</f>
        <v>#DIV/0!</v>
      </c>
      <c r="I175">
        <f>INDEX(Price!$F$5:$Y$980,MATCH(A175,Price!$F$5:$F$980,FALSE),18)</f>
        <v>0</v>
      </c>
      <c r="J175">
        <f>INDEX(Price!$F$5:$Y$980,MATCH(A175,Price!$F$5:$F$980,FALSE),19)</f>
        <v>0</v>
      </c>
      <c r="K175">
        <f>INDEX(Price!$F$5:$Y$980,MATCH(A175,Price!$F$5:$F$980,FALSE),20)</f>
        <v>0</v>
      </c>
      <c r="L175" s="1" t="s">
        <v>136</v>
      </c>
      <c r="N175" s="4">
        <v>44784</v>
      </c>
    </row>
    <row r="176" spans="1:14" ht="77" customHeight="1">
      <c r="A176" t="s">
        <v>137</v>
      </c>
      <c r="B176" s="2" t="s">
        <v>138</v>
      </c>
      <c r="C176" t="s">
        <v>139</v>
      </c>
      <c r="D176" t="s">
        <v>58</v>
      </c>
      <c r="E176" t="s">
        <v>5</v>
      </c>
      <c r="F176">
        <v>25</v>
      </c>
      <c r="G176">
        <v>5</v>
      </c>
      <c r="H176" t="e">
        <f>INDEX(Price!$F$5:$Y$980,MATCH(A176,Price!$F$5:$F$980,FALSE),17)</f>
        <v>#DIV/0!</v>
      </c>
      <c r="I176">
        <f>INDEX(Price!$F$5:$Y$980,MATCH(A176,Price!$F$5:$F$980,FALSE),18)</f>
        <v>0</v>
      </c>
      <c r="J176">
        <f>INDEX(Price!$F$5:$Y$980,MATCH(A176,Price!$F$5:$F$980,FALSE),19)</f>
        <v>0</v>
      </c>
      <c r="K176">
        <f>INDEX(Price!$F$5:$Y$980,MATCH(A176,Price!$F$5:$F$980,FALSE),20)</f>
        <v>0</v>
      </c>
      <c r="L176" s="1" t="s">
        <v>140</v>
      </c>
      <c r="N176" s="4">
        <v>44784</v>
      </c>
    </row>
    <row r="177" spans="1:14" ht="77" customHeight="1">
      <c r="A177" t="s">
        <v>141</v>
      </c>
      <c r="B177" s="2" t="s">
        <v>131</v>
      </c>
      <c r="C177" t="s">
        <v>142</v>
      </c>
      <c r="D177" t="s">
        <v>58</v>
      </c>
      <c r="E177" t="s">
        <v>5</v>
      </c>
      <c r="F177">
        <v>10</v>
      </c>
      <c r="G177">
        <v>2</v>
      </c>
      <c r="H177" t="e">
        <f>INDEX(Price!$F$5:$Y$980,MATCH(A177,Price!$F$5:$F$980,FALSE),17)</f>
        <v>#DIV/0!</v>
      </c>
      <c r="I177">
        <f>INDEX(Price!$F$5:$Y$980,MATCH(A177,Price!$F$5:$F$980,FALSE),18)</f>
        <v>0</v>
      </c>
      <c r="J177">
        <f>INDEX(Price!$F$5:$Y$980,MATCH(A177,Price!$F$5:$F$980,FALSE),19)</f>
        <v>0</v>
      </c>
      <c r="K177">
        <f>INDEX(Price!$F$5:$Y$980,MATCH(A177,Price!$F$5:$F$980,FALSE),20)</f>
        <v>0</v>
      </c>
      <c r="L177" s="1" t="s">
        <v>143</v>
      </c>
      <c r="N177" s="4">
        <v>44784</v>
      </c>
    </row>
    <row r="178" spans="1:14" ht="77" customHeight="1">
      <c r="A178" t="s">
        <v>144</v>
      </c>
      <c r="B178" s="2" t="s">
        <v>128</v>
      </c>
      <c r="C178" t="s">
        <v>145</v>
      </c>
      <c r="D178" t="s">
        <v>58</v>
      </c>
      <c r="E178" t="s">
        <v>5</v>
      </c>
      <c r="F178">
        <v>10</v>
      </c>
      <c r="G178">
        <v>2</v>
      </c>
      <c r="H178" t="e">
        <f>INDEX(Price!$F$5:$Y$980,MATCH(A178,Price!$F$5:$F$980,FALSE),17)</f>
        <v>#DIV/0!</v>
      </c>
      <c r="I178">
        <f>INDEX(Price!$F$5:$Y$980,MATCH(A178,Price!$F$5:$F$980,FALSE),18)</f>
        <v>0</v>
      </c>
      <c r="J178">
        <f>INDEX(Price!$F$5:$Y$980,MATCH(A178,Price!$F$5:$F$980,FALSE),19)</f>
        <v>0</v>
      </c>
      <c r="K178">
        <f>INDEX(Price!$F$5:$Y$980,MATCH(A178,Price!$F$5:$F$980,FALSE),20)</f>
        <v>0</v>
      </c>
      <c r="L178" s="1" t="s">
        <v>146</v>
      </c>
      <c r="N178" s="4">
        <v>44784</v>
      </c>
    </row>
    <row r="179" spans="1:14" ht="77" customHeight="1">
      <c r="A179" t="s">
        <v>147</v>
      </c>
      <c r="B179" s="2" t="s">
        <v>148</v>
      </c>
      <c r="C179" t="s">
        <v>149</v>
      </c>
      <c r="D179" t="s">
        <v>58</v>
      </c>
      <c r="E179" t="s">
        <v>5</v>
      </c>
      <c r="F179">
        <v>22</v>
      </c>
      <c r="G179">
        <v>5</v>
      </c>
      <c r="H179" t="e">
        <f>INDEX(Price!$F$5:$Y$980,MATCH(A179,Price!$F$5:$F$980,FALSE),17)</f>
        <v>#DIV/0!</v>
      </c>
      <c r="I179">
        <f>INDEX(Price!$F$5:$Y$980,MATCH(A179,Price!$F$5:$F$980,FALSE),18)</f>
        <v>0</v>
      </c>
      <c r="J179">
        <f>INDEX(Price!$F$5:$Y$980,MATCH(A179,Price!$F$5:$F$980,FALSE),19)</f>
        <v>0</v>
      </c>
      <c r="K179">
        <f>INDEX(Price!$F$5:$Y$980,MATCH(A179,Price!$F$5:$F$980,FALSE),20)</f>
        <v>0</v>
      </c>
      <c r="L179" s="1" t="s">
        <v>150</v>
      </c>
      <c r="N179" s="4">
        <v>44784</v>
      </c>
    </row>
    <row r="180" spans="1:14" ht="77" customHeight="1">
      <c r="A180" t="s">
        <v>151</v>
      </c>
      <c r="B180" s="2" t="s">
        <v>152</v>
      </c>
      <c r="C180" t="s">
        <v>153</v>
      </c>
      <c r="D180" t="s">
        <v>58</v>
      </c>
      <c r="E180" t="s">
        <v>5</v>
      </c>
      <c r="F180">
        <v>24</v>
      </c>
      <c r="G180">
        <v>5</v>
      </c>
      <c r="H180" t="e">
        <f>INDEX(Price!$F$5:$Y$980,MATCH(A180,Price!$F$5:$F$980,FALSE),17)</f>
        <v>#DIV/0!</v>
      </c>
      <c r="I180">
        <f>INDEX(Price!$F$5:$Y$980,MATCH(A180,Price!$F$5:$F$980,FALSE),18)</f>
        <v>0</v>
      </c>
      <c r="J180">
        <f>INDEX(Price!$F$5:$Y$980,MATCH(A180,Price!$F$5:$F$980,FALSE),19)</f>
        <v>0</v>
      </c>
      <c r="K180">
        <f>INDEX(Price!$F$5:$Y$980,MATCH(A180,Price!$F$5:$F$980,FALSE),20)</f>
        <v>0</v>
      </c>
      <c r="L180" s="1" t="s">
        <v>154</v>
      </c>
      <c r="N180" s="4">
        <v>44784</v>
      </c>
    </row>
    <row r="181" spans="1:14" ht="77" customHeight="1">
      <c r="A181" t="s">
        <v>155</v>
      </c>
      <c r="B181" s="2" t="s">
        <v>156</v>
      </c>
      <c r="C181" t="s">
        <v>157</v>
      </c>
      <c r="D181" t="s">
        <v>58</v>
      </c>
      <c r="E181" t="s">
        <v>5</v>
      </c>
      <c r="F181">
        <v>25</v>
      </c>
      <c r="G181">
        <v>5</v>
      </c>
      <c r="H181" t="e">
        <f>INDEX(Price!$F$5:$Y$980,MATCH(A181,Price!$F$5:$F$980,FALSE),17)</f>
        <v>#DIV/0!</v>
      </c>
      <c r="I181">
        <f>INDEX(Price!$F$5:$Y$980,MATCH(A181,Price!$F$5:$F$980,FALSE),18)</f>
        <v>0</v>
      </c>
      <c r="J181">
        <f>INDEX(Price!$F$5:$Y$980,MATCH(A181,Price!$F$5:$F$980,FALSE),19)</f>
        <v>0</v>
      </c>
      <c r="K181">
        <f>INDEX(Price!$F$5:$Y$980,MATCH(A181,Price!$F$5:$F$980,FALSE),20)</f>
        <v>0</v>
      </c>
      <c r="L181" s="1" t="s">
        <v>158</v>
      </c>
      <c r="N181" s="4">
        <v>44784</v>
      </c>
    </row>
    <row r="182" spans="1:14" ht="77" customHeight="1">
      <c r="A182" t="s">
        <v>159</v>
      </c>
      <c r="B182" s="2" t="s">
        <v>160</v>
      </c>
      <c r="C182" t="s">
        <v>161</v>
      </c>
      <c r="D182" t="s">
        <v>58</v>
      </c>
      <c r="E182" t="s">
        <v>5</v>
      </c>
      <c r="F182">
        <v>25</v>
      </c>
      <c r="G182">
        <v>5</v>
      </c>
      <c r="H182" t="e">
        <f>INDEX(Price!$F$5:$Y$980,MATCH(A182,Price!$F$5:$F$980,FALSE),17)</f>
        <v>#DIV/0!</v>
      </c>
      <c r="I182">
        <f>INDEX(Price!$F$5:$Y$980,MATCH(A182,Price!$F$5:$F$980,FALSE),18)</f>
        <v>0</v>
      </c>
      <c r="J182">
        <f>INDEX(Price!$F$5:$Y$980,MATCH(A182,Price!$F$5:$F$980,FALSE),19)</f>
        <v>0</v>
      </c>
      <c r="K182">
        <f>INDEX(Price!$F$5:$Y$980,MATCH(A182,Price!$F$5:$F$980,FALSE),20)</f>
        <v>0</v>
      </c>
      <c r="L182" s="1" t="s">
        <v>162</v>
      </c>
      <c r="N182" s="4">
        <v>44784</v>
      </c>
    </row>
    <row r="183" spans="1:14" ht="77" customHeight="1">
      <c r="A183" t="s">
        <v>163</v>
      </c>
      <c r="B183" s="2" t="s">
        <v>164</v>
      </c>
      <c r="C183" t="s">
        <v>165</v>
      </c>
      <c r="D183" t="s">
        <v>58</v>
      </c>
      <c r="E183" t="s">
        <v>5</v>
      </c>
      <c r="F183">
        <v>10</v>
      </c>
      <c r="G183">
        <v>2</v>
      </c>
      <c r="H183" t="e">
        <f>INDEX(Price!$F$5:$Y$980,MATCH(A183,Price!$F$5:$F$980,FALSE),17)</f>
        <v>#DIV/0!</v>
      </c>
      <c r="I183">
        <f>INDEX(Price!$F$5:$Y$980,MATCH(A183,Price!$F$5:$F$980,FALSE),18)</f>
        <v>0</v>
      </c>
      <c r="J183">
        <f>INDEX(Price!$F$5:$Y$980,MATCH(A183,Price!$F$5:$F$980,FALSE),19)</f>
        <v>0</v>
      </c>
      <c r="K183">
        <f>INDEX(Price!$F$5:$Y$980,MATCH(A183,Price!$F$5:$F$980,FALSE),20)</f>
        <v>0</v>
      </c>
      <c r="L183" s="1" t="s">
        <v>166</v>
      </c>
      <c r="N183" s="4">
        <v>44784</v>
      </c>
    </row>
    <row r="184" spans="1:14" ht="77" customHeight="1">
      <c r="A184" t="s">
        <v>167</v>
      </c>
      <c r="B184" s="2" t="s">
        <v>168</v>
      </c>
      <c r="C184" t="s">
        <v>169</v>
      </c>
      <c r="D184" t="s">
        <v>58</v>
      </c>
      <c r="E184" t="s">
        <v>5</v>
      </c>
      <c r="F184">
        <v>100</v>
      </c>
      <c r="G184">
        <v>20</v>
      </c>
      <c r="H184" t="e">
        <f>INDEX(Price!$F$5:$Y$980,MATCH(A184,Price!$F$5:$F$980,FALSE),17)</f>
        <v>#DIV/0!</v>
      </c>
      <c r="I184">
        <f>INDEX(Price!$F$5:$Y$980,MATCH(A184,Price!$F$5:$F$980,FALSE),18)</f>
        <v>0</v>
      </c>
      <c r="J184">
        <f>INDEX(Price!$F$5:$Y$980,MATCH(A184,Price!$F$5:$F$980,FALSE),19)</f>
        <v>0</v>
      </c>
      <c r="K184">
        <f>INDEX(Price!$F$5:$Y$980,MATCH(A184,Price!$F$5:$F$980,FALSE),20)</f>
        <v>0</v>
      </c>
      <c r="L184" s="1" t="s">
        <v>170</v>
      </c>
      <c r="N184" s="4">
        <v>44784</v>
      </c>
    </row>
    <row r="185" spans="1:14" ht="77" customHeight="1">
      <c r="A185" t="s">
        <v>171</v>
      </c>
      <c r="B185" s="2" t="s">
        <v>172</v>
      </c>
      <c r="C185" t="s">
        <v>173</v>
      </c>
      <c r="D185" t="s">
        <v>58</v>
      </c>
      <c r="E185" t="s">
        <v>5</v>
      </c>
      <c r="F185">
        <v>25</v>
      </c>
      <c r="G185">
        <v>5</v>
      </c>
      <c r="H185" t="e">
        <f>INDEX(Price!$F$5:$Y$980,MATCH(A185,Price!$F$5:$F$980,FALSE),17)</f>
        <v>#DIV/0!</v>
      </c>
      <c r="I185">
        <f>INDEX(Price!$F$5:$Y$980,MATCH(A185,Price!$F$5:$F$980,FALSE),18)</f>
        <v>0</v>
      </c>
      <c r="J185">
        <f>INDEX(Price!$F$5:$Y$980,MATCH(A185,Price!$F$5:$F$980,FALSE),19)</f>
        <v>0</v>
      </c>
      <c r="K185">
        <f>INDEX(Price!$F$5:$Y$980,MATCH(A185,Price!$F$5:$F$980,FALSE),20)</f>
        <v>0</v>
      </c>
      <c r="L185" s="1" t="s">
        <v>174</v>
      </c>
      <c r="N185" s="4">
        <v>44784</v>
      </c>
    </row>
    <row r="186" spans="1:14" ht="77" customHeight="1">
      <c r="A186" t="s">
        <v>175</v>
      </c>
      <c r="B186" s="2" t="s">
        <v>176</v>
      </c>
      <c r="C186" t="s">
        <v>177</v>
      </c>
      <c r="D186" t="s">
        <v>178</v>
      </c>
      <c r="E186" t="s">
        <v>5</v>
      </c>
      <c r="F186">
        <v>200</v>
      </c>
      <c r="G186">
        <v>40</v>
      </c>
      <c r="H186" t="e">
        <f>INDEX(Price!$F$5:$Y$980,MATCH(A186,Price!$F$5:$F$980,FALSE),17)</f>
        <v>#DIV/0!</v>
      </c>
      <c r="I186">
        <f>INDEX(Price!$F$5:$Y$980,MATCH(A186,Price!$F$5:$F$980,FALSE),18)</f>
        <v>0</v>
      </c>
      <c r="J186">
        <f>INDEX(Price!$F$5:$Y$980,MATCH(A186,Price!$F$5:$F$980,FALSE),19)</f>
        <v>0</v>
      </c>
      <c r="K186">
        <f>INDEX(Price!$F$5:$Y$980,MATCH(A186,Price!$F$5:$F$980,FALSE),20)</f>
        <v>0</v>
      </c>
      <c r="L186" s="1" t="s">
        <v>179</v>
      </c>
      <c r="N186" s="4">
        <v>44784</v>
      </c>
    </row>
    <row r="187" spans="1:14" ht="77" customHeight="1">
      <c r="A187" t="s">
        <v>180</v>
      </c>
      <c r="B187" s="2" t="s">
        <v>181</v>
      </c>
      <c r="C187" t="s">
        <v>182</v>
      </c>
      <c r="D187" t="s">
        <v>178</v>
      </c>
      <c r="E187" t="s">
        <v>5</v>
      </c>
      <c r="F187">
        <v>210</v>
      </c>
      <c r="G187">
        <v>42</v>
      </c>
      <c r="H187" t="e">
        <f>INDEX(Price!$F$5:$Y$980,MATCH(A187,Price!$F$5:$F$980,FALSE),17)</f>
        <v>#DIV/0!</v>
      </c>
      <c r="I187">
        <f>INDEX(Price!$F$5:$Y$980,MATCH(A187,Price!$F$5:$F$980,FALSE),18)</f>
        <v>0</v>
      </c>
      <c r="J187">
        <f>INDEX(Price!$F$5:$Y$980,MATCH(A187,Price!$F$5:$F$980,FALSE),19)</f>
        <v>0</v>
      </c>
      <c r="K187">
        <f>INDEX(Price!$F$5:$Y$980,MATCH(A187,Price!$F$5:$F$980,FALSE),20)</f>
        <v>0</v>
      </c>
      <c r="L187" s="1" t="s">
        <v>183</v>
      </c>
      <c r="N187" s="4">
        <v>44784</v>
      </c>
    </row>
    <row r="188" spans="1:14" ht="77" customHeight="1">
      <c r="A188" t="s">
        <v>184</v>
      </c>
      <c r="B188" s="2" t="s">
        <v>185</v>
      </c>
      <c r="C188" t="s">
        <v>186</v>
      </c>
      <c r="D188" t="s">
        <v>178</v>
      </c>
      <c r="E188" t="s">
        <v>5</v>
      </c>
      <c r="F188">
        <v>204</v>
      </c>
      <c r="G188">
        <v>20</v>
      </c>
      <c r="H188" t="e">
        <f>INDEX(Price!$F$5:$Y$980,MATCH(A188,Price!$F$5:$F$980,FALSE),17)</f>
        <v>#DIV/0!</v>
      </c>
      <c r="I188">
        <f>INDEX(Price!$F$5:$Y$980,MATCH(A188,Price!$F$5:$F$980,FALSE),18)</f>
        <v>0</v>
      </c>
      <c r="J188">
        <f>INDEX(Price!$F$5:$Y$980,MATCH(A188,Price!$F$5:$F$980,FALSE),19)</f>
        <v>0</v>
      </c>
      <c r="K188">
        <f>INDEX(Price!$F$5:$Y$980,MATCH(A188,Price!$F$5:$F$980,FALSE),20)</f>
        <v>0</v>
      </c>
      <c r="L188" s="1" t="s">
        <v>187</v>
      </c>
      <c r="N188" s="4">
        <v>44784</v>
      </c>
    </row>
    <row r="189" spans="1:14" ht="77" customHeight="1">
      <c r="A189" t="s">
        <v>188</v>
      </c>
      <c r="B189" s="2" t="s">
        <v>189</v>
      </c>
      <c r="C189" t="s">
        <v>190</v>
      </c>
      <c r="D189" t="s">
        <v>178</v>
      </c>
      <c r="E189" t="s">
        <v>5</v>
      </c>
      <c r="F189">
        <v>202</v>
      </c>
      <c r="G189">
        <v>40</v>
      </c>
      <c r="H189" t="e">
        <f>INDEX(Price!$F$5:$Y$980,MATCH(A189,Price!$F$5:$F$980,FALSE),17)</f>
        <v>#DIV/0!</v>
      </c>
      <c r="I189">
        <f>INDEX(Price!$F$5:$Y$980,MATCH(A189,Price!$F$5:$F$980,FALSE),18)</f>
        <v>0</v>
      </c>
      <c r="J189">
        <f>INDEX(Price!$F$5:$Y$980,MATCH(A189,Price!$F$5:$F$980,FALSE),19)</f>
        <v>0</v>
      </c>
      <c r="K189">
        <f>INDEX(Price!$F$5:$Y$980,MATCH(A189,Price!$F$5:$F$980,FALSE),20)</f>
        <v>0</v>
      </c>
      <c r="L189" s="1" t="s">
        <v>191</v>
      </c>
      <c r="N189" s="4">
        <v>44784</v>
      </c>
    </row>
    <row r="190" spans="1:14" ht="77" customHeight="1">
      <c r="A190" t="s">
        <v>192</v>
      </c>
      <c r="B190" s="2" t="s">
        <v>193</v>
      </c>
      <c r="C190" t="s">
        <v>194</v>
      </c>
      <c r="D190" t="s">
        <v>178</v>
      </c>
      <c r="E190" t="s">
        <v>5</v>
      </c>
      <c r="F190">
        <v>195</v>
      </c>
      <c r="G190">
        <v>40</v>
      </c>
      <c r="H190" t="e">
        <f>INDEX(Price!$F$5:$Y$980,MATCH(A190,Price!$F$5:$F$980,FALSE),17)</f>
        <v>#DIV/0!</v>
      </c>
      <c r="I190">
        <f>INDEX(Price!$F$5:$Y$980,MATCH(A190,Price!$F$5:$F$980,FALSE),18)</f>
        <v>0</v>
      </c>
      <c r="J190">
        <f>INDEX(Price!$F$5:$Y$980,MATCH(A190,Price!$F$5:$F$980,FALSE),19)</f>
        <v>0</v>
      </c>
      <c r="K190">
        <f>INDEX(Price!$F$5:$Y$980,MATCH(A190,Price!$F$5:$F$980,FALSE),20)</f>
        <v>0</v>
      </c>
      <c r="L190" s="1" t="s">
        <v>195</v>
      </c>
      <c r="N190" s="4">
        <v>44784</v>
      </c>
    </row>
    <row r="191" spans="1:14" ht="77" customHeight="1">
      <c r="A191" t="s">
        <v>196</v>
      </c>
      <c r="B191" s="2" t="s">
        <v>197</v>
      </c>
      <c r="C191" t="s">
        <v>198</v>
      </c>
      <c r="D191" t="s">
        <v>178</v>
      </c>
      <c r="E191" t="s">
        <v>5</v>
      </c>
      <c r="F191">
        <v>200</v>
      </c>
      <c r="G191">
        <v>40</v>
      </c>
      <c r="H191" t="e">
        <f>INDEX(Price!$F$5:$Y$980,MATCH(A191,Price!$F$5:$F$980,FALSE),17)</f>
        <v>#DIV/0!</v>
      </c>
      <c r="I191">
        <f>INDEX(Price!$F$5:$Y$980,MATCH(A191,Price!$F$5:$F$980,FALSE),18)</f>
        <v>0</v>
      </c>
      <c r="J191">
        <f>INDEX(Price!$F$5:$Y$980,MATCH(A191,Price!$F$5:$F$980,FALSE),19)</f>
        <v>0</v>
      </c>
      <c r="K191">
        <f>INDEX(Price!$F$5:$Y$980,MATCH(A191,Price!$F$5:$F$980,FALSE),20)</f>
        <v>0</v>
      </c>
      <c r="L191" s="1" t="s">
        <v>199</v>
      </c>
      <c r="N191" s="4">
        <v>44784</v>
      </c>
    </row>
    <row r="192" spans="1:14" ht="77" customHeight="1">
      <c r="A192" t="s">
        <v>200</v>
      </c>
      <c r="B192" s="2" t="s">
        <v>201</v>
      </c>
      <c r="C192" t="s">
        <v>202</v>
      </c>
      <c r="D192" t="s">
        <v>178</v>
      </c>
      <c r="E192" t="s">
        <v>5</v>
      </c>
      <c r="F192">
        <v>196</v>
      </c>
      <c r="G192">
        <v>40</v>
      </c>
      <c r="H192" t="e">
        <f>INDEX(Price!$F$5:$Y$980,MATCH(A192,Price!$F$5:$F$980,FALSE),17)</f>
        <v>#DIV/0!</v>
      </c>
      <c r="I192">
        <f>INDEX(Price!$F$5:$Y$980,MATCH(A192,Price!$F$5:$F$980,FALSE),18)</f>
        <v>0</v>
      </c>
      <c r="J192">
        <f>INDEX(Price!$F$5:$Y$980,MATCH(A192,Price!$F$5:$F$980,FALSE),19)</f>
        <v>0</v>
      </c>
      <c r="K192">
        <f>INDEX(Price!$F$5:$Y$980,MATCH(A192,Price!$F$5:$F$980,FALSE),20)</f>
        <v>0</v>
      </c>
      <c r="L192" s="1" t="s">
        <v>203</v>
      </c>
      <c r="N192" s="4">
        <v>44784</v>
      </c>
    </row>
    <row r="193" spans="1:14" ht="77" customHeight="1">
      <c r="A193" t="s">
        <v>204</v>
      </c>
      <c r="B193" s="2" t="s">
        <v>205</v>
      </c>
      <c r="C193" t="s">
        <v>206</v>
      </c>
      <c r="D193" t="s">
        <v>178</v>
      </c>
      <c r="E193" t="s">
        <v>5</v>
      </c>
      <c r="F193" s="5" t="s">
        <v>125</v>
      </c>
      <c r="G193" s="5" t="s">
        <v>125</v>
      </c>
      <c r="H193" t="e">
        <f>INDEX(Price!$F$5:$Y$980,MATCH(A193,Price!$F$5:$F$980,FALSE),17)</f>
        <v>#DIV/0!</v>
      </c>
      <c r="I193">
        <f>INDEX(Price!$F$5:$Y$980,MATCH(A193,Price!$F$5:$F$980,FALSE),18)</f>
        <v>0</v>
      </c>
      <c r="J193">
        <f>INDEX(Price!$F$5:$Y$980,MATCH(A193,Price!$F$5:$F$980,FALSE),19)</f>
        <v>0</v>
      </c>
      <c r="K193">
        <f>INDEX(Price!$F$5:$Y$980,MATCH(A193,Price!$F$5:$F$980,FALSE),20)</f>
        <v>0</v>
      </c>
      <c r="L193" s="1" t="s">
        <v>207</v>
      </c>
      <c r="N193" s="4">
        <v>44784</v>
      </c>
    </row>
    <row r="194" spans="1:14" ht="77" customHeight="1">
      <c r="A194" t="s">
        <v>208</v>
      </c>
      <c r="B194" s="2" t="s">
        <v>209</v>
      </c>
      <c r="C194" t="s">
        <v>210</v>
      </c>
      <c r="D194" t="s">
        <v>178</v>
      </c>
      <c r="E194" t="s">
        <v>5</v>
      </c>
      <c r="F194">
        <v>200</v>
      </c>
      <c r="G194">
        <v>40</v>
      </c>
      <c r="H194" t="e">
        <f>INDEX(Price!$F$5:$Y$980,MATCH(A194,Price!$F$5:$F$980,FALSE),17)</f>
        <v>#DIV/0!</v>
      </c>
      <c r="I194">
        <f>INDEX(Price!$F$5:$Y$980,MATCH(A194,Price!$F$5:$F$980,FALSE),18)</f>
        <v>0</v>
      </c>
      <c r="J194">
        <f>INDEX(Price!$F$5:$Y$980,MATCH(A194,Price!$F$5:$F$980,FALSE),19)</f>
        <v>0</v>
      </c>
      <c r="K194">
        <f>INDEX(Price!$F$5:$Y$980,MATCH(A194,Price!$F$5:$F$980,FALSE),20)</f>
        <v>0</v>
      </c>
      <c r="L194" s="1" t="s">
        <v>211</v>
      </c>
      <c r="N194" s="4">
        <v>44784</v>
      </c>
    </row>
    <row r="195" spans="1:14" ht="77" customHeight="1">
      <c r="A195" t="s">
        <v>212</v>
      </c>
      <c r="B195" s="2" t="s">
        <v>213</v>
      </c>
      <c r="C195" t="s">
        <v>214</v>
      </c>
      <c r="D195" t="s">
        <v>178</v>
      </c>
      <c r="E195" t="s">
        <v>5</v>
      </c>
      <c r="F195">
        <v>100</v>
      </c>
      <c r="G195">
        <v>20</v>
      </c>
      <c r="H195" t="e">
        <f>INDEX(Price!$F$5:$Y$980,MATCH(A195,Price!$F$5:$F$980,FALSE),17)</f>
        <v>#DIV/0!</v>
      </c>
      <c r="I195">
        <f>INDEX(Price!$F$5:$Y$980,MATCH(A195,Price!$F$5:$F$980,FALSE),18)</f>
        <v>0</v>
      </c>
      <c r="J195">
        <f>INDEX(Price!$F$5:$Y$980,MATCH(A195,Price!$F$5:$F$980,FALSE),19)</f>
        <v>0</v>
      </c>
      <c r="K195">
        <f>INDEX(Price!$F$5:$Y$980,MATCH(A195,Price!$F$5:$F$980,FALSE),20)</f>
        <v>0</v>
      </c>
      <c r="L195" s="1" t="s">
        <v>215</v>
      </c>
      <c r="N195" s="4">
        <v>44784</v>
      </c>
    </row>
    <row r="196" spans="1:14" ht="77" customHeight="1">
      <c r="A196" t="s">
        <v>216</v>
      </c>
      <c r="B196" s="2" t="s">
        <v>217</v>
      </c>
      <c r="C196" t="s">
        <v>218</v>
      </c>
      <c r="D196" t="s">
        <v>178</v>
      </c>
      <c r="E196" t="s">
        <v>5</v>
      </c>
      <c r="F196">
        <v>100</v>
      </c>
      <c r="G196">
        <v>20</v>
      </c>
      <c r="H196" t="e">
        <f>INDEX(Price!$F$5:$Y$980,MATCH(A196,Price!$F$5:$F$980,FALSE),17)</f>
        <v>#DIV/0!</v>
      </c>
      <c r="I196">
        <f>INDEX(Price!$F$5:$Y$980,MATCH(A196,Price!$F$5:$F$980,FALSE),18)</f>
        <v>0</v>
      </c>
      <c r="J196">
        <f>INDEX(Price!$F$5:$Y$980,MATCH(A196,Price!$F$5:$F$980,FALSE),19)</f>
        <v>0</v>
      </c>
      <c r="K196">
        <f>INDEX(Price!$F$5:$Y$980,MATCH(A196,Price!$F$5:$F$980,FALSE),20)</f>
        <v>0</v>
      </c>
      <c r="L196" s="1" t="s">
        <v>219</v>
      </c>
      <c r="N196" s="4">
        <v>44784</v>
      </c>
    </row>
    <row r="197" spans="1:14" ht="77" customHeight="1">
      <c r="A197" t="s">
        <v>220</v>
      </c>
      <c r="B197" s="2" t="s">
        <v>221</v>
      </c>
      <c r="C197" t="s">
        <v>222</v>
      </c>
      <c r="D197" t="s">
        <v>178</v>
      </c>
      <c r="E197" t="s">
        <v>5</v>
      </c>
      <c r="F197">
        <v>100</v>
      </c>
      <c r="G197">
        <v>20</v>
      </c>
      <c r="H197" t="e">
        <f>INDEX(Price!$F$5:$Y$980,MATCH(A197,Price!$F$5:$F$980,FALSE),17)</f>
        <v>#DIV/0!</v>
      </c>
      <c r="I197">
        <f>INDEX(Price!$F$5:$Y$980,MATCH(A197,Price!$F$5:$F$980,FALSE),18)</f>
        <v>0</v>
      </c>
      <c r="J197">
        <f>INDEX(Price!$F$5:$Y$980,MATCH(A197,Price!$F$5:$F$980,FALSE),19)</f>
        <v>0</v>
      </c>
      <c r="K197">
        <f>INDEX(Price!$F$5:$Y$980,MATCH(A197,Price!$F$5:$F$980,FALSE),20)</f>
        <v>0</v>
      </c>
      <c r="L197" s="1" t="s">
        <v>223</v>
      </c>
      <c r="N197" s="4">
        <v>44784</v>
      </c>
    </row>
    <row r="198" spans="1:14" ht="77" customHeight="1">
      <c r="A198" t="s">
        <v>224</v>
      </c>
      <c r="B198" s="2" t="s">
        <v>225</v>
      </c>
      <c r="C198" t="s">
        <v>226</v>
      </c>
      <c r="D198" t="s">
        <v>178</v>
      </c>
      <c r="E198" t="s">
        <v>5</v>
      </c>
      <c r="F198">
        <v>97</v>
      </c>
      <c r="G198">
        <v>20</v>
      </c>
      <c r="H198" t="e">
        <f>INDEX(Price!$F$5:$Y$980,MATCH(A198,Price!$F$5:$F$980,FALSE),17)</f>
        <v>#DIV/0!</v>
      </c>
      <c r="I198">
        <f>INDEX(Price!$F$5:$Y$980,MATCH(A198,Price!$F$5:$F$980,FALSE),18)</f>
        <v>0</v>
      </c>
      <c r="J198">
        <f>INDEX(Price!$F$5:$Y$980,MATCH(A198,Price!$F$5:$F$980,FALSE),19)</f>
        <v>0</v>
      </c>
      <c r="K198">
        <f>INDEX(Price!$F$5:$Y$980,MATCH(A198,Price!$F$5:$F$980,FALSE),20)</f>
        <v>0</v>
      </c>
      <c r="L198" s="1" t="s">
        <v>227</v>
      </c>
      <c r="N198" s="4">
        <v>44784</v>
      </c>
    </row>
    <row r="199" spans="1:14" ht="77" customHeight="1">
      <c r="A199" t="s">
        <v>228</v>
      </c>
      <c r="B199" s="2" t="s">
        <v>229</v>
      </c>
      <c r="C199" t="s">
        <v>230</v>
      </c>
      <c r="D199" t="s">
        <v>178</v>
      </c>
      <c r="E199" t="s">
        <v>5</v>
      </c>
      <c r="F199">
        <v>100</v>
      </c>
      <c r="G199">
        <v>40</v>
      </c>
      <c r="H199" t="e">
        <f>INDEX(Price!$F$5:$Y$980,MATCH(A199,Price!$F$5:$F$980,FALSE),17)</f>
        <v>#DIV/0!</v>
      </c>
      <c r="I199">
        <f>INDEX(Price!$F$5:$Y$980,MATCH(A199,Price!$F$5:$F$980,FALSE),18)</f>
        <v>0</v>
      </c>
      <c r="J199">
        <f>INDEX(Price!$F$5:$Y$980,MATCH(A199,Price!$F$5:$F$980,FALSE),19)</f>
        <v>0</v>
      </c>
      <c r="K199">
        <f>INDEX(Price!$F$5:$Y$980,MATCH(A199,Price!$F$5:$F$980,FALSE),20)</f>
        <v>0</v>
      </c>
      <c r="L199" s="1" t="s">
        <v>231</v>
      </c>
      <c r="N199" s="4">
        <v>44784</v>
      </c>
    </row>
    <row r="200" spans="1:14" ht="77" customHeight="1">
      <c r="A200" t="s">
        <v>232</v>
      </c>
      <c r="B200" s="2" t="s">
        <v>233</v>
      </c>
      <c r="C200" t="s">
        <v>234</v>
      </c>
      <c r="D200" t="s">
        <v>178</v>
      </c>
      <c r="E200" t="s">
        <v>5</v>
      </c>
      <c r="F200">
        <v>20</v>
      </c>
      <c r="G200">
        <v>4</v>
      </c>
      <c r="H200" t="e">
        <f>INDEX(Price!$F$5:$Y$980,MATCH(A200,Price!$F$5:$F$980,FALSE),17)</f>
        <v>#DIV/0!</v>
      </c>
      <c r="I200">
        <f>INDEX(Price!$F$5:$Y$980,MATCH(A200,Price!$F$5:$F$980,FALSE),18)</f>
        <v>0</v>
      </c>
      <c r="J200">
        <f>INDEX(Price!$F$5:$Y$980,MATCH(A200,Price!$F$5:$F$980,FALSE),19)</f>
        <v>0</v>
      </c>
      <c r="K200">
        <f>INDEX(Price!$F$5:$Y$980,MATCH(A200,Price!$F$5:$F$980,FALSE),20)</f>
        <v>0</v>
      </c>
      <c r="L200" s="1" t="s">
        <v>235</v>
      </c>
      <c r="N200" s="4">
        <v>44784</v>
      </c>
    </row>
    <row r="201" spans="1:14" ht="77" customHeight="1">
      <c r="A201" t="s">
        <v>236</v>
      </c>
      <c r="B201" s="2" t="s">
        <v>237</v>
      </c>
      <c r="C201" t="s">
        <v>238</v>
      </c>
      <c r="D201" t="s">
        <v>178</v>
      </c>
      <c r="E201" t="s">
        <v>5</v>
      </c>
      <c r="F201">
        <v>20</v>
      </c>
      <c r="G201">
        <v>4</v>
      </c>
      <c r="H201" t="e">
        <f>INDEX(Price!$F$5:$Y$980,MATCH(A201,Price!$F$5:$F$980,FALSE),17)</f>
        <v>#DIV/0!</v>
      </c>
      <c r="I201">
        <f>INDEX(Price!$F$5:$Y$980,MATCH(A201,Price!$F$5:$F$980,FALSE),18)</f>
        <v>0</v>
      </c>
      <c r="J201">
        <f>INDEX(Price!$F$5:$Y$980,MATCH(A201,Price!$F$5:$F$980,FALSE),19)</f>
        <v>0</v>
      </c>
      <c r="K201">
        <f>INDEX(Price!$F$5:$Y$980,MATCH(A201,Price!$F$5:$F$980,FALSE),20)</f>
        <v>0</v>
      </c>
      <c r="L201" s="1" t="s">
        <v>239</v>
      </c>
      <c r="N201" s="4">
        <v>44784</v>
      </c>
    </row>
    <row r="202" spans="1:14" ht="77" customHeight="1">
      <c r="A202" t="s">
        <v>240</v>
      </c>
      <c r="B202" s="2" t="s">
        <v>241</v>
      </c>
      <c r="C202" t="s">
        <v>242</v>
      </c>
      <c r="D202" t="s">
        <v>178</v>
      </c>
      <c r="E202" t="s">
        <v>5</v>
      </c>
      <c r="F202">
        <v>1</v>
      </c>
      <c r="G202">
        <v>1</v>
      </c>
      <c r="H202" t="e">
        <f>INDEX(Price!$F$5:$Y$980,MATCH(A202,Price!$F$5:$F$980,FALSE),17)</f>
        <v>#DIV/0!</v>
      </c>
      <c r="I202">
        <f>INDEX(Price!$F$5:$Y$980,MATCH(A202,Price!$F$5:$F$980,FALSE),18)</f>
        <v>0</v>
      </c>
      <c r="J202">
        <f>INDEX(Price!$F$5:$Y$980,MATCH(A202,Price!$F$5:$F$980,FALSE),19)</f>
        <v>0</v>
      </c>
      <c r="K202">
        <f>INDEX(Price!$F$5:$Y$980,MATCH(A202,Price!$F$5:$F$980,FALSE),20)</f>
        <v>0</v>
      </c>
      <c r="L202" s="1" t="s">
        <v>243</v>
      </c>
      <c r="N202" s="4">
        <v>44784</v>
      </c>
    </row>
    <row r="203" spans="1:14" ht="77" customHeight="1">
      <c r="A203" t="s">
        <v>244</v>
      </c>
      <c r="B203" s="2" t="s">
        <v>245</v>
      </c>
      <c r="C203" t="s">
        <v>246</v>
      </c>
      <c r="D203" t="s">
        <v>178</v>
      </c>
      <c r="E203" t="s">
        <v>5</v>
      </c>
      <c r="F203">
        <v>1</v>
      </c>
      <c r="G203">
        <v>1</v>
      </c>
      <c r="H203" t="e">
        <f>INDEX(Price!$F$5:$Y$980,MATCH(A203,Price!$F$5:$F$980,FALSE),17)</f>
        <v>#DIV/0!</v>
      </c>
      <c r="I203">
        <f>INDEX(Price!$F$5:$Y$980,MATCH(A203,Price!$F$5:$F$980,FALSE),18)</f>
        <v>0</v>
      </c>
      <c r="J203">
        <f>INDEX(Price!$F$5:$Y$980,MATCH(A203,Price!$F$5:$F$980,FALSE),19)</f>
        <v>0</v>
      </c>
      <c r="K203">
        <f>INDEX(Price!$F$5:$Y$980,MATCH(A203,Price!$F$5:$F$980,FALSE),20)</f>
        <v>0</v>
      </c>
      <c r="L203" s="1" t="s">
        <v>247</v>
      </c>
      <c r="N203" s="4">
        <v>44784</v>
      </c>
    </row>
    <row r="204" spans="1:14" ht="77" customHeight="1">
      <c r="A204" t="s">
        <v>248</v>
      </c>
      <c r="B204" s="2" t="s">
        <v>249</v>
      </c>
      <c r="C204" t="s">
        <v>250</v>
      </c>
      <c r="D204" t="s">
        <v>178</v>
      </c>
      <c r="E204" t="s">
        <v>5</v>
      </c>
      <c r="F204">
        <v>1</v>
      </c>
      <c r="G204">
        <v>1</v>
      </c>
      <c r="H204" t="e">
        <f>INDEX(Price!$F$5:$Y$980,MATCH(A204,Price!$F$5:$F$980,FALSE),17)</f>
        <v>#DIV/0!</v>
      </c>
      <c r="I204">
        <f>INDEX(Price!$F$5:$Y$980,MATCH(A204,Price!$F$5:$F$980,FALSE),18)</f>
        <v>0</v>
      </c>
      <c r="J204">
        <f>INDEX(Price!$F$5:$Y$980,MATCH(A204,Price!$F$5:$F$980,FALSE),19)</f>
        <v>0</v>
      </c>
      <c r="K204">
        <f>INDEX(Price!$F$5:$Y$980,MATCH(A204,Price!$F$5:$F$980,FALSE),20)</f>
        <v>0</v>
      </c>
      <c r="L204" s="1" t="s">
        <v>251</v>
      </c>
      <c r="N204" s="4">
        <v>44784</v>
      </c>
    </row>
    <row r="205" spans="1:14" ht="77" customHeight="1">
      <c r="A205" t="s">
        <v>252</v>
      </c>
      <c r="B205" s="2" t="s">
        <v>253</v>
      </c>
      <c r="C205" t="s">
        <v>254</v>
      </c>
      <c r="D205" t="s">
        <v>178</v>
      </c>
      <c r="E205" t="s">
        <v>5</v>
      </c>
      <c r="F205">
        <v>3</v>
      </c>
      <c r="G205">
        <v>1</v>
      </c>
      <c r="H205" t="e">
        <f>INDEX(Price!$F$5:$Y$980,MATCH(A205,Price!$F$5:$F$980,FALSE),17)</f>
        <v>#DIV/0!</v>
      </c>
      <c r="I205">
        <f>INDEX(Price!$F$5:$Y$980,MATCH(A205,Price!$F$5:$F$980,FALSE),18)</f>
        <v>0</v>
      </c>
      <c r="J205">
        <f>INDEX(Price!$F$5:$Y$980,MATCH(A205,Price!$F$5:$F$980,FALSE),19)</f>
        <v>0</v>
      </c>
      <c r="K205">
        <f>INDEX(Price!$F$5:$Y$980,MATCH(A205,Price!$F$5:$F$980,FALSE),20)</f>
        <v>0</v>
      </c>
      <c r="L205" s="1" t="s">
        <v>255</v>
      </c>
      <c r="N205" s="4">
        <v>44784</v>
      </c>
    </row>
    <row r="206" spans="1:14" ht="77" customHeight="1">
      <c r="A206" t="s">
        <v>256</v>
      </c>
      <c r="B206" s="2" t="s">
        <v>257</v>
      </c>
      <c r="C206" t="s">
        <v>258</v>
      </c>
      <c r="D206" t="s">
        <v>178</v>
      </c>
      <c r="E206" t="s">
        <v>5</v>
      </c>
      <c r="F206">
        <v>3</v>
      </c>
      <c r="G206">
        <v>1</v>
      </c>
      <c r="H206" t="e">
        <f>INDEX(Price!$F$5:$Y$980,MATCH(A206,Price!$F$5:$F$980,FALSE),17)</f>
        <v>#DIV/0!</v>
      </c>
      <c r="I206">
        <f>INDEX(Price!$F$5:$Y$980,MATCH(A206,Price!$F$5:$F$980,FALSE),18)</f>
        <v>0</v>
      </c>
      <c r="J206">
        <f>INDEX(Price!$F$5:$Y$980,MATCH(A206,Price!$F$5:$F$980,FALSE),19)</f>
        <v>0</v>
      </c>
      <c r="K206">
        <f>INDEX(Price!$F$5:$Y$980,MATCH(A206,Price!$F$5:$F$980,FALSE),20)</f>
        <v>0</v>
      </c>
      <c r="L206" s="1" t="s">
        <v>259</v>
      </c>
      <c r="N206" s="4">
        <v>44784</v>
      </c>
    </row>
    <row r="207" spans="1:14" ht="77" customHeight="1">
      <c r="A207" t="s">
        <v>260</v>
      </c>
      <c r="B207" s="2" t="s">
        <v>261</v>
      </c>
      <c r="C207" t="s">
        <v>262</v>
      </c>
      <c r="D207" t="s">
        <v>178</v>
      </c>
      <c r="E207" t="s">
        <v>5</v>
      </c>
      <c r="F207" s="5" t="s">
        <v>125</v>
      </c>
      <c r="G207" s="5" t="s">
        <v>125</v>
      </c>
      <c r="H207" t="e">
        <f>INDEX(Price!$F$5:$Y$980,MATCH(A207,Price!$F$5:$F$980,FALSE),17)</f>
        <v>#DIV/0!</v>
      </c>
      <c r="I207">
        <f>INDEX(Price!$F$5:$Y$980,MATCH(A207,Price!$F$5:$F$980,FALSE),18)</f>
        <v>0</v>
      </c>
      <c r="J207">
        <f>INDEX(Price!$F$5:$Y$980,MATCH(A207,Price!$F$5:$F$980,FALSE),19)</f>
        <v>0</v>
      </c>
      <c r="K207">
        <f>INDEX(Price!$F$5:$Y$980,MATCH(A207,Price!$F$5:$F$980,FALSE),20)</f>
        <v>0</v>
      </c>
      <c r="L207" s="1" t="s">
        <v>263</v>
      </c>
      <c r="N207" s="4">
        <v>44784</v>
      </c>
    </row>
    <row r="208" spans="1:14" ht="77" customHeight="1">
      <c r="A208" t="s">
        <v>264</v>
      </c>
      <c r="B208" s="2" t="s">
        <v>265</v>
      </c>
      <c r="C208" t="s">
        <v>266</v>
      </c>
      <c r="D208" t="s">
        <v>178</v>
      </c>
      <c r="E208" t="s">
        <v>5</v>
      </c>
      <c r="F208" s="5" t="s">
        <v>125</v>
      </c>
      <c r="G208" s="5" t="s">
        <v>125</v>
      </c>
      <c r="H208" t="e">
        <f>INDEX(Price!$F$5:$Y$980,MATCH(A208,Price!$F$5:$F$980,FALSE),17)</f>
        <v>#DIV/0!</v>
      </c>
      <c r="I208">
        <f>INDEX(Price!$F$5:$Y$980,MATCH(A208,Price!$F$5:$F$980,FALSE),18)</f>
        <v>0</v>
      </c>
      <c r="J208">
        <f>INDEX(Price!$F$5:$Y$980,MATCH(A208,Price!$F$5:$F$980,FALSE),19)</f>
        <v>0</v>
      </c>
      <c r="K208">
        <f>INDEX(Price!$F$5:$Y$980,MATCH(A208,Price!$F$5:$F$980,FALSE),20)</f>
        <v>0</v>
      </c>
      <c r="N208" s="4">
        <v>44784</v>
      </c>
    </row>
    <row r="209" spans="1:17" ht="77" customHeight="1">
      <c r="A209" t="s">
        <v>267</v>
      </c>
      <c r="B209" s="2" t="s">
        <v>268</v>
      </c>
      <c r="C209" t="s">
        <v>266</v>
      </c>
      <c r="D209" t="s">
        <v>178</v>
      </c>
      <c r="E209" t="s">
        <v>5</v>
      </c>
      <c r="F209" s="5" t="s">
        <v>125</v>
      </c>
      <c r="G209" s="5" t="s">
        <v>125</v>
      </c>
      <c r="H209" t="e">
        <f>INDEX(Price!$F$5:$Y$980,MATCH(A209,Price!$F$5:$F$980,FALSE),17)</f>
        <v>#DIV/0!</v>
      </c>
      <c r="I209">
        <f>INDEX(Price!$F$5:$Y$980,MATCH(A209,Price!$F$5:$F$980,FALSE),18)</f>
        <v>0</v>
      </c>
      <c r="J209">
        <f>INDEX(Price!$F$5:$Y$980,MATCH(A209,Price!$F$5:$F$980,FALSE),19)</f>
        <v>0</v>
      </c>
      <c r="K209">
        <f>INDEX(Price!$F$5:$Y$980,MATCH(A209,Price!$F$5:$F$980,FALSE),20)</f>
        <v>0</v>
      </c>
      <c r="N209" s="4">
        <v>44784</v>
      </c>
    </row>
    <row r="210" spans="1:17" ht="77" customHeight="1">
      <c r="A210" t="s">
        <v>269</v>
      </c>
      <c r="B210" s="2" t="s">
        <v>270</v>
      </c>
      <c r="C210" t="s">
        <v>271</v>
      </c>
      <c r="D210" t="s">
        <v>178</v>
      </c>
      <c r="E210" t="s">
        <v>5</v>
      </c>
      <c r="F210" s="5" t="s">
        <v>125</v>
      </c>
      <c r="G210" s="5" t="s">
        <v>125</v>
      </c>
      <c r="H210" t="e">
        <f>INDEX(Price!$F$5:$Y$980,MATCH(A210,Price!$F$5:$F$980,FALSE),17)</f>
        <v>#DIV/0!</v>
      </c>
      <c r="I210">
        <f>INDEX(Price!$F$5:$Y$980,MATCH(A210,Price!$F$5:$F$980,FALSE),18)</f>
        <v>0</v>
      </c>
      <c r="J210">
        <f>INDEX(Price!$F$5:$Y$980,MATCH(A210,Price!$F$5:$F$980,FALSE),19)</f>
        <v>0</v>
      </c>
      <c r="K210">
        <f>INDEX(Price!$F$5:$Y$980,MATCH(A210,Price!$F$5:$F$980,FALSE),20)</f>
        <v>0</v>
      </c>
      <c r="N210" s="4">
        <v>44784</v>
      </c>
    </row>
    <row r="211" spans="1:17" ht="77" customHeight="1">
      <c r="A211" t="s">
        <v>272</v>
      </c>
      <c r="B211" s="2" t="s">
        <v>273</v>
      </c>
      <c r="C211" t="s">
        <v>274</v>
      </c>
      <c r="D211" t="s">
        <v>178</v>
      </c>
      <c r="E211" t="s">
        <v>5</v>
      </c>
      <c r="F211">
        <v>5</v>
      </c>
      <c r="G211">
        <v>3</v>
      </c>
      <c r="H211" t="e">
        <f>INDEX(Price!$F$5:$Y$980,MATCH(A211,Price!$F$5:$F$980,FALSE),17)</f>
        <v>#DIV/0!</v>
      </c>
      <c r="I211">
        <f>INDEX(Price!$F$5:$Y$980,MATCH(A211,Price!$F$5:$F$980,FALSE),18)</f>
        <v>0</v>
      </c>
      <c r="J211">
        <f>INDEX(Price!$F$5:$Y$980,MATCH(A211,Price!$F$5:$F$980,FALSE),19)</f>
        <v>0</v>
      </c>
      <c r="K211">
        <f>INDEX(Price!$F$5:$Y$980,MATCH(A211,Price!$F$5:$F$980,FALSE),20)</f>
        <v>0</v>
      </c>
      <c r="L211" s="1" t="s">
        <v>275</v>
      </c>
      <c r="N211" s="4">
        <v>44784</v>
      </c>
    </row>
    <row r="212" spans="1:17" ht="77" customHeight="1">
      <c r="A212" t="s">
        <v>276</v>
      </c>
      <c r="B212" s="2" t="s">
        <v>277</v>
      </c>
      <c r="C212" t="s">
        <v>278</v>
      </c>
      <c r="D212" t="s">
        <v>178</v>
      </c>
      <c r="E212" t="s">
        <v>5</v>
      </c>
      <c r="F212">
        <v>5</v>
      </c>
      <c r="G212">
        <v>3</v>
      </c>
      <c r="H212" t="e">
        <f>INDEX(Price!$F$5:$Y$980,MATCH(A212,Price!$F$5:$F$980,FALSE),17)</f>
        <v>#DIV/0!</v>
      </c>
      <c r="I212">
        <f>INDEX(Price!$F$5:$Y$980,MATCH(A212,Price!$F$5:$F$980,FALSE),18)</f>
        <v>0</v>
      </c>
      <c r="J212">
        <f>INDEX(Price!$F$5:$Y$980,MATCH(A212,Price!$F$5:$F$980,FALSE),19)</f>
        <v>0</v>
      </c>
      <c r="K212">
        <f>INDEX(Price!$F$5:$Y$980,MATCH(A212,Price!$F$5:$F$980,FALSE),20)</f>
        <v>0</v>
      </c>
      <c r="L212" s="1" t="s">
        <v>279</v>
      </c>
      <c r="N212" s="4">
        <v>44784</v>
      </c>
    </row>
    <row r="213" spans="1:17" ht="77" customHeight="1">
      <c r="A213" t="s">
        <v>280</v>
      </c>
      <c r="B213" s="2" t="s">
        <v>281</v>
      </c>
      <c r="C213" s="3">
        <v>455</v>
      </c>
      <c r="D213" t="s">
        <v>178</v>
      </c>
      <c r="E213" t="s">
        <v>5</v>
      </c>
      <c r="F213">
        <v>1</v>
      </c>
      <c r="G213">
        <v>1</v>
      </c>
      <c r="H213" t="e">
        <f>INDEX(Price!$F$5:$Y$980,MATCH(A213,Price!$F$5:$F$980,FALSE),17)</f>
        <v>#DIV/0!</v>
      </c>
      <c r="I213">
        <f>INDEX(Price!$F$5:$Y$980,MATCH(A213,Price!$F$5:$F$980,FALSE),18)</f>
        <v>0</v>
      </c>
      <c r="J213">
        <f>INDEX(Price!$F$5:$Y$980,MATCH(A213,Price!$F$5:$F$980,FALSE),19)</f>
        <v>0</v>
      </c>
      <c r="K213">
        <f>INDEX(Price!$F$5:$Y$980,MATCH(A213,Price!$F$5:$F$980,FALSE),20)</f>
        <v>0</v>
      </c>
      <c r="N213" s="4">
        <v>44784</v>
      </c>
    </row>
    <row r="214" spans="1:17" ht="77" customHeight="1">
      <c r="A214" t="s">
        <v>282</v>
      </c>
      <c r="B214" s="2" t="s">
        <v>283</v>
      </c>
      <c r="C214" s="3">
        <v>454</v>
      </c>
      <c r="D214" t="s">
        <v>178</v>
      </c>
      <c r="E214" t="s">
        <v>5</v>
      </c>
      <c r="F214">
        <v>5</v>
      </c>
      <c r="G214">
        <v>3</v>
      </c>
      <c r="H214" t="e">
        <f>INDEX(Price!$F$5:$Y$980,MATCH(A214,Price!$F$5:$F$980,FALSE),17)</f>
        <v>#DIV/0!</v>
      </c>
      <c r="I214">
        <f>INDEX(Price!$F$5:$Y$980,MATCH(A214,Price!$F$5:$F$980,FALSE),18)</f>
        <v>0</v>
      </c>
      <c r="J214">
        <f>INDEX(Price!$F$5:$Y$980,MATCH(A214,Price!$F$5:$F$980,FALSE),19)</f>
        <v>0</v>
      </c>
      <c r="K214">
        <f>INDEX(Price!$F$5:$Y$980,MATCH(A214,Price!$F$5:$F$980,FALSE),20)</f>
        <v>0</v>
      </c>
      <c r="N214" s="4">
        <v>44784</v>
      </c>
      <c r="Q214" t="e">
        <f>#REF!+Q22038</f>
        <v>#REF!</v>
      </c>
    </row>
    <row r="215" spans="1:17" ht="77" customHeight="1">
      <c r="A215" t="s">
        <v>284</v>
      </c>
      <c r="B215" s="2" t="s">
        <v>285</v>
      </c>
      <c r="C215" s="3" t="s">
        <v>286</v>
      </c>
      <c r="D215" t="s">
        <v>178</v>
      </c>
      <c r="E215" t="s">
        <v>5</v>
      </c>
      <c r="F215">
        <v>1</v>
      </c>
      <c r="G215">
        <v>1</v>
      </c>
      <c r="H215" t="e">
        <f>INDEX(Price!$F$5:$Y$980,MATCH(A215,Price!$F$5:$F$980,FALSE),17)</f>
        <v>#DIV/0!</v>
      </c>
      <c r="I215">
        <f>INDEX(Price!$F$5:$Y$980,MATCH(A215,Price!$F$5:$F$980,FALSE),18)</f>
        <v>0</v>
      </c>
      <c r="J215">
        <f>INDEX(Price!$F$5:$Y$980,MATCH(A215,Price!$F$5:$F$980,FALSE),19)</f>
        <v>0</v>
      </c>
      <c r="K215">
        <f>INDEX(Price!$F$5:$Y$980,MATCH(A215,Price!$F$5:$F$980,FALSE),20)</f>
        <v>0</v>
      </c>
      <c r="L215" s="1" t="s">
        <v>287</v>
      </c>
      <c r="N215" s="4">
        <v>44784</v>
      </c>
    </row>
    <row r="216" spans="1:17" ht="77" customHeight="1">
      <c r="A216" t="s">
        <v>288</v>
      </c>
      <c r="B216" s="2" t="s">
        <v>289</v>
      </c>
      <c r="C216" t="s">
        <v>290</v>
      </c>
      <c r="D216" t="s">
        <v>178</v>
      </c>
      <c r="E216" t="s">
        <v>5</v>
      </c>
      <c r="F216">
        <v>5</v>
      </c>
      <c r="G216">
        <v>3</v>
      </c>
      <c r="H216" t="e">
        <f>INDEX(Price!$F$5:$Y$980,MATCH(A216,Price!$F$5:$F$980,FALSE),17)</f>
        <v>#DIV/0!</v>
      </c>
      <c r="I216">
        <f>INDEX(Price!$F$5:$Y$980,MATCH(A216,Price!$F$5:$F$980,FALSE),18)</f>
        <v>0</v>
      </c>
      <c r="J216">
        <f>INDEX(Price!$F$5:$Y$980,MATCH(A216,Price!$F$5:$F$980,FALSE),19)</f>
        <v>0</v>
      </c>
      <c r="K216">
        <f>INDEX(Price!$F$5:$Y$980,MATCH(A216,Price!$F$5:$F$980,FALSE),20)</f>
        <v>0</v>
      </c>
      <c r="L216" s="1" t="s">
        <v>291</v>
      </c>
      <c r="N216" s="4">
        <v>44784</v>
      </c>
    </row>
    <row r="217" spans="1:17" ht="77" customHeight="1">
      <c r="A217" t="s">
        <v>292</v>
      </c>
      <c r="B217" s="2" t="s">
        <v>293</v>
      </c>
      <c r="C217" t="s">
        <v>294</v>
      </c>
      <c r="D217" t="s">
        <v>178</v>
      </c>
      <c r="E217" t="s">
        <v>5</v>
      </c>
      <c r="F217">
        <v>10</v>
      </c>
      <c r="G217">
        <v>2</v>
      </c>
      <c r="H217" t="e">
        <f>INDEX(Price!$F$5:$Y$980,MATCH(A217,Price!$F$5:$F$980,FALSE),17)</f>
        <v>#DIV/0!</v>
      </c>
      <c r="I217">
        <f>INDEX(Price!$F$5:$Y$980,MATCH(A217,Price!$F$5:$F$980,FALSE),18)</f>
        <v>0</v>
      </c>
      <c r="J217">
        <f>INDEX(Price!$F$5:$Y$980,MATCH(A217,Price!$F$5:$F$980,FALSE),19)</f>
        <v>0</v>
      </c>
      <c r="K217">
        <f>INDEX(Price!$F$5:$Y$980,MATCH(A217,Price!$F$5:$F$980,FALSE),20)</f>
        <v>0</v>
      </c>
      <c r="L217" s="1" t="s">
        <v>295</v>
      </c>
      <c r="N217" s="4">
        <v>44784</v>
      </c>
    </row>
    <row r="218" spans="1:17" ht="77" customHeight="1">
      <c r="A218" t="s">
        <v>296</v>
      </c>
      <c r="B218" s="2" t="s">
        <v>297</v>
      </c>
      <c r="C218" t="s">
        <v>298</v>
      </c>
      <c r="D218" t="s">
        <v>178</v>
      </c>
      <c r="E218" t="s">
        <v>5</v>
      </c>
      <c r="F218">
        <v>1</v>
      </c>
      <c r="G218">
        <v>1</v>
      </c>
      <c r="H218" t="e">
        <f>INDEX(Price!$F$5:$Y$980,MATCH(A218,Price!$F$5:$F$980,FALSE),17)</f>
        <v>#DIV/0!</v>
      </c>
      <c r="I218">
        <f>INDEX(Price!$F$5:$Y$980,MATCH(A218,Price!$F$5:$F$980,FALSE),18)</f>
        <v>0</v>
      </c>
      <c r="J218">
        <f>INDEX(Price!$F$5:$Y$980,MATCH(A218,Price!$F$5:$F$980,FALSE),19)</f>
        <v>0</v>
      </c>
      <c r="K218">
        <f>INDEX(Price!$F$5:$Y$980,MATCH(A218,Price!$F$5:$F$980,FALSE),20)</f>
        <v>0</v>
      </c>
      <c r="L218" s="1" t="s">
        <v>299</v>
      </c>
      <c r="N218" s="4">
        <v>44784</v>
      </c>
    </row>
    <row r="219" spans="1:17" ht="77" customHeight="1">
      <c r="A219" t="s">
        <v>300</v>
      </c>
      <c r="B219" s="2" t="s">
        <v>301</v>
      </c>
      <c r="C219" t="s">
        <v>302</v>
      </c>
      <c r="D219" t="s">
        <v>178</v>
      </c>
      <c r="E219" t="s">
        <v>5</v>
      </c>
      <c r="F219">
        <v>1</v>
      </c>
      <c r="G219">
        <v>1</v>
      </c>
      <c r="H219" t="e">
        <f>INDEX(Price!$F$5:$Y$980,MATCH(A219,Price!$F$5:$F$980,FALSE),17)</f>
        <v>#DIV/0!</v>
      </c>
      <c r="I219">
        <f>INDEX(Price!$F$5:$Y$980,MATCH(A219,Price!$F$5:$F$980,FALSE),18)</f>
        <v>0</v>
      </c>
      <c r="J219">
        <f>INDEX(Price!$F$5:$Y$980,MATCH(A219,Price!$F$5:$F$980,FALSE),19)</f>
        <v>0</v>
      </c>
      <c r="K219">
        <f>INDEX(Price!$F$5:$Y$980,MATCH(A219,Price!$F$5:$F$980,FALSE),20)</f>
        <v>0</v>
      </c>
      <c r="L219" s="1" t="s">
        <v>299</v>
      </c>
      <c r="N219" s="4">
        <v>44784</v>
      </c>
    </row>
    <row r="220" spans="1:17" ht="77" customHeight="1">
      <c r="A220" t="s">
        <v>303</v>
      </c>
      <c r="B220" s="2" t="s">
        <v>297</v>
      </c>
      <c r="C220" t="s">
        <v>304</v>
      </c>
      <c r="D220" t="s">
        <v>178</v>
      </c>
      <c r="E220" t="s">
        <v>5</v>
      </c>
      <c r="F220" s="5" t="s">
        <v>125</v>
      </c>
      <c r="G220" s="5" t="s">
        <v>125</v>
      </c>
      <c r="H220" t="e">
        <f>INDEX(Price!$F$5:$Y$980,MATCH(A220,Price!$F$5:$F$980,FALSE),17)</f>
        <v>#DIV/0!</v>
      </c>
      <c r="I220">
        <f>INDEX(Price!$F$5:$Y$980,MATCH(A220,Price!$F$5:$F$980,FALSE),18)</f>
        <v>0</v>
      </c>
      <c r="J220">
        <f>INDEX(Price!$F$5:$Y$980,MATCH(A220,Price!$F$5:$F$980,FALSE),19)</f>
        <v>0</v>
      </c>
      <c r="K220">
        <f>INDEX(Price!$F$5:$Y$980,MATCH(A220,Price!$F$5:$F$980,FALSE),20)</f>
        <v>0</v>
      </c>
      <c r="L220" s="1" t="s">
        <v>305</v>
      </c>
      <c r="N220" s="4">
        <v>44784</v>
      </c>
    </row>
    <row r="221" spans="1:17" ht="77" customHeight="1">
      <c r="A221" t="s">
        <v>306</v>
      </c>
      <c r="B221" s="2" t="s">
        <v>301</v>
      </c>
      <c r="C221" t="s">
        <v>307</v>
      </c>
      <c r="D221" t="s">
        <v>178</v>
      </c>
      <c r="E221" t="s">
        <v>5</v>
      </c>
      <c r="F221" s="5" t="s">
        <v>125</v>
      </c>
      <c r="G221" s="5" t="s">
        <v>125</v>
      </c>
      <c r="H221" t="e">
        <f>INDEX(Price!$F$5:$Y$980,MATCH(A221,Price!$F$5:$F$980,FALSE),17)</f>
        <v>#DIV/0!</v>
      </c>
      <c r="I221">
        <f>INDEX(Price!$F$5:$Y$980,MATCH(A221,Price!$F$5:$F$980,FALSE),18)</f>
        <v>0</v>
      </c>
      <c r="J221">
        <f>INDEX(Price!$F$5:$Y$980,MATCH(A221,Price!$F$5:$F$980,FALSE),19)</f>
        <v>0</v>
      </c>
      <c r="K221">
        <f>INDEX(Price!$F$5:$Y$980,MATCH(A221,Price!$F$5:$F$980,FALSE),20)</f>
        <v>0</v>
      </c>
      <c r="L221" s="1" t="s">
        <v>308</v>
      </c>
      <c r="N221" s="4">
        <v>44784</v>
      </c>
    </row>
    <row r="222" spans="1:17" ht="77" customHeight="1">
      <c r="A222" t="s">
        <v>309</v>
      </c>
      <c r="B222" s="2" t="s">
        <v>310</v>
      </c>
      <c r="C222" t="s">
        <v>311</v>
      </c>
      <c r="D222" t="s">
        <v>178</v>
      </c>
      <c r="E222" t="s">
        <v>5</v>
      </c>
      <c r="F222">
        <v>1</v>
      </c>
      <c r="G222">
        <v>1</v>
      </c>
      <c r="H222" t="e">
        <f>INDEX(Price!$F$5:$Y$980,MATCH(A222,Price!$F$5:$F$980,FALSE),17)</f>
        <v>#DIV/0!</v>
      </c>
      <c r="I222">
        <f>INDEX(Price!$F$5:$Y$980,MATCH(A222,Price!$F$5:$F$980,FALSE),18)</f>
        <v>0</v>
      </c>
      <c r="J222">
        <f>INDEX(Price!$F$5:$Y$980,MATCH(A222,Price!$F$5:$F$980,FALSE),19)</f>
        <v>0</v>
      </c>
      <c r="K222">
        <f>INDEX(Price!$F$5:$Y$980,MATCH(A222,Price!$F$5:$F$980,FALSE),20)</f>
        <v>0</v>
      </c>
      <c r="L222" s="1" t="s">
        <v>312</v>
      </c>
      <c r="N222" s="4">
        <v>44784</v>
      </c>
    </row>
    <row r="223" spans="1:17" ht="77" customHeight="1">
      <c r="A223" t="s">
        <v>313</v>
      </c>
      <c r="B223" s="2" t="s">
        <v>314</v>
      </c>
      <c r="C223" t="s">
        <v>315</v>
      </c>
      <c r="D223" t="s">
        <v>178</v>
      </c>
      <c r="E223" t="s">
        <v>5</v>
      </c>
      <c r="F223">
        <v>1</v>
      </c>
      <c r="G223">
        <v>1</v>
      </c>
      <c r="H223" t="e">
        <f>INDEX(Price!$F$5:$Y$980,MATCH(A223,Price!$F$5:$F$980,FALSE),17)</f>
        <v>#DIV/0!</v>
      </c>
      <c r="I223">
        <f>INDEX(Price!$F$5:$Y$980,MATCH(A223,Price!$F$5:$F$980,FALSE),18)</f>
        <v>0</v>
      </c>
      <c r="J223">
        <f>INDEX(Price!$F$5:$Y$980,MATCH(A223,Price!$F$5:$F$980,FALSE),19)</f>
        <v>0</v>
      </c>
      <c r="K223">
        <f>INDEX(Price!$F$5:$Y$980,MATCH(A223,Price!$F$5:$F$980,FALSE),20)</f>
        <v>0</v>
      </c>
      <c r="L223" s="1" t="s">
        <v>316</v>
      </c>
      <c r="N223" s="4">
        <v>44784</v>
      </c>
    </row>
    <row r="224" spans="1:17" ht="77" customHeight="1">
      <c r="A224" t="s">
        <v>317</v>
      </c>
      <c r="B224" s="2" t="s">
        <v>318</v>
      </c>
      <c r="C224" t="s">
        <v>319</v>
      </c>
      <c r="D224" t="s">
        <v>178</v>
      </c>
      <c r="E224" t="s">
        <v>5</v>
      </c>
      <c r="F224" s="5" t="s">
        <v>125</v>
      </c>
      <c r="G224" s="5" t="s">
        <v>125</v>
      </c>
      <c r="H224" t="e">
        <f>INDEX(Price!$F$5:$Y$980,MATCH(A224,Price!$F$5:$F$980,FALSE),17)</f>
        <v>#DIV/0!</v>
      </c>
      <c r="I224">
        <f>INDEX(Price!$F$5:$Y$980,MATCH(A224,Price!$F$5:$F$980,FALSE),18)</f>
        <v>0</v>
      </c>
      <c r="J224">
        <f>INDEX(Price!$F$5:$Y$980,MATCH(A224,Price!$F$5:$F$980,FALSE),19)</f>
        <v>0</v>
      </c>
      <c r="K224">
        <f>INDEX(Price!$F$5:$Y$980,MATCH(A224,Price!$F$5:$F$980,FALSE),20)</f>
        <v>0</v>
      </c>
      <c r="L224" s="1" t="s">
        <v>320</v>
      </c>
      <c r="N224" s="4">
        <v>44784</v>
      </c>
    </row>
    <row r="225" spans="1:14" ht="77" customHeight="1">
      <c r="A225" t="s">
        <v>321</v>
      </c>
      <c r="B225" s="2" t="s">
        <v>322</v>
      </c>
      <c r="C225" t="s">
        <v>323</v>
      </c>
      <c r="D225" t="s">
        <v>178</v>
      </c>
      <c r="E225" t="s">
        <v>5</v>
      </c>
      <c r="F225">
        <v>1</v>
      </c>
      <c r="G225">
        <v>1</v>
      </c>
      <c r="H225" t="e">
        <f>INDEX(Price!$F$5:$Y$980,MATCH(A225,Price!$F$5:$F$980,FALSE),17)</f>
        <v>#DIV/0!</v>
      </c>
      <c r="I225">
        <f>INDEX(Price!$F$5:$Y$980,MATCH(A225,Price!$F$5:$F$980,FALSE),18)</f>
        <v>0</v>
      </c>
      <c r="J225">
        <f>INDEX(Price!$F$5:$Y$980,MATCH(A225,Price!$F$5:$F$980,FALSE),19)</f>
        <v>0</v>
      </c>
      <c r="K225">
        <f>INDEX(Price!$F$5:$Y$980,MATCH(A225,Price!$F$5:$F$980,FALSE),20)</f>
        <v>0</v>
      </c>
      <c r="L225" s="1" t="s">
        <v>324</v>
      </c>
      <c r="N225" s="4">
        <v>44784</v>
      </c>
    </row>
    <row r="226" spans="1:14" ht="77" customHeight="1">
      <c r="A226" t="s">
        <v>325</v>
      </c>
      <c r="B226" s="2" t="s">
        <v>326</v>
      </c>
      <c r="C226" t="s">
        <v>327</v>
      </c>
      <c r="D226" t="s">
        <v>178</v>
      </c>
      <c r="E226" t="s">
        <v>5</v>
      </c>
      <c r="F226">
        <v>10</v>
      </c>
      <c r="G226">
        <v>2</v>
      </c>
      <c r="H226" t="e">
        <f>INDEX(Price!$F$5:$Y$980,MATCH(A226,Price!$F$5:$F$980,FALSE),17)</f>
        <v>#DIV/0!</v>
      </c>
      <c r="I226">
        <f>INDEX(Price!$F$5:$Y$980,MATCH(A226,Price!$F$5:$F$980,FALSE),18)</f>
        <v>0</v>
      </c>
      <c r="J226">
        <f>INDEX(Price!$F$5:$Y$980,MATCH(A226,Price!$F$5:$F$980,FALSE),19)</f>
        <v>0</v>
      </c>
      <c r="K226">
        <f>INDEX(Price!$F$5:$Y$980,MATCH(A226,Price!$F$5:$F$980,FALSE),20)</f>
        <v>0</v>
      </c>
      <c r="L226" s="1" t="s">
        <v>328</v>
      </c>
      <c r="N226" s="4">
        <v>44784</v>
      </c>
    </row>
    <row r="227" spans="1:14" ht="77" customHeight="1">
      <c r="A227" t="s">
        <v>329</v>
      </c>
      <c r="B227" s="2" t="s">
        <v>330</v>
      </c>
      <c r="C227" t="s">
        <v>331</v>
      </c>
      <c r="D227" t="s">
        <v>178</v>
      </c>
      <c r="E227" t="s">
        <v>5</v>
      </c>
      <c r="F227" s="5" t="s">
        <v>125</v>
      </c>
      <c r="G227" s="5" t="s">
        <v>125</v>
      </c>
      <c r="H227" t="e">
        <f>INDEX(Price!$F$5:$Y$980,MATCH(A227,Price!$F$5:$F$980,FALSE),17)</f>
        <v>#DIV/0!</v>
      </c>
      <c r="I227">
        <f>INDEX(Price!$F$5:$Y$980,MATCH(A227,Price!$F$5:$F$980,FALSE),18)</f>
        <v>0</v>
      </c>
      <c r="J227">
        <f>INDEX(Price!$F$5:$Y$980,MATCH(A227,Price!$F$5:$F$980,FALSE),19)</f>
        <v>0</v>
      </c>
      <c r="K227">
        <f>INDEX(Price!$F$5:$Y$980,MATCH(A227,Price!$F$5:$F$980,FALSE),20)</f>
        <v>0</v>
      </c>
      <c r="L227" s="1" t="s">
        <v>332</v>
      </c>
      <c r="N227" s="4">
        <v>44784</v>
      </c>
    </row>
    <row r="228" spans="1:14" ht="77" customHeight="1">
      <c r="A228" t="s">
        <v>333</v>
      </c>
      <c r="B228" s="2" t="s">
        <v>334</v>
      </c>
      <c r="C228" t="s">
        <v>335</v>
      </c>
      <c r="D228" t="s">
        <v>178</v>
      </c>
      <c r="E228" t="s">
        <v>5</v>
      </c>
      <c r="F228">
        <v>10</v>
      </c>
      <c r="G228">
        <v>2</v>
      </c>
      <c r="H228" t="e">
        <f>INDEX(Price!$F$5:$Y$980,MATCH(A228,Price!$F$5:$F$980,FALSE),17)</f>
        <v>#DIV/0!</v>
      </c>
      <c r="I228">
        <f>INDEX(Price!$F$5:$Y$980,MATCH(A228,Price!$F$5:$F$980,FALSE),18)</f>
        <v>0</v>
      </c>
      <c r="J228">
        <f>INDEX(Price!$F$5:$Y$980,MATCH(A228,Price!$F$5:$F$980,FALSE),19)</f>
        <v>0</v>
      </c>
      <c r="K228">
        <f>INDEX(Price!$F$5:$Y$980,MATCH(A228,Price!$F$5:$F$980,FALSE),20)</f>
        <v>0</v>
      </c>
      <c r="L228" s="1" t="s">
        <v>336</v>
      </c>
      <c r="N228" s="4">
        <v>44784</v>
      </c>
    </row>
    <row r="229" spans="1:14" ht="77" customHeight="1">
      <c r="A229" t="s">
        <v>337</v>
      </c>
      <c r="B229" s="2" t="s">
        <v>338</v>
      </c>
      <c r="C229" t="s">
        <v>339</v>
      </c>
      <c r="D229" t="s">
        <v>178</v>
      </c>
      <c r="E229" t="s">
        <v>5</v>
      </c>
      <c r="F229">
        <v>21</v>
      </c>
      <c r="G229">
        <v>5</v>
      </c>
      <c r="H229" t="e">
        <f>INDEX(Price!$F$5:$Y$980,MATCH(A229,Price!$F$5:$F$980,FALSE),17)</f>
        <v>#DIV/0!</v>
      </c>
      <c r="I229">
        <f>INDEX(Price!$F$5:$Y$980,MATCH(A229,Price!$F$5:$F$980,FALSE),18)</f>
        <v>0</v>
      </c>
      <c r="J229">
        <f>INDEX(Price!$F$5:$Y$980,MATCH(A229,Price!$F$5:$F$980,FALSE),19)</f>
        <v>0</v>
      </c>
      <c r="K229">
        <f>INDEX(Price!$F$5:$Y$980,MATCH(A229,Price!$F$5:$F$980,FALSE),20)</f>
        <v>0</v>
      </c>
      <c r="L229" s="1" t="s">
        <v>340</v>
      </c>
      <c r="N229" s="4">
        <v>44784</v>
      </c>
    </row>
    <row r="230" spans="1:14" ht="77" customHeight="1">
      <c r="A230" t="s">
        <v>341</v>
      </c>
      <c r="B230" s="2" t="s">
        <v>342</v>
      </c>
      <c r="C230" t="s">
        <v>343</v>
      </c>
      <c r="D230" t="s">
        <v>178</v>
      </c>
      <c r="E230" t="s">
        <v>5</v>
      </c>
      <c r="F230">
        <v>25</v>
      </c>
      <c r="G230">
        <v>5</v>
      </c>
      <c r="H230" t="e">
        <f>INDEX(Price!$F$5:$Y$980,MATCH(A230,Price!$F$5:$F$980,FALSE),17)</f>
        <v>#DIV/0!</v>
      </c>
      <c r="I230">
        <f>INDEX(Price!$F$5:$Y$980,MATCH(A230,Price!$F$5:$F$980,FALSE),18)</f>
        <v>0</v>
      </c>
      <c r="J230">
        <f>INDEX(Price!$F$5:$Y$980,MATCH(A230,Price!$F$5:$F$980,FALSE),19)</f>
        <v>0</v>
      </c>
      <c r="K230">
        <f>INDEX(Price!$F$5:$Y$980,MATCH(A230,Price!$F$5:$F$980,FALSE),20)</f>
        <v>0</v>
      </c>
      <c r="L230" s="1" t="s">
        <v>344</v>
      </c>
      <c r="N230" s="4">
        <v>44784</v>
      </c>
    </row>
    <row r="231" spans="1:14" ht="77" customHeight="1">
      <c r="A231" t="s">
        <v>345</v>
      </c>
      <c r="B231" s="2" t="s">
        <v>346</v>
      </c>
      <c r="C231" t="s">
        <v>347</v>
      </c>
      <c r="D231" t="s">
        <v>178</v>
      </c>
      <c r="E231" t="s">
        <v>5</v>
      </c>
      <c r="F231">
        <v>10</v>
      </c>
      <c r="G231">
        <v>2</v>
      </c>
      <c r="H231" t="e">
        <f>INDEX(Price!$F$5:$Y$980,MATCH(A231,Price!$F$5:$F$980,FALSE),17)</f>
        <v>#DIV/0!</v>
      </c>
      <c r="I231">
        <f>INDEX(Price!$F$5:$Y$980,MATCH(A231,Price!$F$5:$F$980,FALSE),18)</f>
        <v>0</v>
      </c>
      <c r="J231">
        <f>INDEX(Price!$F$5:$Y$980,MATCH(A231,Price!$F$5:$F$980,FALSE),19)</f>
        <v>0</v>
      </c>
      <c r="K231">
        <f>INDEX(Price!$F$5:$Y$980,MATCH(A231,Price!$F$5:$F$980,FALSE),20)</f>
        <v>0</v>
      </c>
      <c r="L231" s="1" t="s">
        <v>348</v>
      </c>
      <c r="N231" s="4">
        <v>44784</v>
      </c>
    </row>
    <row r="232" spans="1:14" ht="77" customHeight="1">
      <c r="A232" t="s">
        <v>349</v>
      </c>
      <c r="B232" s="2" t="s">
        <v>350</v>
      </c>
      <c r="C232" t="s">
        <v>351</v>
      </c>
      <c r="D232" t="s">
        <v>178</v>
      </c>
      <c r="E232" t="s">
        <v>5</v>
      </c>
      <c r="F232">
        <v>4</v>
      </c>
      <c r="G232">
        <v>1</v>
      </c>
      <c r="H232" t="e">
        <f>INDEX(Price!$F$5:$Y$980,MATCH(A232,Price!$F$5:$F$980,FALSE),17)</f>
        <v>#DIV/0!</v>
      </c>
      <c r="I232">
        <f>INDEX(Price!$F$5:$Y$980,MATCH(A232,Price!$F$5:$F$980,FALSE),18)</f>
        <v>0</v>
      </c>
      <c r="J232">
        <f>INDEX(Price!$F$5:$Y$980,MATCH(A232,Price!$F$5:$F$980,FALSE),19)</f>
        <v>0</v>
      </c>
      <c r="K232">
        <f>INDEX(Price!$F$5:$Y$980,MATCH(A232,Price!$F$5:$F$980,FALSE),20)</f>
        <v>0</v>
      </c>
      <c r="L232" s="1" t="s">
        <v>352</v>
      </c>
      <c r="N232" s="4">
        <v>44784</v>
      </c>
    </row>
    <row r="233" spans="1:14" ht="77" customHeight="1">
      <c r="A233" t="s">
        <v>353</v>
      </c>
      <c r="B233" s="2" t="s">
        <v>354</v>
      </c>
      <c r="C233" t="s">
        <v>355</v>
      </c>
      <c r="D233" t="s">
        <v>178</v>
      </c>
      <c r="E233" t="s">
        <v>5</v>
      </c>
      <c r="F233">
        <v>2</v>
      </c>
      <c r="G233">
        <v>1</v>
      </c>
      <c r="H233" t="e">
        <f>INDEX(Price!$F$5:$Y$980,MATCH(A233,Price!$F$5:$F$980,FALSE),17)</f>
        <v>#DIV/0!</v>
      </c>
      <c r="I233">
        <f>INDEX(Price!$F$5:$Y$980,MATCH(A233,Price!$F$5:$F$980,FALSE),18)</f>
        <v>0</v>
      </c>
      <c r="J233">
        <f>INDEX(Price!$F$5:$Y$980,MATCH(A233,Price!$F$5:$F$980,FALSE),19)</f>
        <v>0</v>
      </c>
      <c r="K233">
        <f>INDEX(Price!$F$5:$Y$980,MATCH(A233,Price!$F$5:$F$980,FALSE),20)</f>
        <v>0</v>
      </c>
      <c r="L233" s="1" t="s">
        <v>352</v>
      </c>
      <c r="N233" s="4">
        <v>44784</v>
      </c>
    </row>
    <row r="234" spans="1:14" ht="77" customHeight="1">
      <c r="A234" t="s">
        <v>356</v>
      </c>
      <c r="B234" s="2" t="s">
        <v>357</v>
      </c>
      <c r="C234" s="3">
        <v>1643</v>
      </c>
      <c r="D234" t="s">
        <v>178</v>
      </c>
      <c r="E234" t="s">
        <v>5</v>
      </c>
      <c r="F234">
        <v>3</v>
      </c>
      <c r="G234">
        <v>1</v>
      </c>
      <c r="H234" t="e">
        <f>INDEX(Price!$F$5:$Y$980,MATCH(A234,Price!$F$5:$F$980,FALSE),17)</f>
        <v>#DIV/0!</v>
      </c>
      <c r="I234">
        <f>INDEX(Price!$F$5:$Y$980,MATCH(A234,Price!$F$5:$F$980,FALSE),18)</f>
        <v>0</v>
      </c>
      <c r="J234">
        <f>INDEX(Price!$F$5:$Y$980,MATCH(A234,Price!$F$5:$F$980,FALSE),19)</f>
        <v>0</v>
      </c>
      <c r="K234">
        <f>INDEX(Price!$F$5:$Y$980,MATCH(A234,Price!$F$5:$F$980,FALSE),20)</f>
        <v>0</v>
      </c>
      <c r="L234" s="1" t="s">
        <v>358</v>
      </c>
      <c r="N234" s="4">
        <v>44784</v>
      </c>
    </row>
    <row r="235" spans="1:14" ht="77" customHeight="1">
      <c r="A235" t="s">
        <v>359</v>
      </c>
      <c r="B235" s="2" t="s">
        <v>360</v>
      </c>
      <c r="C235" s="3">
        <v>1463</v>
      </c>
      <c r="D235" t="s">
        <v>178</v>
      </c>
      <c r="E235" t="s">
        <v>5</v>
      </c>
      <c r="F235" s="5" t="s">
        <v>125</v>
      </c>
      <c r="G235" s="5" t="s">
        <v>125</v>
      </c>
      <c r="H235" t="e">
        <f>INDEX(Price!$F$5:$Y$980,MATCH(A235,Price!$F$5:$F$980,FALSE),17)</f>
        <v>#DIV/0!</v>
      </c>
      <c r="I235">
        <f>INDEX(Price!$F$5:$Y$980,MATCH(A235,Price!$F$5:$F$980,FALSE),18)</f>
        <v>0</v>
      </c>
      <c r="J235">
        <f>INDEX(Price!$F$5:$Y$980,MATCH(A235,Price!$F$5:$F$980,FALSE),19)</f>
        <v>0</v>
      </c>
      <c r="K235">
        <f>INDEX(Price!$F$5:$Y$980,MATCH(A235,Price!$F$5:$F$980,FALSE),20)</f>
        <v>0</v>
      </c>
      <c r="L235" s="1" t="s">
        <v>358</v>
      </c>
      <c r="N235" s="4">
        <v>44784</v>
      </c>
    </row>
    <row r="236" spans="1:14" ht="77" customHeight="1">
      <c r="A236" t="s">
        <v>361</v>
      </c>
      <c r="B236" s="2" t="s">
        <v>362</v>
      </c>
      <c r="C236" s="3">
        <v>1586</v>
      </c>
      <c r="D236" t="s">
        <v>178</v>
      </c>
      <c r="E236" t="s">
        <v>5</v>
      </c>
      <c r="F236" s="5" t="s">
        <v>125</v>
      </c>
      <c r="G236" s="5" t="s">
        <v>125</v>
      </c>
      <c r="H236" t="e">
        <f>INDEX(Price!$F$5:$Y$980,MATCH(A236,Price!$F$5:$F$980,FALSE),17)</f>
        <v>#DIV/0!</v>
      </c>
      <c r="I236">
        <f>INDEX(Price!$F$5:$Y$980,MATCH(A236,Price!$F$5:$F$980,FALSE),18)</f>
        <v>0</v>
      </c>
      <c r="J236">
        <f>INDEX(Price!$F$5:$Y$980,MATCH(A236,Price!$F$5:$F$980,FALSE),19)</f>
        <v>0</v>
      </c>
      <c r="K236">
        <f>INDEX(Price!$F$5:$Y$980,MATCH(A236,Price!$F$5:$F$980,FALSE),20)</f>
        <v>0</v>
      </c>
      <c r="L236" s="1" t="s">
        <v>363</v>
      </c>
      <c r="N236" s="4">
        <v>44784</v>
      </c>
    </row>
    <row r="237" spans="1:14" ht="77" customHeight="1">
      <c r="A237" t="s">
        <v>364</v>
      </c>
      <c r="B237" s="2" t="s">
        <v>365</v>
      </c>
      <c r="C237" s="3">
        <v>1768</v>
      </c>
      <c r="D237" t="s">
        <v>178</v>
      </c>
      <c r="E237" t="s">
        <v>5</v>
      </c>
      <c r="F237" s="5" t="s">
        <v>125</v>
      </c>
      <c r="G237" s="5" t="s">
        <v>125</v>
      </c>
      <c r="H237" t="e">
        <f>INDEX(Price!$F$5:$Y$980,MATCH(A237,Price!$F$5:$F$980,FALSE),17)</f>
        <v>#DIV/0!</v>
      </c>
      <c r="I237">
        <f>INDEX(Price!$F$5:$Y$980,MATCH(A237,Price!$F$5:$F$980,FALSE),18)</f>
        <v>0</v>
      </c>
      <c r="J237">
        <f>INDEX(Price!$F$5:$Y$980,MATCH(A237,Price!$F$5:$F$980,FALSE),19)</f>
        <v>0</v>
      </c>
      <c r="K237">
        <f>INDEX(Price!$F$5:$Y$980,MATCH(A237,Price!$F$5:$F$980,FALSE),20)</f>
        <v>0</v>
      </c>
      <c r="L237" s="1" t="s">
        <v>366</v>
      </c>
      <c r="N237" s="4">
        <v>44784</v>
      </c>
    </row>
    <row r="238" spans="1:14" ht="77" customHeight="1">
      <c r="A238" t="s">
        <v>367</v>
      </c>
      <c r="B238" s="2" t="s">
        <v>368</v>
      </c>
      <c r="C238" s="3">
        <v>1426</v>
      </c>
      <c r="D238" t="s">
        <v>178</v>
      </c>
      <c r="E238" t="s">
        <v>5</v>
      </c>
      <c r="F238">
        <v>5</v>
      </c>
      <c r="G238">
        <v>3</v>
      </c>
      <c r="H238" t="e">
        <f>INDEX(Price!$F$5:$Y$980,MATCH(A238,Price!$F$5:$F$980,FALSE),17)</f>
        <v>#DIV/0!</v>
      </c>
      <c r="I238">
        <f>INDEX(Price!$F$5:$Y$980,MATCH(A238,Price!$F$5:$F$980,FALSE),18)</f>
        <v>0</v>
      </c>
      <c r="J238">
        <f>INDEX(Price!$F$5:$Y$980,MATCH(A238,Price!$F$5:$F$980,FALSE),19)</f>
        <v>0</v>
      </c>
      <c r="K238">
        <f>INDEX(Price!$F$5:$Y$980,MATCH(A238,Price!$F$5:$F$980,FALSE),20)</f>
        <v>0</v>
      </c>
      <c r="L238" s="1" t="s">
        <v>369</v>
      </c>
      <c r="N238" s="4">
        <v>44784</v>
      </c>
    </row>
    <row r="239" spans="1:14" ht="77" customHeight="1">
      <c r="A239" t="s">
        <v>642</v>
      </c>
      <c r="B239" t="s">
        <v>643</v>
      </c>
      <c r="C239" t="s">
        <v>644</v>
      </c>
      <c r="D239" t="s">
        <v>645</v>
      </c>
      <c r="E239" t="s">
        <v>5</v>
      </c>
      <c r="F239">
        <v>17</v>
      </c>
      <c r="G239">
        <v>5</v>
      </c>
      <c r="H239" t="e">
        <f>INDEX(Price!$F$5:$Y$980,MATCH(A239,Price!$F$5:$F$980,FALSE),17)</f>
        <v>#DIV/0!</v>
      </c>
      <c r="I239">
        <f>INDEX(Price!$F$5:$Y$980,MATCH(A239,Price!$F$5:$F$980,FALSE),18)</f>
        <v>0</v>
      </c>
      <c r="J239">
        <f>INDEX(Price!$F$5:$Y$980,MATCH(A239,Price!$F$5:$F$980,FALSE),19)</f>
        <v>0</v>
      </c>
      <c r="K239">
        <f>INDEX(Price!$F$5:$Y$980,MATCH(A239,Price!$F$5:$F$980,FALSE),20)</f>
        <v>0</v>
      </c>
      <c r="L239" s="1" t="s">
        <v>646</v>
      </c>
      <c r="N239" s="4">
        <v>44784</v>
      </c>
    </row>
    <row r="240" spans="1:14" ht="77" customHeight="1">
      <c r="A240" t="s">
        <v>647</v>
      </c>
      <c r="B240" t="s">
        <v>648</v>
      </c>
      <c r="C240" t="s">
        <v>649</v>
      </c>
      <c r="D240" t="s">
        <v>645</v>
      </c>
      <c r="E240" t="s">
        <v>5</v>
      </c>
      <c r="F240">
        <v>5</v>
      </c>
      <c r="G240">
        <v>1</v>
      </c>
      <c r="H240" t="e">
        <f>INDEX(Price!$F$5:$Y$980,MATCH(A240,Price!$F$5:$F$980,FALSE),17)</f>
        <v>#DIV/0!</v>
      </c>
      <c r="I240">
        <f>INDEX(Price!$F$5:$Y$980,MATCH(A240,Price!$F$5:$F$980,FALSE),18)</f>
        <v>0</v>
      </c>
      <c r="J240">
        <f>INDEX(Price!$F$5:$Y$980,MATCH(A240,Price!$F$5:$F$980,FALSE),19)</f>
        <v>0</v>
      </c>
      <c r="K240">
        <f>INDEX(Price!$F$5:$Y$980,MATCH(A240,Price!$F$5:$F$980,FALSE),20)</f>
        <v>0</v>
      </c>
      <c r="L240" s="1" t="s">
        <v>650</v>
      </c>
      <c r="N240" s="4">
        <v>44784</v>
      </c>
    </row>
    <row r="241" spans="1:14" ht="77" customHeight="1">
      <c r="A241" t="s">
        <v>651</v>
      </c>
      <c r="B241" t="s">
        <v>652</v>
      </c>
      <c r="C241" t="s">
        <v>653</v>
      </c>
      <c r="D241" t="s">
        <v>645</v>
      </c>
      <c r="E241" t="s">
        <v>5</v>
      </c>
      <c r="F241">
        <v>10</v>
      </c>
      <c r="G241">
        <v>2</v>
      </c>
      <c r="H241" t="e">
        <f>INDEX(Price!$F$5:$Y$980,MATCH(A241,Price!$F$5:$F$980,FALSE),17)</f>
        <v>#DIV/0!</v>
      </c>
      <c r="I241">
        <f>INDEX(Price!$F$5:$Y$980,MATCH(A241,Price!$F$5:$F$980,FALSE),18)</f>
        <v>0</v>
      </c>
      <c r="J241">
        <f>INDEX(Price!$F$5:$Y$980,MATCH(A241,Price!$F$5:$F$980,FALSE),19)</f>
        <v>0</v>
      </c>
      <c r="K241">
        <f>INDEX(Price!$F$5:$Y$980,MATCH(A241,Price!$F$5:$F$980,FALSE),20)</f>
        <v>0</v>
      </c>
      <c r="L241" s="1" t="s">
        <v>654</v>
      </c>
      <c r="N241" s="4">
        <v>44784</v>
      </c>
    </row>
    <row r="242" spans="1:14" ht="77" customHeight="1">
      <c r="A242" t="s">
        <v>655</v>
      </c>
      <c r="B242" t="s">
        <v>656</v>
      </c>
      <c r="C242" t="s">
        <v>657</v>
      </c>
      <c r="D242" t="s">
        <v>645</v>
      </c>
      <c r="E242" t="s">
        <v>5</v>
      </c>
      <c r="F242" s="5" t="s">
        <v>125</v>
      </c>
      <c r="G242" s="5" t="s">
        <v>125</v>
      </c>
      <c r="H242" t="e">
        <f>INDEX(Price!$F$5:$Y$980,MATCH(A242,Price!$F$5:$F$980,FALSE),17)</f>
        <v>#DIV/0!</v>
      </c>
      <c r="I242">
        <f>INDEX(Price!$F$5:$Y$980,MATCH(A242,Price!$F$5:$F$980,FALSE),18)</f>
        <v>0</v>
      </c>
      <c r="J242">
        <f>INDEX(Price!$F$5:$Y$980,MATCH(A242,Price!$F$5:$F$980,FALSE),19)</f>
        <v>0</v>
      </c>
      <c r="K242">
        <f>INDEX(Price!$F$5:$Y$980,MATCH(A242,Price!$F$5:$F$980,FALSE),20)</f>
        <v>0</v>
      </c>
      <c r="N242" s="4">
        <v>44784</v>
      </c>
    </row>
    <row r="243" spans="1:14" ht="77" customHeight="1">
      <c r="A243" t="s">
        <v>658</v>
      </c>
      <c r="B243" t="s">
        <v>659</v>
      </c>
      <c r="C243" t="s">
        <v>660</v>
      </c>
      <c r="D243" t="s">
        <v>645</v>
      </c>
      <c r="E243" t="s">
        <v>5</v>
      </c>
      <c r="F243">
        <v>25</v>
      </c>
      <c r="G243">
        <v>5</v>
      </c>
      <c r="H243" t="e">
        <f>INDEX(Price!$F$5:$Y$980,MATCH(A243,Price!$F$5:$F$980,FALSE),17)</f>
        <v>#DIV/0!</v>
      </c>
      <c r="I243">
        <f>INDEX(Price!$F$5:$Y$980,MATCH(A243,Price!$F$5:$F$980,FALSE),18)</f>
        <v>0</v>
      </c>
      <c r="J243">
        <f>INDEX(Price!$F$5:$Y$980,MATCH(A243,Price!$F$5:$F$980,FALSE),19)</f>
        <v>0</v>
      </c>
      <c r="K243">
        <f>INDEX(Price!$F$5:$Y$980,MATCH(A243,Price!$F$5:$F$980,FALSE),20)</f>
        <v>0</v>
      </c>
      <c r="N243" s="4">
        <v>44784</v>
      </c>
    </row>
    <row r="244" spans="1:14" ht="77" customHeight="1">
      <c r="A244" t="s">
        <v>661</v>
      </c>
      <c r="B244" t="s">
        <v>662</v>
      </c>
      <c r="C244" t="s">
        <v>663</v>
      </c>
      <c r="D244" t="s">
        <v>645</v>
      </c>
      <c r="E244" t="s">
        <v>5</v>
      </c>
      <c r="F244">
        <v>25</v>
      </c>
      <c r="G244">
        <v>5</v>
      </c>
      <c r="H244" t="e">
        <f>INDEX(Price!$F$5:$Y$980,MATCH(A244,Price!$F$5:$F$980,FALSE),17)</f>
        <v>#DIV/0!</v>
      </c>
      <c r="I244">
        <f>INDEX(Price!$F$5:$Y$980,MATCH(A244,Price!$F$5:$F$980,FALSE),18)</f>
        <v>0</v>
      </c>
      <c r="J244">
        <f>INDEX(Price!$F$5:$Y$980,MATCH(A244,Price!$F$5:$F$980,FALSE),19)</f>
        <v>0</v>
      </c>
      <c r="K244">
        <f>INDEX(Price!$F$5:$Y$980,MATCH(A244,Price!$F$5:$F$980,FALSE),20)</f>
        <v>0</v>
      </c>
      <c r="N244" s="4">
        <v>44784</v>
      </c>
    </row>
    <row r="245" spans="1:14" ht="77" customHeight="1">
      <c r="A245" t="s">
        <v>664</v>
      </c>
      <c r="B245" t="s">
        <v>665</v>
      </c>
      <c r="C245" t="s">
        <v>666</v>
      </c>
      <c r="D245" t="s">
        <v>645</v>
      </c>
      <c r="E245" t="s">
        <v>5</v>
      </c>
      <c r="F245">
        <v>25</v>
      </c>
      <c r="G245">
        <v>5</v>
      </c>
      <c r="H245" t="e">
        <f>INDEX(Price!$F$5:$Y$980,MATCH(A245,Price!$F$5:$F$980,FALSE),17)</f>
        <v>#DIV/0!</v>
      </c>
      <c r="I245">
        <f>INDEX(Price!$F$5:$Y$980,MATCH(A245,Price!$F$5:$F$980,FALSE),18)</f>
        <v>0</v>
      </c>
      <c r="J245">
        <f>INDEX(Price!$F$5:$Y$980,MATCH(A245,Price!$F$5:$F$980,FALSE),19)</f>
        <v>0</v>
      </c>
      <c r="K245">
        <f>INDEX(Price!$F$5:$Y$980,MATCH(A245,Price!$F$5:$F$980,FALSE),20)</f>
        <v>0</v>
      </c>
      <c r="N245" s="4">
        <v>44784</v>
      </c>
    </row>
    <row r="246" spans="1:14" ht="77" customHeight="1">
      <c r="A246" t="s">
        <v>942</v>
      </c>
      <c r="B246" t="s">
        <v>943</v>
      </c>
      <c r="C246" s="11">
        <v>40000</v>
      </c>
      <c r="D246" t="s">
        <v>645</v>
      </c>
      <c r="E246" t="s">
        <v>985</v>
      </c>
      <c r="F246">
        <v>1</v>
      </c>
      <c r="G246">
        <v>1</v>
      </c>
      <c r="L246" t="s">
        <v>990</v>
      </c>
      <c r="M246" t="s">
        <v>986</v>
      </c>
      <c r="N246" s="4">
        <v>44816</v>
      </c>
    </row>
    <row r="247" spans="1:14" ht="69" customHeight="1">
      <c r="B247" t="s">
        <v>944</v>
      </c>
      <c r="C247" s="3">
        <v>64006</v>
      </c>
      <c r="D247" t="s">
        <v>645</v>
      </c>
      <c r="E247" t="s">
        <v>985</v>
      </c>
      <c r="F247">
        <v>6</v>
      </c>
      <c r="G247">
        <v>1</v>
      </c>
      <c r="L247" t="s">
        <v>991</v>
      </c>
      <c r="M247" t="s">
        <v>987</v>
      </c>
      <c r="N247" s="4">
        <v>44816</v>
      </c>
    </row>
    <row r="248" spans="1:14" ht="69" customHeight="1">
      <c r="B248" t="s">
        <v>945</v>
      </c>
      <c r="C248" s="3">
        <v>64000</v>
      </c>
      <c r="D248" t="s">
        <v>645</v>
      </c>
      <c r="E248" t="s">
        <v>985</v>
      </c>
      <c r="F248">
        <v>1</v>
      </c>
      <c r="G248">
        <v>6</v>
      </c>
      <c r="L248" t="s">
        <v>992</v>
      </c>
      <c r="M248" t="s">
        <v>987</v>
      </c>
      <c r="N248" s="4">
        <v>44816</v>
      </c>
    </row>
    <row r="249" spans="1:14" ht="69" customHeight="1">
      <c r="B249" t="s">
        <v>946</v>
      </c>
      <c r="C249" s="3" t="s">
        <v>947</v>
      </c>
      <c r="D249" t="s">
        <v>645</v>
      </c>
      <c r="E249" t="s">
        <v>985</v>
      </c>
      <c r="F249">
        <v>2</v>
      </c>
      <c r="G249">
        <v>1</v>
      </c>
      <c r="L249" t="s">
        <v>993</v>
      </c>
      <c r="M249" t="s">
        <v>988</v>
      </c>
      <c r="N249" s="4">
        <v>44816</v>
      </c>
    </row>
    <row r="250" spans="1:14" ht="69" customHeight="1">
      <c r="B250" t="s">
        <v>948</v>
      </c>
      <c r="C250" s="3" t="s">
        <v>949</v>
      </c>
      <c r="D250" t="s">
        <v>645</v>
      </c>
      <c r="E250" t="s">
        <v>985</v>
      </c>
      <c r="F250">
        <v>1</v>
      </c>
      <c r="G250">
        <v>1</v>
      </c>
      <c r="L250" t="s">
        <v>994</v>
      </c>
      <c r="M250" t="s">
        <v>988</v>
      </c>
      <c r="N250" s="4">
        <v>44816</v>
      </c>
    </row>
    <row r="251" spans="1:14" ht="69" customHeight="1">
      <c r="B251" t="s">
        <v>950</v>
      </c>
      <c r="C251" s="3">
        <v>32201</v>
      </c>
      <c r="D251" t="s">
        <v>645</v>
      </c>
      <c r="E251" t="s">
        <v>985</v>
      </c>
      <c r="F251">
        <v>2</v>
      </c>
      <c r="G251">
        <v>1</v>
      </c>
      <c r="L251" t="s">
        <v>995</v>
      </c>
      <c r="M251" t="s">
        <v>988</v>
      </c>
      <c r="N251" s="4">
        <v>44816</v>
      </c>
    </row>
    <row r="252" spans="1:14" ht="69" customHeight="1">
      <c r="B252" t="s">
        <v>951</v>
      </c>
      <c r="C252" s="3">
        <v>32123</v>
      </c>
      <c r="D252" t="s">
        <v>645</v>
      </c>
      <c r="E252" t="s">
        <v>985</v>
      </c>
      <c r="F252">
        <v>1</v>
      </c>
      <c r="G252">
        <v>1</v>
      </c>
      <c r="L252" t="s">
        <v>1009</v>
      </c>
      <c r="M252" t="s">
        <v>986</v>
      </c>
      <c r="N252" s="4">
        <v>44816</v>
      </c>
    </row>
    <row r="253" spans="1:14" ht="69" customHeight="1">
      <c r="B253" t="s">
        <v>952</v>
      </c>
      <c r="C253" t="s">
        <v>955</v>
      </c>
      <c r="D253" t="s">
        <v>645</v>
      </c>
      <c r="E253" t="s">
        <v>985</v>
      </c>
      <c r="F253">
        <v>2</v>
      </c>
      <c r="G253">
        <v>1</v>
      </c>
      <c r="L253" t="s">
        <v>996</v>
      </c>
      <c r="M253" t="s">
        <v>989</v>
      </c>
      <c r="N253" s="4">
        <v>44816</v>
      </c>
    </row>
    <row r="254" spans="1:14" ht="69" customHeight="1">
      <c r="B254" t="s">
        <v>953</v>
      </c>
      <c r="C254" s="3" t="s">
        <v>956</v>
      </c>
      <c r="D254" t="s">
        <v>645</v>
      </c>
      <c r="E254" t="s">
        <v>985</v>
      </c>
      <c r="F254">
        <v>1</v>
      </c>
      <c r="G254">
        <v>1</v>
      </c>
      <c r="L254" t="s">
        <v>997</v>
      </c>
      <c r="M254" t="s">
        <v>989</v>
      </c>
      <c r="N254" s="4">
        <v>44816</v>
      </c>
    </row>
    <row r="255" spans="1:14" ht="69" customHeight="1">
      <c r="B255" t="s">
        <v>954</v>
      </c>
      <c r="C255" s="3" t="s">
        <v>957</v>
      </c>
      <c r="D255" t="s">
        <v>645</v>
      </c>
      <c r="E255" t="s">
        <v>985</v>
      </c>
      <c r="F255">
        <v>1</v>
      </c>
      <c r="G255">
        <v>1</v>
      </c>
      <c r="L255" t="s">
        <v>998</v>
      </c>
      <c r="M255" t="s">
        <v>989</v>
      </c>
      <c r="N255" s="4">
        <v>44816</v>
      </c>
    </row>
    <row r="256" spans="1:14" ht="69" customHeight="1">
      <c r="B256" t="s">
        <v>959</v>
      </c>
      <c r="C256" t="s">
        <v>961</v>
      </c>
      <c r="D256" t="s">
        <v>645</v>
      </c>
      <c r="E256" t="s">
        <v>985</v>
      </c>
      <c r="F256">
        <v>2</v>
      </c>
      <c r="G256">
        <v>1</v>
      </c>
      <c r="L256" t="s">
        <v>999</v>
      </c>
      <c r="M256" t="s">
        <v>958</v>
      </c>
      <c r="N256" s="4">
        <v>44816</v>
      </c>
    </row>
    <row r="257" spans="2:14" ht="69" customHeight="1">
      <c r="B257" t="s">
        <v>963</v>
      </c>
      <c r="C257" t="s">
        <v>960</v>
      </c>
      <c r="D257" t="s">
        <v>645</v>
      </c>
      <c r="E257" t="s">
        <v>985</v>
      </c>
      <c r="F257">
        <v>5</v>
      </c>
      <c r="G257">
        <v>2</v>
      </c>
      <c r="L257" t="s">
        <v>1000</v>
      </c>
      <c r="M257" t="s">
        <v>958</v>
      </c>
      <c r="N257" s="4">
        <v>44816</v>
      </c>
    </row>
    <row r="258" spans="2:14" ht="69" customHeight="1">
      <c r="B258" t="s">
        <v>964</v>
      </c>
      <c r="C258" t="s">
        <v>962</v>
      </c>
      <c r="D258" t="s">
        <v>645</v>
      </c>
      <c r="E258" t="s">
        <v>985</v>
      </c>
      <c r="F258">
        <v>5</v>
      </c>
      <c r="G258">
        <v>2</v>
      </c>
      <c r="L258" t="s">
        <v>1000</v>
      </c>
      <c r="M258" t="s">
        <v>958</v>
      </c>
      <c r="N258" s="4">
        <v>44816</v>
      </c>
    </row>
    <row r="259" spans="2:14" ht="69" customHeight="1">
      <c r="B259" t="s">
        <v>965</v>
      </c>
      <c r="C259" t="s">
        <v>966</v>
      </c>
      <c r="D259" t="s">
        <v>645</v>
      </c>
      <c r="E259" t="s">
        <v>985</v>
      </c>
      <c r="F259">
        <v>5</v>
      </c>
      <c r="G259">
        <v>3</v>
      </c>
      <c r="L259" t="s">
        <v>1001</v>
      </c>
      <c r="M259" t="s">
        <v>971</v>
      </c>
      <c r="N259" s="4">
        <v>44816</v>
      </c>
    </row>
    <row r="260" spans="2:14" ht="69" customHeight="1">
      <c r="B260" t="s">
        <v>967</v>
      </c>
      <c r="C260" t="s">
        <v>968</v>
      </c>
      <c r="D260" t="s">
        <v>645</v>
      </c>
      <c r="E260" t="s">
        <v>985</v>
      </c>
      <c r="F260">
        <v>2</v>
      </c>
      <c r="G260">
        <v>1</v>
      </c>
      <c r="L260" t="s">
        <v>1002</v>
      </c>
      <c r="M260" t="s">
        <v>971</v>
      </c>
      <c r="N260" s="4">
        <v>44816</v>
      </c>
    </row>
    <row r="261" spans="2:14" ht="69" customHeight="1">
      <c r="B261" t="s">
        <v>970</v>
      </c>
      <c r="C261" t="s">
        <v>969</v>
      </c>
      <c r="D261" t="s">
        <v>645</v>
      </c>
      <c r="E261" t="s">
        <v>985</v>
      </c>
      <c r="F261">
        <v>5</v>
      </c>
      <c r="G261">
        <v>3</v>
      </c>
      <c r="L261" t="s">
        <v>1003</v>
      </c>
      <c r="M261" t="s">
        <v>971</v>
      </c>
      <c r="N261" s="4">
        <v>44816</v>
      </c>
    </row>
    <row r="262" spans="2:14" ht="69" customHeight="1">
      <c r="B262" t="s">
        <v>974</v>
      </c>
      <c r="C262" t="s">
        <v>973</v>
      </c>
      <c r="D262" t="s">
        <v>645</v>
      </c>
      <c r="E262" t="s">
        <v>985</v>
      </c>
      <c r="F262">
        <v>1</v>
      </c>
      <c r="G262">
        <v>1</v>
      </c>
      <c r="L262" t="s">
        <v>1004</v>
      </c>
      <c r="M262" t="s">
        <v>972</v>
      </c>
      <c r="N262" s="4">
        <v>44816</v>
      </c>
    </row>
    <row r="263" spans="2:14" ht="69" customHeight="1">
      <c r="B263" t="s">
        <v>975</v>
      </c>
      <c r="C263" t="s">
        <v>976</v>
      </c>
      <c r="D263" t="s">
        <v>645</v>
      </c>
      <c r="E263" t="s">
        <v>985</v>
      </c>
      <c r="F263">
        <v>2</v>
      </c>
      <c r="G263">
        <v>1</v>
      </c>
      <c r="L263" t="s">
        <v>1005</v>
      </c>
      <c r="M263" t="s">
        <v>972</v>
      </c>
      <c r="N263" s="4">
        <v>44816</v>
      </c>
    </row>
    <row r="264" spans="2:14" ht="69" customHeight="1">
      <c r="B264" t="s">
        <v>978</v>
      </c>
      <c r="C264" s="3">
        <v>32150</v>
      </c>
      <c r="D264" t="s">
        <v>645</v>
      </c>
      <c r="E264" t="s">
        <v>985</v>
      </c>
      <c r="F264">
        <v>1</v>
      </c>
      <c r="G264">
        <v>1</v>
      </c>
      <c r="L264" t="s">
        <v>1006</v>
      </c>
      <c r="M264" t="s">
        <v>977</v>
      </c>
      <c r="N264" s="4">
        <v>44816</v>
      </c>
    </row>
    <row r="265" spans="2:14" ht="69" customHeight="1">
      <c r="B265" t="s">
        <v>980</v>
      </c>
      <c r="C265" t="s">
        <v>979</v>
      </c>
      <c r="D265" t="s">
        <v>645</v>
      </c>
      <c r="E265" t="s">
        <v>985</v>
      </c>
      <c r="F265">
        <v>8</v>
      </c>
      <c r="G265">
        <v>2</v>
      </c>
      <c r="L265" t="s">
        <v>1007</v>
      </c>
      <c r="M265" t="s">
        <v>981</v>
      </c>
      <c r="N265" s="4">
        <v>44816</v>
      </c>
    </row>
    <row r="266" spans="2:14" ht="69" customHeight="1">
      <c r="B266" t="s">
        <v>983</v>
      </c>
      <c r="C266" s="3" t="s">
        <v>982</v>
      </c>
      <c r="D266" t="s">
        <v>645</v>
      </c>
      <c r="E266" t="s">
        <v>985</v>
      </c>
      <c r="F266">
        <v>5</v>
      </c>
      <c r="G266">
        <v>2</v>
      </c>
      <c r="L266" t="s">
        <v>1008</v>
      </c>
      <c r="M266" t="s">
        <v>984</v>
      </c>
      <c r="N266" s="4">
        <v>44816</v>
      </c>
    </row>
    <row r="1048573" spans="14:14">
      <c r="N1048573" s="4"/>
    </row>
  </sheetData>
  <phoneticPr fontId="1"/>
  <conditionalFormatting sqref="F2:F266">
    <cfRule type="cellIs" dxfId="1" priority="1" operator="lessThan">
      <formula>$G2+5</formula>
    </cfRule>
    <cfRule type="cellIs" dxfId="0" priority="2" operator="lessThanOrEqual">
      <formula>$G2</formula>
    </cfRule>
  </conditionalFormatting>
  <hyperlinks>
    <hyperlink ref="L74" r:id="rId1" display="https://www.mouser.jp/datasheet/2/315/ABA0000C1218-1131230.pdf" xr:uid="{1F8D2AA1-270B-4246-9F62-3DFB7B27ABFB}"/>
    <hyperlink ref="L75" r:id="rId2" display="https://www.mouser.jp/datasheet/2/315/ABA0000C1209-1289053.pdf" xr:uid="{37CE0FD8-A646-47C8-8C05-9361E2920088}"/>
    <hyperlink ref="L76" r:id="rId3" display="https://www.mouser.jp/datasheet/2/315/ABA0000C1218-1131230.pdf" xr:uid="{59E66B76-A22E-45C9-9E1F-83FD195C33D3}"/>
    <hyperlink ref="L77" r:id="rId4" display="https://www.mouser.jp/datasheet/2/315/ABA0000C1218-1131230.pdf" xr:uid="{725AF541-7475-4CB9-950E-1C7CC5C87CDC}"/>
    <hyperlink ref="L78" r:id="rId5" display="https://www.mouser.jp/datasheet/2/315/ABA0000C1024-947657.pdf" xr:uid="{021EFB8D-C0B8-4E17-BA20-D1F3C3BF54CD}"/>
    <hyperlink ref="L79" r:id="rId6" display="https://www.mouser.jp/datasheet/2/315/ABA0000C1218-1131230.pdf" xr:uid="{BCE7E395-934F-44F7-ACFA-0DEE122C28B2}"/>
    <hyperlink ref="L80" r:id="rId7" display="https://www.mouser.jp/datasheet/2/315/ABA0000C1218-1131230.pdf" xr:uid="{E6C1BB80-6496-4959-BF89-EE69EC19EA7E}"/>
    <hyperlink ref="L81" r:id="rId8" display="https://www.mouser.jp/datasheet/2/315/ABA0000C1218-1131230.pdf" xr:uid="{34FA1D5F-325B-42B6-8F45-E438A54DBAAC}"/>
    <hyperlink ref="L82" r:id="rId9" display="https://www.mouser.jp/datasheet/2/315/ABA0000C1218-1131230.pdf" xr:uid="{4E18EBDA-A228-41AE-AE05-9BD92C6B541F}"/>
    <hyperlink ref="L83" r:id="rId10" display="https://www.mouser.jp/datasheet/2/315/ABA0000C1218-1131230.pdf" xr:uid="{851D29BB-E4BE-4219-8036-E5054CCCAF2C}"/>
    <hyperlink ref="L84" r:id="rId11" display="https://www.mouser.jp/datasheet/2/212/KEM_C1049_GOLDMAX_C0G-1102120.pdf" xr:uid="{30B762FC-45B1-4E51-9359-9E7B505E6C76}"/>
    <hyperlink ref="L85" r:id="rId12" display="https://www.mouser.jp/datasheet/2/212/KEM_C1049_GOLDMAX_C0G-1102120.pdf" xr:uid="{B838BF9C-79AA-46A8-A477-8D38C20648F0}"/>
    <hyperlink ref="L86" r:id="rId13" display="https://www.mouser.jp/datasheet/2/212/KEM_C1049_GOLDMAX_C0G-1102120.pdf" xr:uid="{C3CB0773-439C-4304-8437-EF6D31CD716A}"/>
    <hyperlink ref="L87" r:id="rId14" display="https://www.mouser.jp/datasheet/2/212/KEM_C1049_GOLDMAX_C0G-1102120.pdf" xr:uid="{8A90C6A2-C73C-4C36-A87A-FBAA705D2889}"/>
    <hyperlink ref="L88" r:id="rId15" display="https://www.mouser.jp/datasheet/2/212/KEM_C1049_GOLDMAX_C0G-1102120.pdf" xr:uid="{02E38E27-71BC-48FB-A123-E279DEAFE36E}"/>
    <hyperlink ref="L89" r:id="rId16" display="https://www.mouser.jp/datasheet/2/212/KEM_C1049_GOLDMAX_C0G-1102120.pdf" xr:uid="{3BE9D7FB-0856-4ADD-980D-62A25413DC02}"/>
    <hyperlink ref="L90" r:id="rId17" display="https://www.mouser.jp/datasheet/2/212/KEM_C1049_GOLDMAX_C0G-1102120.pdf" xr:uid="{62B7AE6A-7B16-4329-BD54-F294E4927DEB}"/>
    <hyperlink ref="L91" r:id="rId18" display="https://www.mouser.jp/datasheet/2/212/KEM_C1049_GOLDMAX_C0G-1102120.pdf" xr:uid="{32349FF5-9DCB-4036-9913-CD6121495C2D}"/>
    <hyperlink ref="L92" r:id="rId19" display="https://www.mouser.jp/datasheet/2/212/KEM_C1049_GOLDMAX_C0G-1102120.pdf" xr:uid="{96AC318F-0545-4A81-AFA0-D29F75FEAF0E}"/>
    <hyperlink ref="L93" r:id="rId20" display="https://www.mouser.jp/datasheet/2/212/KEM_C1049_GOLDMAX_C0G-1102120.pdf" xr:uid="{88452286-0D8C-44BE-B920-E3326727F1EF}"/>
    <hyperlink ref="L94" r:id="rId21" display="https://www.mouser.jp/datasheet/2/427/dseries-1762011.pdf" xr:uid="{374FA1B9-9FF2-478F-AB69-7F742CC170CD}"/>
    <hyperlink ref="L95" r:id="rId22" display="https://www.mouser.jp/datasheet/2/210/POE-D13-00-E-RD-1663659.pdf" xr:uid="{3AC5B6AA-DA83-4C96-8C88-0F4A55FA91B1}"/>
    <hyperlink ref="L96" r:id="rId23" display="https://www.mouser.jp/datasheet/2/440/e_WIMA_MKP_2-1139746.pdf" xr:uid="{14B586FB-A6A1-4DEB-B57D-F6163BA81399}"/>
    <hyperlink ref="L97" r:id="rId24" display="https://www.mouser.jp/datasheet/2/440/e_WIMA_FKP_2-1139852.pdf" xr:uid="{C9E3F2A8-33D0-4D65-8488-648586B4F861}"/>
    <hyperlink ref="L98" r:id="rId25" display="https://www.mouser.jp/datasheet/2/440/e_WIMA_MKP_2-1139746.pdf" xr:uid="{ECFD222F-33EC-48C5-A5E2-23237D92FE94}"/>
    <hyperlink ref="L99" r:id="rId26" display="https://www.mouser.jp/datasheet/2/440/e_WIMA_MKP_2-1139746.pdf" xr:uid="{0BFEE3E1-9149-4FBC-A637-A5A23F6C7377}"/>
    <hyperlink ref="L100" r:id="rId27" display="https://www.mouser.jp/datasheet/2/440/e_WIMA_MKP_2-1139746.pdf" xr:uid="{08DADB9C-9779-4039-97B6-926813267D42}"/>
    <hyperlink ref="L101" r:id="rId28" display="https://www.mouser.jp/datasheet/2/440/e_WIMA_MKP_2-1139746.pdf" xr:uid="{A61325B3-2229-4F37-B541-6ED32B6E7991}"/>
    <hyperlink ref="L102" r:id="rId29" display="https://www.mouser.jp/datasheet/2/440/e_WIMA_MKP_4-1139861.pdf" xr:uid="{EA76A4F1-F543-43C7-BDAB-E977B3691EE4}"/>
    <hyperlink ref="L103" r:id="rId30" display="https://www.mouser.jp/datasheet/2/440/e_WIMA_MKP_4-1139861.pdf" xr:uid="{A7E8AC6E-7C0D-4FA0-BEFC-B04717C9DF55}"/>
    <hyperlink ref="L104" r:id="rId31" display="https://www.mouser.jp/datasheet/2/440/e_WIMA_MKP_4-1139861.pdf" xr:uid="{742AD528-1359-46C7-A859-B4462356BF01}"/>
    <hyperlink ref="L105" r:id="rId32" display="https://www.mouser.jp/datasheet/2/440/e_WIMA_MKP_4-1139861.pdf" xr:uid="{81B9EF2A-8FB2-4E74-B0E9-F27AF57FD328}"/>
    <hyperlink ref="L106" r:id="rId33" display="https://www.mouser.jp/datasheet/2/440/e_WIMA_MKP_4-1139861.pdf" xr:uid="{AB221315-3237-45D6-BC12-D07C41F92227}"/>
    <hyperlink ref="L107" r:id="rId34" display="https://www.mouser.jp/datasheet/2/440/e_WIMA_MKP_10-1139811.pdf" xr:uid="{570C9615-F45F-415B-964C-0FD487DFA03F}"/>
    <hyperlink ref="L108" r:id="rId35" display="https://www.mouser.jp/datasheet/2/440/e_WIMA_MKP_4-1139861.pdf" xr:uid="{4855E012-B6F8-4F6F-AC0B-201E208C35D4}"/>
    <hyperlink ref="L109" r:id="rId36" display="https://www.mouser.jp/datasheet/2/427/mkp1848hdcl-2898289.pdf" xr:uid="{19EB17AD-E416-4E10-A25E-66CBB670AE48}"/>
    <hyperlink ref="L110" r:id="rId37" display="https://www.mouser.jp/datasheet/2/440/e_WIMA_MKP_10-1139811.pdf" xr:uid="{F94E04C1-EEC6-42E9-85AB-50BF4474D9E1}"/>
    <hyperlink ref="L111" r:id="rId38" display="https://www.mouser.jp/datasheet/2/449/23p-1212170.pdf" xr:uid="{FA45BC74-00B9-462D-B55A-B9820DCDEAE0}"/>
    <hyperlink ref="L112" r:id="rId39" display="https://www.mouser.jp/datasheet/2/449/23p-1212170.pdf" xr:uid="{E2EBF707-0290-48AA-B9BF-B6A2E6FE86B3}"/>
    <hyperlink ref="L113" r:id="rId40" display="https://www.mouser.jp/datasheet/2/449/23p-1212170.pdf" xr:uid="{E85C82A1-71C1-4408-B39F-59D6A526434E}"/>
    <hyperlink ref="L114" r:id="rId41" display="https://www.mouser.jp/datasheet/2/449/23p-1212170.pdf" xr:uid="{EDC50392-F3CE-4E2E-A4FE-C01C76F3A540}"/>
    <hyperlink ref="L115" r:id="rId42" display="https://www.mouser.jp/datasheet/2/449/23p-1212170.pdf" xr:uid="{F9BA0A0F-2526-4DF8-99BA-2F0939BBD826}"/>
    <hyperlink ref="L116" r:id="rId43" display="https://www.mouser.jp/datasheet/2/449/23p-1212170.pdf" xr:uid="{673484D9-3D18-484B-91D5-7B93A33861A1}"/>
    <hyperlink ref="L117" r:id="rId44" display="https://www.mouser.jp/datasheet/2/449/23p-1212170.pdf" xr:uid="{F423EDE3-FF6E-4957-A1B4-998A96DC9F4F}"/>
    <hyperlink ref="L118" r:id="rId45" display="https://www.mouser.jp/datasheet/2/449/23p-1212170.pdf" xr:uid="{C1713BF0-A3D2-45AE-986B-547C39C717A7}"/>
    <hyperlink ref="L119" r:id="rId46" display="https://www.mouser.jp/datasheet/2/449/23p-1212170.pdf" xr:uid="{4C30BBA9-E535-4CDB-8E99-8ED7832DE0C6}"/>
    <hyperlink ref="L120" r:id="rId47" display="https://www.mouser.jp/datasheet/2/449/23p-1212170.pdf" xr:uid="{A5D84277-7737-4F74-8CDA-96C6BCDA79E3}"/>
    <hyperlink ref="L121" r:id="rId48" display="https://www.mouser.jp/datasheet/2/449/23p-1212170.pdf" xr:uid="{977A1361-F684-4FE2-B125-61F0FA3658AF}"/>
    <hyperlink ref="L122" r:id="rId49" display="https://www.mouser.jp/datasheet/2/449/23p-1212170.pdf" xr:uid="{82B90E70-C459-406E-A547-BF461C3AB0CF}"/>
    <hyperlink ref="L123" r:id="rId50" display="https://www.mouser.jp/datasheet/2/449/23p-1212170.pdf" xr:uid="{D56BC9E1-7737-4F07-BEB6-0B6E5272907F}"/>
    <hyperlink ref="L124" r:id="rId51" display="https://www.mouser.jp/datasheet/2/449/23p-1212170.pdf" xr:uid="{CDB8365B-EED4-454F-996E-0A7AEF46260C}"/>
    <hyperlink ref="L125" r:id="rId52" display="https://www.mouser.jp/datasheet/2/449/23p-1212170.pdf" xr:uid="{0A599292-F74D-40BE-B6F5-7AD43310B410}"/>
    <hyperlink ref="L126" r:id="rId53" display="https://www.mouser.jp/datasheet/2/449/23p-1212170.pdf" xr:uid="{C6CED202-BF3A-4510-8F5D-652B7162E29C}"/>
    <hyperlink ref="L127" r:id="rId54" display="https://www.mouser.jp/datasheet/2/449/23p-1212170.pdf" xr:uid="{570DD358-BCA4-4848-893D-7D5AACCCD55E}"/>
    <hyperlink ref="L128" r:id="rId55" display="https://www.mouser.jp/datasheet/2/449/23p-1212170.pdf" xr:uid="{86C9613E-5E3B-47D0-995B-77ABE6F41BF8}"/>
    <hyperlink ref="L129" r:id="rId56" display="https://www.mouser.jp/datasheet/2/449/23p-1212170.pdf" xr:uid="{3413D13D-8308-428A-BD79-A6EF162A6C1D}"/>
    <hyperlink ref="L130" r:id="rId57" display="https://www.mouser.jp/datasheet/2/449/23p-1212170.pdf" xr:uid="{FAD9911D-624F-4D45-B563-E345945B4AFD}"/>
    <hyperlink ref="L131" r:id="rId58" display="https://www.mouser.jp/datasheet/2/449/23p-1212170.pdf" xr:uid="{FDB62657-C05A-4C2E-BE41-4738065BED3F}"/>
    <hyperlink ref="L132" r:id="rId59" display="https://www.mouser.jp/datasheet/2/54/RL622_series-778365.pdf" xr:uid="{43011EED-FBF5-49AA-B0F9-03DE498B5AAC}"/>
    <hyperlink ref="L133" r:id="rId60" display="https://www.mouser.jp/datasheet/2/54/RL622_series-778365.pdf" xr:uid="{C8B1BD4E-9CC8-4C82-A257-CD9688B91A0D}"/>
    <hyperlink ref="L134" r:id="rId61" display="https://www.mouser.jp/datasheet/2/54/RL622_series-778365.pdf" xr:uid="{E78DB575-D64E-47AA-BDA0-5015013B0139}"/>
    <hyperlink ref="L135" r:id="rId62" display="https://www.mouser.jp/datasheet/2/54/RL875_series-778071.pdf" xr:uid="{9DA2A8E7-392C-4590-92B5-6A0A9F692167}"/>
    <hyperlink ref="L136" r:id="rId63" display="https://www.mouser.jp/datasheet/2/54/RL622_series-778365.pdf" xr:uid="{1CB7FB49-38BD-4599-A2B4-EC59344DF74E}"/>
    <hyperlink ref="L137" r:id="rId64" display="https://www.mouser.jp/datasheet/2/54/RL622_series-778365.pdf" xr:uid="{A3673BAF-9CD4-42C4-92F3-98C0AB01A4D7}"/>
    <hyperlink ref="L138" r:id="rId65" display="https://www.mouser.jp/datasheet/2/54/RL622_series-778365.pdf" xr:uid="{1B65249D-9AB9-4AE7-97C7-2860F71F7971}"/>
    <hyperlink ref="L139" r:id="rId66" display="https://www.mouser.jp/datasheet/2/54/RL622_series-778365.pdf" xr:uid="{9DCD2D20-D71F-4B4E-8E31-6E12DDAA83A5}"/>
    <hyperlink ref="L2" r:id="rId67" xr:uid="{AE537DA6-71A1-4A42-8E4B-3818D3D881CB}"/>
    <hyperlink ref="L3" r:id="rId68" xr:uid="{692A9836-8DF1-E74B-B406-6E825D3A91C5}"/>
    <hyperlink ref="L4" r:id="rId69" xr:uid="{92550598-6EC3-894D-ACEF-E4A477895343}"/>
    <hyperlink ref="L5" r:id="rId70" xr:uid="{E329B855-9D4E-9F41-805F-02CEEE714BD3}"/>
    <hyperlink ref="L6" r:id="rId71" xr:uid="{2155BE37-45F3-2E48-836F-5CC2F4A32D45}"/>
    <hyperlink ref="L7" r:id="rId72" xr:uid="{F7F53ADF-1DCC-374E-AC60-3C424B164C73}"/>
    <hyperlink ref="L8" r:id="rId73" xr:uid="{BCA82EAE-CFEE-B14C-BC0D-F34DE4E1FA48}"/>
    <hyperlink ref="L9" r:id="rId74" xr:uid="{A7EA5F11-B835-324F-9AB6-E95EBDD77907}"/>
    <hyperlink ref="L10" r:id="rId75" xr:uid="{B3325BBA-C8A3-E344-9537-1659A0266DB2}"/>
    <hyperlink ref="L11" r:id="rId76" xr:uid="{FD85B600-7A57-6740-B553-1C31446AF215}"/>
    <hyperlink ref="L12" r:id="rId77" xr:uid="{3FE2590E-5BCA-5E45-A751-8A02769136CB}"/>
    <hyperlink ref="L13" r:id="rId78" xr:uid="{DF87D6B0-79D9-9444-AE84-D3992E02198B}"/>
    <hyperlink ref="L14" r:id="rId79" xr:uid="{310601CD-40AF-8746-B201-AA4A8ED765FC}"/>
    <hyperlink ref="L15" r:id="rId80" xr:uid="{85868137-2E3A-2B47-8542-6987F42C00D8}"/>
    <hyperlink ref="L16" r:id="rId81" xr:uid="{A4CC6AA2-1D12-4B42-BDA7-84D142280378}"/>
    <hyperlink ref="L17" r:id="rId82" xr:uid="{04581C25-B453-2040-B6AB-79CF3E5E7D05}"/>
    <hyperlink ref="L18" r:id="rId83" xr:uid="{3CECE4E9-5184-3944-AEB7-4D06BBAB060A}"/>
    <hyperlink ref="L19" r:id="rId84" xr:uid="{F9286462-F9B9-7445-8639-BD3EB4D8E466}"/>
    <hyperlink ref="L20" r:id="rId85" xr:uid="{D39481CC-9014-9943-B9B3-922012AA9960}"/>
    <hyperlink ref="L21" r:id="rId86" xr:uid="{AB02C9C1-1C90-B344-B891-78FE14252B23}"/>
    <hyperlink ref="L22" r:id="rId87" xr:uid="{7706B75E-D142-CD4C-B154-CD28CA7104E0}"/>
    <hyperlink ref="L23" r:id="rId88" xr:uid="{715F9EEA-08CA-8C4C-BDE9-AF59E6C89D5B}"/>
    <hyperlink ref="L24" r:id="rId89" xr:uid="{03E9078E-DBB4-DD49-B751-1416BE73267F}"/>
    <hyperlink ref="L25" r:id="rId90" xr:uid="{B6869665-F9C0-AF47-9AEE-A6F35DC9C381}"/>
    <hyperlink ref="L26" r:id="rId91" xr:uid="{8EF99A8B-CA8F-5E4B-A430-089FE6D3E2B7}"/>
    <hyperlink ref="L27" r:id="rId92" xr:uid="{FF896954-3B90-1E4D-8447-8897BFA5C2A9}"/>
    <hyperlink ref="L28" r:id="rId93" xr:uid="{9A12C530-0750-4244-B9B8-6DD97000821A}"/>
    <hyperlink ref="L29" r:id="rId94" xr:uid="{282A15FB-DAAB-5D49-B4AB-CC0D598CE5A8}"/>
    <hyperlink ref="L30" r:id="rId95" xr:uid="{7375ED89-A58A-724B-BA15-AC26524AAF2F}"/>
    <hyperlink ref="L31" r:id="rId96" xr:uid="{A3C5ECFA-ACA7-3444-AF40-5004BE64E572}"/>
    <hyperlink ref="L32" r:id="rId97" xr:uid="{034AA5E1-6F1A-E947-B7B0-05933E31A978}"/>
    <hyperlink ref="L33" r:id="rId98" xr:uid="{0551EBA2-297B-4742-B25D-7F0252BEFF32}"/>
    <hyperlink ref="L34" r:id="rId99" xr:uid="{714BA038-471B-AE41-B7DB-FBD885E2EB92}"/>
    <hyperlink ref="L35" r:id="rId100" xr:uid="{A8789169-BFBD-8048-8DD5-5470736A45C8}"/>
    <hyperlink ref="L36" r:id="rId101" xr:uid="{86760C0D-F449-554D-9301-3D013000770A}"/>
    <hyperlink ref="L37" r:id="rId102" xr:uid="{5A10E26B-88A2-1D4D-93C5-6EE6BC40947C}"/>
    <hyperlink ref="L38" r:id="rId103" xr:uid="{95AC492F-C25D-754D-9BD2-7C10019C7D2F}"/>
    <hyperlink ref="L39" r:id="rId104" xr:uid="{E8C1A99D-8BF3-F048-ACCB-FE764792D22F}"/>
    <hyperlink ref="L40" r:id="rId105" xr:uid="{8496A608-2A09-D04F-9C28-4C64F83C6902}"/>
    <hyperlink ref="L41" r:id="rId106" xr:uid="{DA7B255C-081C-E846-9C56-82614EC3BEA0}"/>
    <hyperlink ref="L42" r:id="rId107" xr:uid="{4D956FC9-BB7C-474D-9864-5A8829B6363E}"/>
    <hyperlink ref="L43" r:id="rId108" xr:uid="{B6DF25DA-2C81-2C45-93B1-298D525D154B}"/>
    <hyperlink ref="L45" r:id="rId109" xr:uid="{5CD7508A-EABF-8F48-9292-203F8BBF6CC6}"/>
    <hyperlink ref="L47" r:id="rId110" xr:uid="{9685FEC1-DC56-F446-A07F-016C163A7928}"/>
    <hyperlink ref="L48" r:id="rId111" xr:uid="{24D8C6D8-D93B-0048-B27F-358DE425039A}"/>
    <hyperlink ref="L49" r:id="rId112" xr:uid="{E48ADCAC-F96B-D847-8B8E-E535E1255B58}"/>
    <hyperlink ref="L50" r:id="rId113" xr:uid="{20AE9B02-BAA6-7D44-A003-CC683FCC42A6}"/>
    <hyperlink ref="L52" r:id="rId114" xr:uid="{7F2A96CC-12A8-CA44-A60F-A7482437DCCF}"/>
    <hyperlink ref="L54" r:id="rId115" xr:uid="{EA01B2ED-ABC5-6846-9EC4-88758F39E779}"/>
    <hyperlink ref="L55" r:id="rId116" xr:uid="{4482BE01-8E70-AD4A-B77B-EDB0D88BB5E5}"/>
    <hyperlink ref="L58" r:id="rId117" xr:uid="{C3142655-FC5A-2847-BB9D-551414BD552D}"/>
    <hyperlink ref="L59" r:id="rId118" xr:uid="{25207E2A-8116-4B44-BD90-C5001AA0677B}"/>
    <hyperlink ref="L60" r:id="rId119" xr:uid="{AB552149-6665-A24E-954E-F84569729C3E}"/>
    <hyperlink ref="L61" r:id="rId120" xr:uid="{18DA4352-B720-3D41-A844-91A5B83BD00F}"/>
    <hyperlink ref="L62" r:id="rId121" xr:uid="{21724498-EDB3-3E48-BB33-689D4D4AFF8B}"/>
    <hyperlink ref="L63" r:id="rId122" xr:uid="{B6CDDE16-C12F-7341-A36A-986A65277608}"/>
    <hyperlink ref="L64" r:id="rId123" xr:uid="{BB312C41-67DD-F349-BF75-312319BDB0C2}"/>
    <hyperlink ref="L65" r:id="rId124" xr:uid="{F0B86337-9519-C442-8BC4-C6D09E2130F7}"/>
    <hyperlink ref="L66" r:id="rId125" xr:uid="{C69ED54F-283E-104F-BC73-715B8A148864}"/>
    <hyperlink ref="L67" r:id="rId126" xr:uid="{0B20DE21-D9A2-664D-9FFF-BDB4B071B57A}"/>
    <hyperlink ref="L68" r:id="rId127" xr:uid="{F04E8491-E078-C749-B7AE-72070F3C36C7}"/>
    <hyperlink ref="L69" r:id="rId128" xr:uid="{4ADCD5AE-1E3C-3846-A96A-7D71E029899E}"/>
    <hyperlink ref="L70" r:id="rId129" xr:uid="{7642B5AF-4A9D-3F43-93F0-D3B4EE02615C}"/>
    <hyperlink ref="L71" r:id="rId130" xr:uid="{703F37FA-F437-FB43-9BBC-3DD1BA487898}"/>
    <hyperlink ref="L72" r:id="rId131" xr:uid="{568C104E-AF54-5B48-99B1-5C9558F0D0A6}"/>
    <hyperlink ref="L73" r:id="rId132" xr:uid="{64A13CA9-8A98-B94E-A9E1-791369EFAFAD}"/>
    <hyperlink ref="L144" r:id="rId133" display="https://www.mouser.jp/datasheet/2/389/1n5817-1848842.pdf" xr:uid="{22379065-8E9C-A34B-A41F-052D92B1510F}"/>
    <hyperlink ref="L145" r:id="rId134" display="https://www.mouser.jp/datasheet/2/389/1n5817-1848842.pdf" xr:uid="{384CFB92-B229-A544-B651-BFE5710AB949}"/>
    <hyperlink ref="L143" r:id="rId135" display="https://www.mouser.jp/datasheet/2/80/1N4001-G_Thru._1N4007-G_RevB-1878640.pdf" xr:uid="{714CA5C7-7EDF-D044-8FC1-FCA7F13B993C}"/>
    <hyperlink ref="L142" r:id="rId136" display="https://www.mouser.jp/datasheet/2/308/1N914_D-2309448.pdf" xr:uid="{BD2A89A6-1492-B34F-99A7-1A6971FBC2B6}"/>
    <hyperlink ref="L146" r:id="rId137" display="https://www.mouser.jp/datasheet/2/308/1/MBR350_D-2315271.pdf" xr:uid="{78E2C264-A4DE-8F4B-B41B-85898E153CB2}"/>
    <hyperlink ref="L147" r:id="rId138" display="https://www.mouser.jp/datasheet/2/308/1/BZX79C2V4_D-2310197.pdf" xr:uid="{DD45C18B-D174-B449-9B1C-D009C3F64F1C}"/>
    <hyperlink ref="L148" r:id="rId139" display="https://www.mouser.jp/datasheet/2/308/1N5221B_D-2309445.pdf" xr:uid="{DD7CEA9C-3315-154A-A0D8-A7C6F82CE352}"/>
    <hyperlink ref="L149" r:id="rId140" display="https://www.mouser.jp/datasheet/2/427/tzxserie-1767901.pdf" xr:uid="{6BA1BD47-5F35-B043-961C-5BF54388A76E}"/>
    <hyperlink ref="L150" r:id="rId141" display="https://www.mouser.jp/datasheet/2/308/1N5221B_D-2309445.pdf" xr:uid="{7CA24444-5B8A-424C-8491-061CB6547753}"/>
    <hyperlink ref="L151" r:id="rId142" display="https://www.mouser.jp/datasheet/2/308/1N5221B_D-2309445.pdf" xr:uid="{4727D5EC-C3E8-A647-A5E4-601F8665013F}"/>
    <hyperlink ref="L152" r:id="rId143" display="https://www.mouser.jp/datasheet/2/427/1n5221-1767759.pdf" xr:uid="{57900A04-5C3D-3D43-9A88-B50602078427}"/>
    <hyperlink ref="L153" r:id="rId144" display="https://www.mouser.jp/datasheet/2/427/800dm-1767939.pdf" xr:uid="{74277A12-92B4-CC49-9C49-26AED9FBB8DD}"/>
    <hyperlink ref="L154" r:id="rId145" display="https://www.mouser.jp/datasheet/2/80/KBPC10005_G_Thru911241__KBPC5010_G_Series_RevB-2506443.pdf" xr:uid="{C341FE7C-8E3E-9A49-8BE6-3F5CF421D910}"/>
    <hyperlink ref="L155" r:id="rId146" display="https://www.mouser.jp/datasheet/2/389/bd135-1848980.pdf" xr:uid="{A1271709-E1DA-9242-BAD7-BD1CFB38C4A7}"/>
    <hyperlink ref="L156" r:id="rId147" display="https://www.mouser.jp/datasheet/2/389/bd135-1848980.pdf" xr:uid="{E41DB33A-809F-EC46-800B-E4013CB1F4DE}"/>
    <hyperlink ref="L157" r:id="rId148" display="https://www.mouser.jp/datasheet/2/308/1/PN2222A_D-2319791.pdf" xr:uid="{0FA8B96B-54EB-D34A-B639-2E1AA0669A15}"/>
    <hyperlink ref="L158" r:id="rId149" display="https://www.mouser.jp/datasheet/2/308/1/PZT2907A_D-2320239.pdf" xr:uid="{F53615EE-D966-CB48-BFAF-7F00293377A0}"/>
    <hyperlink ref="L159" r:id="rId150" display="https://www.mouser.jp/datasheet/2/308/2N3904_D-2309276.pdf" xr:uid="{FC2047E8-7765-CB49-BF3C-7277034D0BC3}"/>
    <hyperlink ref="L160" r:id="rId151" display="https://www.mouser.jp/datasheet/2/308/2N3906_D-2309245.pdf" xr:uid="{A38B719A-654B-FB4E-8803-0C81EDFC08EE}"/>
    <hyperlink ref="L161" r:id="rId152" display="https://www.mouser.jp/datasheet/2/308/1/PZTA42_D-2319686.pdf" xr:uid="{B21A0DF8-8C83-6849-B0CB-CC9454B40A2D}"/>
    <hyperlink ref="L162" r:id="rId153" display="https://www.mouser.jp/datasheet/2/389/tip35c-1852460.pdf" xr:uid="{22479294-D816-0541-B0CB-70E41CBB50FC}"/>
    <hyperlink ref="L163" r:id="rId154" display="https://www.mouser.jp/datasheet/2/389/tip35c-1852460.pdf" xr:uid="{CA35E48C-93EB-A747-8546-03B9DF925E48}"/>
    <hyperlink ref="L164" r:id="rId155" display="https://www.mouser.jp/datasheet/2/308/1/BC550_D-2310266.pdf" xr:uid="{6A05C055-BAE7-C246-AE15-B7CB0BC3B2F3}"/>
    <hyperlink ref="L165" r:id="rId156" display="https://www.mouser.jp/datasheet/2/308/1/BC550_D-2310266.pdf" xr:uid="{B1788810-413B-4847-96BD-0BA18E146F67}"/>
    <hyperlink ref="L166" r:id="rId157" display="https://www.mouser.jp/datasheet/2/308/BC556BTA_D-2310029.pdf" xr:uid="{65E6125E-2C55-8F46-BE6D-48B1567DD808}"/>
    <hyperlink ref="L167" r:id="rId158" display="https://www.mouser.jp/datasheet/2/308/1/NJW21193_D-2317976.pdf" xr:uid="{ECDB8640-B6DF-4342-B4DA-7C52FE1530D8}"/>
    <hyperlink ref="L168" r:id="rId159" display="https://www.mouser.jp/datasheet/2/308/1/NJW21193_D-2317976.pdf" xr:uid="{F7FA3CA7-FE42-C441-80D5-3C6DAF05C9DA}"/>
    <hyperlink ref="L169" r:id="rId160" display="https://www.mouser.jp/datasheet/2/389/mje340-1849868.pdf" xr:uid="{A7A31BDD-F5BE-B048-9748-8EECC287137A}"/>
    <hyperlink ref="L170" r:id="rId161" display="https://www.mouser.jp/datasheet/2/308/1/MJE350_D-2315746.pdf" xr:uid="{321CDD35-653F-0A47-A757-AB9BE6737DD3}"/>
    <hyperlink ref="L171" r:id="rId162" display="https://www.mouser.jp/datasheet/2/308/1/TIP140_D-2320198.pdf" xr:uid="{422D9265-F5E0-0643-9928-9A53EDBD8D1D}"/>
    <hyperlink ref="L172" r:id="rId163" display="https://www.mouser.jp/datasheet/2/308/1/TIP140_D-2320198.pdf" xr:uid="{76FD3F69-960C-A348-AFC4-BE2E7AA2C403}"/>
    <hyperlink ref="L175" r:id="rId164" display="https://www.mouser.jp/datasheet/2/389/tip120-1852367.pdf" xr:uid="{88380253-B431-EF4A-8E8D-FBE92A520D41}"/>
    <hyperlink ref="L176" r:id="rId165" display="https://www.mouser.jp/datasheet/2/389/tip120-1852367.pdf" xr:uid="{B880D0A4-8875-A649-A530-72C1C22836BF}"/>
    <hyperlink ref="L177" r:id="rId166" display="https://www.mouser.jp/datasheet/2/308/1/MJH6284_D-2315692.pdf" xr:uid="{10C39921-394D-3B49-B4E9-9D406E10C95A}"/>
    <hyperlink ref="L178" r:id="rId167" display="https://www.mouser.jp/datasheet/2/308/1/MJH6284_D-2315692.pdf" xr:uid="{551AB4E9-F62D-F049-A5E5-C6A3FCB7E3AC}"/>
    <hyperlink ref="L179" r:id="rId168" display="https://www.mouser.jp/datasheet/2/196/Infineon_IRF630N_DataSheet_v01_01_EN-1228306.pdf" xr:uid="{D932629C-DE93-3F48-AFC5-01C3C89CC783}"/>
    <hyperlink ref="L180" r:id="rId169" display="https://www.mouser.jp/datasheet/2/427/irf9630-1768414.pdf" xr:uid="{2682BF30-8A60-BA47-8F5B-1DC85982A7CD}"/>
    <hyperlink ref="L181" r:id="rId170" display="https://www.mouser.jp/datasheet/2/308/1/FQU13N06L_D-2314197.pdf" xr:uid="{85F827D7-FAB6-BB4B-A7E1-4FBBCF5F11AF}"/>
    <hyperlink ref="L182" r:id="rId171" display="https://www.mouser.jp/datasheet/2/308/1/FQP30N06L_D-2314160.pdf" xr:uid="{179E3F9A-2958-4040-B1B7-83804E336BA6}"/>
    <hyperlink ref="L183" r:id="rId172" display="https://www.mouser.jp/datasheet/2/196/auirf3504-1225810.pdf" xr:uid="{03B648CC-A3B0-B547-918C-8E0C2717C5AB}"/>
    <hyperlink ref="L184" r:id="rId173" display="https://www.mouser.jp/datasheet/2/308/NDS7002A_D-1522662.pdf" xr:uid="{8EF3760E-C2F5-6546-9F36-E4BDE8F5EE8D}"/>
    <hyperlink ref="L185" r:id="rId174" display="https://www.diodes.com/assets/Datasheets/ZVP3306A.pdf" xr:uid="{A6716544-317E-8141-A205-BDC47077F3AD}"/>
    <hyperlink ref="L186" r:id="rId175" display="https://www.mouser.jp/datasheet/2/239/lite-on_lites11034-1-1737410.pdf" xr:uid="{B219A615-2F23-7F40-9B92-EB2DA24B85B6}"/>
    <hyperlink ref="L187" r:id="rId176" display="https://www.mouser.jp/datasheet/2/239/LTL-4231-1150161.pdf" xr:uid="{9894D3E2-B002-D641-9D6F-2693C3492D8F}"/>
    <hyperlink ref="L188" r:id="rId177" display="https://www.mouser.jp/datasheet/2/239/liteon_LTL-4251NLC-1175199.pdf" xr:uid="{CB718083-9144-A242-8107-B96E59C5FD16}"/>
    <hyperlink ref="L189" r:id="rId178" display="https://www.mouser.jp/datasheet/2/239/lite-on_lite-s-a0003819815-1-1737571.pdf" xr:uid="{93D42CED-0E92-6849-888C-C4B464CD5A6A}"/>
    <hyperlink ref="L190" r:id="rId179" display="https://www.mouser.jp/datasheet/2/216/WP7113SYD-22986.pdf" xr:uid="{18937D3E-D3AF-F94D-B965-7850CB69C56F}"/>
    <hyperlink ref="L191" r:id="rId180" display="https://www.mouser.jp/datasheet/2/216/WP7113SED-56179.pdf" xr:uid="{D72AD979-6324-F44C-8793-40ED3F1A2E8E}"/>
    <hyperlink ref="L192" r:id="rId181" display="https://www.mouser.jp/datasheet/2/216/WP7113SGD5V-9485.pdf" xr:uid="{8AE8ACAD-4AC2-6146-98A3-FF057BE41148}"/>
    <hyperlink ref="L193" r:id="rId182" display="https://www.mouser.jp/datasheet/2/216/WP7113SRD_D-51436.pdf" xr:uid="{BE07EBA4-8D9E-D842-A724-693A1634773F}"/>
    <hyperlink ref="L194" r:id="rId183" display="https://www.mouser.jp/datasheet/2/216/WP7113SRSGW-49153.pdf" xr:uid="{4E04B33D-91C6-0C4D-85FF-3034D8FB2235}"/>
    <hyperlink ref="L195" r:id="rId184" display="https://www.mouser.jp/datasheet/2/216/WP7113VBC_D-74897.pdf" xr:uid="{D028140B-683A-654B-8917-F0090F10FE64}"/>
    <hyperlink ref="L196" r:id="rId185" display="https://www.mouser.jp/datasheet/2/427/VISH_S_A0001807419_1-2567704.pdf" xr:uid="{5078DCD1-762F-8D42-B81D-CCBD5ED214A8}"/>
    <hyperlink ref="L197" r:id="rId186" display="https://www.mouser.jp/datasheet/2/427/tlpg5600-1767022.pdf" xr:uid="{E18CD991-3822-B646-BC07-1AA8B3EFBE36}"/>
    <hyperlink ref="L198" r:id="rId187" display="https://www.mouser.jp/datasheet/2/427/tlpg5600-1767022.pdf" xr:uid="{4D51EA57-508A-ED4F-9D87-83C6FD85FC5E}"/>
    <hyperlink ref="L199" r:id="rId188" display="https://www.mouser.jp/datasheet/2/109/C18455B-1843429.pdf" xr:uid="{919BD59F-A238-FF4A-B195-50D9ABDB5227}"/>
    <hyperlink ref="L200" r:id="rId189" display="https://www.mouser.jp/datasheet/2/216/WP154A4SEJ3VBDZGW-CA-1145236.pdf" xr:uid="{94A251AA-3E4E-334E-872E-E594E92409F9}"/>
    <hyperlink ref="L201" r:id="rId190" display="https://www.mouser.jp/datasheet/2/216/WP154A4SUREQBFZGW-67444.pdf" xr:uid="{B32AD488-FA3D-8E4B-B3B2-11FB505EDF54}"/>
    <hyperlink ref="L202" r:id="rId191" display="https://www.mouser.jp/datasheet/2/244/LUMXD00036_54-2551302.pdf" xr:uid="{9716C892-996A-C348-B851-1C0CF33C6962}"/>
    <hyperlink ref="L203" r:id="rId192" display="https://www.mouser.jp/datasheet/2/244/LUMXD00036_54-2551302.pdf" xr:uid="{FA411D82-EAED-9C40-A147-55B6E4729CE4}"/>
    <hyperlink ref="L204" r:id="rId193" display="https://www.mouser.jp/datasheet/2/244/LUMXD00036_54-2551302.pdf" xr:uid="{4DA65CD6-6961-D54C-8D47-782890DE660E}"/>
    <hyperlink ref="L205" r:id="rId194" display="https://www.mouser.jp/datasheet/2/244/LUMX_S_A0000006937_1-2551642.pdf" xr:uid="{6F794BB0-0338-FB43-84F8-63959B173C26}"/>
    <hyperlink ref="L206" r:id="rId195" display="https://www.mouser.jp/datasheet/2/678/AV02_1798EN_2022_02_15-1827619.pdf" xr:uid="{8804AA0B-E204-4B4D-87FF-0C74DBAE6341}"/>
    <hyperlink ref="L207" r:id="rId196" display="https://www.mouser.jp/datasheet/2/678/AV02_1798EN_2022_02_15-1827619.pdf" xr:uid="{0ED17B1D-5A60-E449-89E7-3D4BF94346CC}"/>
    <hyperlink ref="L211" r:id="rId197" display="https://www.mouser.jp/datasheet/2/216/CC56-12SRWA-1662105.pdf" xr:uid="{2349F4C8-4445-DD42-809A-C9DCC3A1D0B0}"/>
    <hyperlink ref="L212" r:id="rId198" display="https://www.mouser.jp/datasheet/2/216/CC56-11GWA-65779.pdf" xr:uid="{FD88434F-FFD3-7A4C-A041-DCBCD37BAA22}"/>
    <hyperlink ref="L215" r:id="rId199" display="https://www.mouser.jp/datasheet/2/737/adafruit_dotstar_leds-2489215.pdf" xr:uid="{F672B4CD-2AE0-5348-985D-F3B1A37E74B9}"/>
    <hyperlink ref="L216" r:id="rId200" display="https://www.mouser.jp/datasheet/2/244/lumex_LDQ-M5204RI-SI-1176642.pdf" xr:uid="{29D4B536-6AB1-1D4A-8FF0-E6C12B22FE25}"/>
    <hyperlink ref="L217" r:id="rId201" display="https://www.mouser.jp/datasheet/2/678/av02-0568en-1828071.pdf" xr:uid="{F1317BEF-4ADA-9749-856A-E279A0A4F33C}"/>
    <hyperlink ref="L218" r:id="rId202" display="https://www.mouser.jp/datasheet/2/127/dog_me-8076.pdf" xr:uid="{4E76A180-0E26-1347-8F09-F564274FFBFC}"/>
    <hyperlink ref="L219" r:id="rId203" display="https://www.mouser.jp/datasheet/2/127/dog_me-8076.pdf" xr:uid="{35D671A3-96D1-DC4B-81DC-00D0680D8C8C}"/>
    <hyperlink ref="L220" r:id="rId204" display="https://www.mouser.jp/datasheet/2/127/dog_me-8076.pdf" xr:uid="{2F511B8C-4309-474F-A800-AE75CB2CF596}"/>
    <hyperlink ref="L221" r:id="rId205" display="https://www.mouser.jp/datasheet/2/127/dog_me-8076.pdf" xr:uid="{850F18F6-6412-D54F-A624-877BB914C6DC}"/>
    <hyperlink ref="L222" r:id="rId206" display="https://www.mouser.jp/datasheet/2/127/dog_me-8076.pdf" xr:uid="{6AC90387-189D-DC4B-A0E8-8FEF87463EA0}"/>
    <hyperlink ref="L223" r:id="rId207" display="https://www.mouser.jp/datasheet/2/127/dog_me-8076.pdf" xr:uid="{8D652FE1-C4A0-ED43-AFC7-09E939F3504B}"/>
    <hyperlink ref="L224" r:id="rId208" display="https://www.mouser.jp/datasheet/2/291/NHD_240128WG_ATFH_VZ-2953254.pdf" xr:uid="{5509202B-AF4C-0547-B7B6-BA78DDC87198}"/>
    <hyperlink ref="L225" r:id="rId209" display="https://www.mouser.jp/datasheet/2/127/dogs164e-1532335.pdf" xr:uid="{88715119-BB16-8A4C-B696-8227E8D45262}"/>
    <hyperlink ref="L226" r:id="rId210" display="https://www.mouser.jp/datasheet/2/239/liteon_LTD-6940HR-1175224.pdf" xr:uid="{DBD0E6E9-0A34-3B4D-B848-C2CFDB642001}"/>
    <hyperlink ref="L227" r:id="rId211" display="https://www.mouser.jp/datasheet/2/239/lite-on_lites06356-1-1737208.pdf" xr:uid="{645F1D6B-A340-8142-9A42-DF913EC2266F}"/>
    <hyperlink ref="L228" r:id="rId212" display="https://www.mouser.jp/datasheet/2/239/C5723HR-1141844.pdf" xr:uid="{BD161C3A-09B4-F64F-AE6B-CC670D6ADFB3}"/>
    <hyperlink ref="L229" r:id="rId213" display="https://www.mouser.jp/datasheet/2/239/lites12197_1-2272078.pdf" xr:uid="{A98A2600-9E32-234B-AC5D-4122568F5F5C}"/>
    <hyperlink ref="L230" r:id="rId214" display="https://www.mouser.jp/datasheet/2/445/1540051EA3590-1715095.pdf" xr:uid="{A2928388-C198-D04C-8E71-8F3442108D3F}"/>
    <hyperlink ref="L231" r:id="rId215" display="https://www.mouser.jp/datasheet/2/239/LTR-2091-1175506.pdf" xr:uid="{E9832264-5FD3-9B40-9FF6-E484EF3F84EA}"/>
    <hyperlink ref="L232" r:id="rId216" display="https://www.mouser.jp/datasheet/2/127/dog_me-8076.pdf" xr:uid="{5832BD75-0C36-A040-A066-6A46D63FCA51}"/>
    <hyperlink ref="L233" r:id="rId217" display="https://www.mouser.jp/datasheet/2/127/dog_me-8076.pdf" xr:uid="{4DB4431A-A0AB-D24C-A0D3-2DECD545187D}"/>
    <hyperlink ref="L234" r:id="rId218" display="https://www.mouser.jp/datasheet/2/737/WS2812-932747.pdf" xr:uid="{7515C1FB-E397-0348-9D4D-AB4A3C986119}"/>
    <hyperlink ref="L235" r:id="rId219" display="https://www.mouser.jp/datasheet/2/737/WS2812-932747.pdf" xr:uid="{D94F8F3A-B3D7-0345-BBFA-01E66AD4E23D}"/>
    <hyperlink ref="L236" r:id="rId220" display="https://www.mouser.jp/datasheet/2/737/WS2812-932747.pdf" xr:uid="{5B406C3B-F507-4846-865D-A554A9926350}"/>
    <hyperlink ref="L237" r:id="rId221" display="https://www.mouser.jp/datasheet/2/737/3d_printed_camera_led_ring-932826.pdf" xr:uid="{52F49A1C-B6E2-3849-B0C2-0FFA597075EB}"/>
    <hyperlink ref="L238" r:id="rId222" display="https://www.mouser.jp/datasheet/2/737/WS2812-932747.pdf" xr:uid="{FCA9D32A-A594-D04C-8910-244BA471E6D0}"/>
    <hyperlink ref="L239" r:id="rId223" display="https://www.mouser.jp/datasheet/2/389/lm217-1849593.pdf" xr:uid="{2E71BA1A-EB8D-4F48-B3C5-9EE2CBBF133A}"/>
    <hyperlink ref="L240" r:id="rId224" display="https://www.mouser.jp/datasheet/2/468/R-78S-0.1-1711210.pdf" xr:uid="{AE8F5A74-706B-6342-B1C6-25649C38DA1C}"/>
    <hyperlink ref="L241" r:id="rId225" display="https://www.mouser.jp/datasheet/2/256/MAX756-MAX757-1292629.pdf" xr:uid="{1BCA3988-C33F-4B44-8167-F8DA9FBDE43B}"/>
  </hyperlinks>
  <pageMargins left="0.7" right="0.7" top="0.75" bottom="0.75" header="0.3" footer="0.3"/>
  <pageSetup paperSize="9" scale="0" firstPageNumber="0" fitToWidth="0" fitToHeight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9265-BD05-E24B-A97E-2E8F84BED524}">
  <sheetPr codeName="Sheet3"/>
  <dimension ref="B2:Y1179"/>
  <sheetViews>
    <sheetView zoomScale="38" workbookViewId="0">
      <selection activeCell="I985" sqref="I985"/>
    </sheetView>
  </sheetViews>
  <sheetFormatPr baseColWidth="10" defaultColWidth="11.140625" defaultRowHeight="20"/>
  <cols>
    <col min="2" max="2" width="16.42578125" customWidth="1"/>
    <col min="4" max="4" width="17.85546875" customWidth="1"/>
    <col min="6" max="6" width="14.28515625" customWidth="1"/>
    <col min="7" max="7" width="57" customWidth="1"/>
    <col min="9" max="9" width="13.5703125" customWidth="1"/>
    <col min="10" max="10" width="16.7109375" customWidth="1"/>
    <col min="22" max="22" width="15.5703125" customWidth="1"/>
  </cols>
  <sheetData>
    <row r="2" spans="2:25">
      <c r="B2" t="s">
        <v>920</v>
      </c>
    </row>
    <row r="4" spans="2:25">
      <c r="B4" s="14" t="s">
        <v>940</v>
      </c>
      <c r="C4" s="15"/>
      <c r="D4" s="16"/>
      <c r="F4" s="8" t="s">
        <v>924</v>
      </c>
      <c r="G4" s="8" t="s">
        <v>923</v>
      </c>
      <c r="H4" s="8" t="s">
        <v>922</v>
      </c>
      <c r="I4" s="8" t="s">
        <v>921</v>
      </c>
      <c r="J4" s="8">
        <v>1</v>
      </c>
      <c r="K4" s="8">
        <v>2</v>
      </c>
      <c r="L4" s="8">
        <v>3</v>
      </c>
      <c r="M4" s="8">
        <v>4</v>
      </c>
      <c r="N4" s="8">
        <v>5</v>
      </c>
      <c r="O4" s="8">
        <v>6</v>
      </c>
      <c r="P4" s="8">
        <v>7</v>
      </c>
      <c r="Q4" s="8">
        <v>8</v>
      </c>
      <c r="R4" s="8">
        <v>9</v>
      </c>
      <c r="S4" s="8">
        <v>10</v>
      </c>
      <c r="T4" s="8">
        <v>11</v>
      </c>
      <c r="U4" s="8">
        <v>12</v>
      </c>
      <c r="V4" s="8" t="s">
        <v>927</v>
      </c>
      <c r="W4" s="8" t="s">
        <v>928</v>
      </c>
      <c r="X4" s="8" t="s">
        <v>929</v>
      </c>
      <c r="Y4" s="8" t="s">
        <v>0</v>
      </c>
    </row>
    <row r="5" spans="2:25">
      <c r="B5" s="10" t="s">
        <v>921</v>
      </c>
      <c r="C5" s="17"/>
      <c r="D5" s="17"/>
      <c r="F5" t="s">
        <v>667</v>
      </c>
      <c r="G5" t="s">
        <v>668</v>
      </c>
      <c r="H5" t="s">
        <v>919</v>
      </c>
      <c r="I5" t="s">
        <v>924</v>
      </c>
      <c r="V5" t="e">
        <f>AVERAGE(J6:U6)</f>
        <v>#DIV/0!</v>
      </c>
      <c r="W5">
        <f>MAX(J6:U6)</f>
        <v>0</v>
      </c>
      <c r="X5">
        <f>MIN(J6:U6)</f>
        <v>0</v>
      </c>
    </row>
    <row r="6" spans="2:25">
      <c r="B6" s="8" t="s">
        <v>931</v>
      </c>
      <c r="C6" s="13"/>
      <c r="D6" s="13"/>
      <c r="I6" t="s">
        <v>925</v>
      </c>
    </row>
    <row r="7" spans="2:25">
      <c r="B7" s="8" t="s">
        <v>924</v>
      </c>
      <c r="C7" s="13"/>
      <c r="D7" s="13"/>
      <c r="I7" t="s">
        <v>926</v>
      </c>
      <c r="J7" s="5" t="s">
        <v>125</v>
      </c>
      <c r="K7">
        <f>K6-J6</f>
        <v>0</v>
      </c>
      <c r="L7">
        <f t="shared" ref="L7:U7" si="0">L6-K6</f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</row>
    <row r="8" spans="2:25">
      <c r="B8" s="8" t="s">
        <v>930</v>
      </c>
      <c r="C8" s="13"/>
      <c r="D8" s="13"/>
      <c r="J8" s="5"/>
    </row>
    <row r="9" spans="2:25">
      <c r="B9" s="8" t="s">
        <v>941</v>
      </c>
      <c r="C9" s="18" t="e">
        <f>C8/C7</f>
        <v>#DIV/0!</v>
      </c>
      <c r="D9" s="18"/>
      <c r="F9" t="s">
        <v>672</v>
      </c>
      <c r="G9" t="s">
        <v>673</v>
      </c>
      <c r="H9" t="s">
        <v>919</v>
      </c>
      <c r="I9" t="s">
        <v>924</v>
      </c>
      <c r="V9" t="e">
        <f>AVERAGE(J10:U10)</f>
        <v>#DIV/0!</v>
      </c>
      <c r="W9">
        <f>MAX(J10:U10)</f>
        <v>0</v>
      </c>
      <c r="X9">
        <f>MIN(J10:U10)</f>
        <v>0</v>
      </c>
    </row>
    <row r="10" spans="2:25">
      <c r="B10" s="8" t="s">
        <v>0</v>
      </c>
      <c r="C10" s="13"/>
      <c r="D10" s="13"/>
      <c r="I10" t="s">
        <v>925</v>
      </c>
    </row>
    <row r="11" spans="2:25">
      <c r="I11" t="s">
        <v>926</v>
      </c>
      <c r="J11" s="5" t="s">
        <v>125</v>
      </c>
      <c r="K11">
        <f>K10-J10</f>
        <v>0</v>
      </c>
      <c r="L11">
        <f t="shared" ref="L11:U11" si="1">L10-K10</f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</row>
    <row r="13" spans="2:25">
      <c r="F13" t="s">
        <v>675</v>
      </c>
      <c r="G13" t="s">
        <v>676</v>
      </c>
      <c r="H13" t="s">
        <v>919</v>
      </c>
      <c r="I13" t="s">
        <v>924</v>
      </c>
      <c r="V13" t="e">
        <f>AVERAGE(J14:U14)</f>
        <v>#DIV/0!</v>
      </c>
      <c r="W13">
        <f>MAX(J14:U14)</f>
        <v>0</v>
      </c>
      <c r="X13">
        <f>MIN(J14:U14)</f>
        <v>0</v>
      </c>
    </row>
    <row r="14" spans="2:25">
      <c r="I14" t="s">
        <v>925</v>
      </c>
    </row>
    <row r="15" spans="2:25">
      <c r="I15" t="s">
        <v>926</v>
      </c>
      <c r="J15" s="5" t="s">
        <v>125</v>
      </c>
      <c r="K15">
        <f>K14-J14</f>
        <v>0</v>
      </c>
      <c r="L15">
        <f t="shared" ref="L15:U15" si="2">L14-K14</f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</row>
    <row r="16" spans="2:25">
      <c r="J16" s="5"/>
    </row>
    <row r="17" spans="6:24">
      <c r="F17" t="s">
        <v>678</v>
      </c>
      <c r="G17" t="s">
        <v>679</v>
      </c>
      <c r="H17" t="s">
        <v>919</v>
      </c>
      <c r="I17" t="s">
        <v>924</v>
      </c>
      <c r="V17" t="e">
        <f t="shared" ref="V17" si="3">AVERAGE(J18:U18)</f>
        <v>#DIV/0!</v>
      </c>
      <c r="W17">
        <f t="shared" ref="W17" si="4">MAX(J18:U18)</f>
        <v>0</v>
      </c>
      <c r="X17">
        <f t="shared" ref="X17" si="5">MIN(J18:U18)</f>
        <v>0</v>
      </c>
    </row>
    <row r="18" spans="6:24">
      <c r="I18" t="s">
        <v>925</v>
      </c>
    </row>
    <row r="19" spans="6:24">
      <c r="I19" t="s">
        <v>926</v>
      </c>
      <c r="J19" s="5" t="s">
        <v>125</v>
      </c>
      <c r="K19">
        <f t="shared" ref="K19" si="6">K18-J18</f>
        <v>0</v>
      </c>
      <c r="L19">
        <f t="shared" ref="L19" si="7">L18-K18</f>
        <v>0</v>
      </c>
      <c r="M19">
        <f t="shared" ref="M19" si="8">M18-L18</f>
        <v>0</v>
      </c>
      <c r="N19">
        <f t="shared" ref="N19" si="9">N18-M18</f>
        <v>0</v>
      </c>
      <c r="O19">
        <f t="shared" ref="O19" si="10">O18-N18</f>
        <v>0</v>
      </c>
      <c r="P19">
        <f t="shared" ref="P19" si="11">P18-O18</f>
        <v>0</v>
      </c>
      <c r="Q19">
        <f t="shared" ref="Q19" si="12">Q18-P18</f>
        <v>0</v>
      </c>
      <c r="R19">
        <f t="shared" ref="R19" si="13">R18-Q18</f>
        <v>0</v>
      </c>
      <c r="S19">
        <f t="shared" ref="S19" si="14">S18-R18</f>
        <v>0</v>
      </c>
      <c r="T19">
        <f t="shared" ref="T19" si="15">T18-S18</f>
        <v>0</v>
      </c>
      <c r="U19">
        <f t="shared" ref="U19" si="16">U18-T18</f>
        <v>0</v>
      </c>
    </row>
    <row r="21" spans="6:24">
      <c r="F21" t="s">
        <v>681</v>
      </c>
      <c r="G21" t="s">
        <v>682</v>
      </c>
      <c r="H21" t="s">
        <v>919</v>
      </c>
      <c r="I21" t="s">
        <v>924</v>
      </c>
      <c r="V21" t="e">
        <f t="shared" ref="V21" si="17">AVERAGE(J22:U22)</f>
        <v>#DIV/0!</v>
      </c>
      <c r="W21">
        <f t="shared" ref="W21" si="18">MAX(J22:U22)</f>
        <v>0</v>
      </c>
      <c r="X21">
        <f t="shared" ref="X21" si="19">MIN(J22:U22)</f>
        <v>0</v>
      </c>
    </row>
    <row r="22" spans="6:24">
      <c r="I22" t="s">
        <v>925</v>
      </c>
    </row>
    <row r="23" spans="6:24">
      <c r="I23" t="s">
        <v>926</v>
      </c>
      <c r="J23" s="5" t="s">
        <v>125</v>
      </c>
      <c r="K23">
        <f t="shared" ref="K23" si="20">K22-J22</f>
        <v>0</v>
      </c>
      <c r="L23">
        <f t="shared" ref="L23" si="21">L22-K22</f>
        <v>0</v>
      </c>
      <c r="M23">
        <f t="shared" ref="M23" si="22">M22-L22</f>
        <v>0</v>
      </c>
      <c r="N23">
        <f t="shared" ref="N23" si="23">N22-M22</f>
        <v>0</v>
      </c>
      <c r="O23">
        <f t="shared" ref="O23" si="24">O22-N22</f>
        <v>0</v>
      </c>
      <c r="P23">
        <f t="shared" ref="P23" si="25">P22-O22</f>
        <v>0</v>
      </c>
      <c r="Q23">
        <f t="shared" ref="Q23" si="26">Q22-P22</f>
        <v>0</v>
      </c>
      <c r="R23">
        <f t="shared" ref="R23" si="27">R22-Q22</f>
        <v>0</v>
      </c>
      <c r="S23">
        <f t="shared" ref="S23" si="28">S22-R22</f>
        <v>0</v>
      </c>
      <c r="T23">
        <f t="shared" ref="T23" si="29">T22-S22</f>
        <v>0</v>
      </c>
      <c r="U23">
        <f t="shared" ref="U23" si="30">U22-T22</f>
        <v>0</v>
      </c>
    </row>
    <row r="24" spans="6:24">
      <c r="J24" s="5"/>
    </row>
    <row r="25" spans="6:24">
      <c r="F25" t="s">
        <v>684</v>
      </c>
      <c r="G25" t="s">
        <v>685</v>
      </c>
      <c r="H25" t="s">
        <v>919</v>
      </c>
      <c r="I25" t="s">
        <v>924</v>
      </c>
      <c r="V25" t="e">
        <f t="shared" ref="V25" si="31">AVERAGE(J26:U26)</f>
        <v>#DIV/0!</v>
      </c>
      <c r="W25">
        <f t="shared" ref="W25" si="32">MAX(J26:U26)</f>
        <v>0</v>
      </c>
      <c r="X25">
        <f t="shared" ref="X25" si="33">MIN(J26:U26)</f>
        <v>0</v>
      </c>
    </row>
    <row r="26" spans="6:24">
      <c r="I26" t="s">
        <v>925</v>
      </c>
    </row>
    <row r="27" spans="6:24">
      <c r="I27" t="s">
        <v>926</v>
      </c>
      <c r="J27" s="5" t="s">
        <v>125</v>
      </c>
      <c r="K27">
        <f t="shared" ref="K27" si="34">K26-J26</f>
        <v>0</v>
      </c>
      <c r="L27">
        <f t="shared" ref="L27" si="35">L26-K26</f>
        <v>0</v>
      </c>
      <c r="M27">
        <f t="shared" ref="M27" si="36">M26-L26</f>
        <v>0</v>
      </c>
      <c r="N27">
        <f t="shared" ref="N27" si="37">N26-M26</f>
        <v>0</v>
      </c>
      <c r="O27">
        <f t="shared" ref="O27" si="38">O26-N26</f>
        <v>0</v>
      </c>
      <c r="P27">
        <f t="shared" ref="P27" si="39">P26-O26</f>
        <v>0</v>
      </c>
      <c r="Q27">
        <f t="shared" ref="Q27" si="40">Q26-P26</f>
        <v>0</v>
      </c>
      <c r="R27">
        <f t="shared" ref="R27" si="41">R26-Q26</f>
        <v>0</v>
      </c>
      <c r="S27">
        <f t="shared" ref="S27" si="42">S26-R26</f>
        <v>0</v>
      </c>
      <c r="T27">
        <f t="shared" ref="T27" si="43">T26-S26</f>
        <v>0</v>
      </c>
      <c r="U27">
        <f t="shared" ref="U27" si="44">U26-T26</f>
        <v>0</v>
      </c>
    </row>
    <row r="29" spans="6:24">
      <c r="F29" t="s">
        <v>687</v>
      </c>
      <c r="G29" t="s">
        <v>688</v>
      </c>
      <c r="H29" t="s">
        <v>919</v>
      </c>
      <c r="I29" t="s">
        <v>924</v>
      </c>
      <c r="V29" t="e">
        <f t="shared" ref="V29" si="45">AVERAGE(J30:U30)</f>
        <v>#DIV/0!</v>
      </c>
      <c r="W29">
        <f t="shared" ref="W29" si="46">MAX(J30:U30)</f>
        <v>0</v>
      </c>
      <c r="X29">
        <f t="shared" ref="X29" si="47">MIN(J30:U30)</f>
        <v>0</v>
      </c>
    </row>
    <row r="30" spans="6:24">
      <c r="I30" t="s">
        <v>925</v>
      </c>
    </row>
    <row r="31" spans="6:24">
      <c r="I31" t="s">
        <v>926</v>
      </c>
      <c r="J31" s="5" t="s">
        <v>125</v>
      </c>
      <c r="K31">
        <f t="shared" ref="K31" si="48">K30-J30</f>
        <v>0</v>
      </c>
      <c r="L31">
        <f t="shared" ref="L31" si="49">L30-K30</f>
        <v>0</v>
      </c>
      <c r="M31">
        <f t="shared" ref="M31" si="50">M30-L30</f>
        <v>0</v>
      </c>
      <c r="N31">
        <f t="shared" ref="N31" si="51">N30-M30</f>
        <v>0</v>
      </c>
      <c r="O31">
        <f t="shared" ref="O31" si="52">O30-N30</f>
        <v>0</v>
      </c>
      <c r="P31">
        <f t="shared" ref="P31" si="53">P30-O30</f>
        <v>0</v>
      </c>
      <c r="Q31">
        <f t="shared" ref="Q31" si="54">Q30-P30</f>
        <v>0</v>
      </c>
      <c r="R31">
        <f t="shared" ref="R31" si="55">R30-Q30</f>
        <v>0</v>
      </c>
      <c r="S31">
        <f t="shared" ref="S31" si="56">S30-R30</f>
        <v>0</v>
      </c>
      <c r="T31">
        <f t="shared" ref="T31" si="57">T30-S30</f>
        <v>0</v>
      </c>
      <c r="U31">
        <f t="shared" ref="U31" si="58">U30-T30</f>
        <v>0</v>
      </c>
    </row>
    <row r="32" spans="6:24">
      <c r="J32" s="5"/>
    </row>
    <row r="33" spans="6:24">
      <c r="F33" t="s">
        <v>690</v>
      </c>
      <c r="G33" t="s">
        <v>691</v>
      </c>
      <c r="H33" t="s">
        <v>919</v>
      </c>
      <c r="I33" t="s">
        <v>924</v>
      </c>
      <c r="V33" t="e">
        <f t="shared" ref="V33" si="59">AVERAGE(J34:U34)</f>
        <v>#DIV/0!</v>
      </c>
      <c r="W33">
        <f t="shared" ref="W33" si="60">MAX(J34:U34)</f>
        <v>0</v>
      </c>
      <c r="X33">
        <f t="shared" ref="X33" si="61">MIN(J34:U34)</f>
        <v>0</v>
      </c>
    </row>
    <row r="34" spans="6:24">
      <c r="I34" t="s">
        <v>925</v>
      </c>
    </row>
    <row r="35" spans="6:24">
      <c r="I35" t="s">
        <v>926</v>
      </c>
      <c r="J35" s="5" t="s">
        <v>125</v>
      </c>
      <c r="K35">
        <f t="shared" ref="K35" si="62">K34-J34</f>
        <v>0</v>
      </c>
      <c r="L35">
        <f t="shared" ref="L35" si="63">L34-K34</f>
        <v>0</v>
      </c>
      <c r="M35">
        <f t="shared" ref="M35" si="64">M34-L34</f>
        <v>0</v>
      </c>
      <c r="N35">
        <f t="shared" ref="N35" si="65">N34-M34</f>
        <v>0</v>
      </c>
      <c r="O35">
        <f t="shared" ref="O35" si="66">O34-N34</f>
        <v>0</v>
      </c>
      <c r="P35">
        <f t="shared" ref="P35" si="67">P34-O34</f>
        <v>0</v>
      </c>
      <c r="Q35">
        <f t="shared" ref="Q35" si="68">Q34-P34</f>
        <v>0</v>
      </c>
      <c r="R35">
        <f t="shared" ref="R35" si="69">R34-Q34</f>
        <v>0</v>
      </c>
      <c r="S35">
        <f t="shared" ref="S35" si="70">S34-R34</f>
        <v>0</v>
      </c>
      <c r="T35">
        <f t="shared" ref="T35" si="71">T34-S34</f>
        <v>0</v>
      </c>
      <c r="U35">
        <f t="shared" ref="U35" si="72">U34-T34</f>
        <v>0</v>
      </c>
    </row>
    <row r="37" spans="6:24">
      <c r="F37" t="s">
        <v>694</v>
      </c>
      <c r="G37" t="s">
        <v>695</v>
      </c>
      <c r="H37" t="s">
        <v>919</v>
      </c>
      <c r="I37" t="s">
        <v>924</v>
      </c>
      <c r="V37" t="e">
        <f t="shared" ref="V37" si="73">AVERAGE(J38:U38)</f>
        <v>#DIV/0!</v>
      </c>
      <c r="W37">
        <f t="shared" ref="W37" si="74">MAX(J38:U38)</f>
        <v>0</v>
      </c>
      <c r="X37">
        <f t="shared" ref="X37" si="75">MIN(J38:U38)</f>
        <v>0</v>
      </c>
    </row>
    <row r="38" spans="6:24">
      <c r="I38" t="s">
        <v>925</v>
      </c>
    </row>
    <row r="39" spans="6:24">
      <c r="I39" t="s">
        <v>926</v>
      </c>
      <c r="J39" s="5" t="s">
        <v>125</v>
      </c>
      <c r="K39">
        <f t="shared" ref="K39" si="76">K38-J38</f>
        <v>0</v>
      </c>
      <c r="L39">
        <f t="shared" ref="L39" si="77">L38-K38</f>
        <v>0</v>
      </c>
      <c r="M39">
        <f t="shared" ref="M39" si="78">M38-L38</f>
        <v>0</v>
      </c>
      <c r="N39">
        <f t="shared" ref="N39" si="79">N38-M38</f>
        <v>0</v>
      </c>
      <c r="O39">
        <f t="shared" ref="O39" si="80">O38-N38</f>
        <v>0</v>
      </c>
      <c r="P39">
        <f t="shared" ref="P39" si="81">P38-O38</f>
        <v>0</v>
      </c>
      <c r="Q39">
        <f t="shared" ref="Q39" si="82">Q38-P38</f>
        <v>0</v>
      </c>
      <c r="R39">
        <f t="shared" ref="R39" si="83">R38-Q38</f>
        <v>0</v>
      </c>
      <c r="S39">
        <f t="shared" ref="S39" si="84">S38-R38</f>
        <v>0</v>
      </c>
      <c r="T39">
        <f t="shared" ref="T39" si="85">T38-S38</f>
        <v>0</v>
      </c>
      <c r="U39">
        <f t="shared" ref="U39" si="86">U38-T38</f>
        <v>0</v>
      </c>
    </row>
    <row r="40" spans="6:24">
      <c r="J40" s="5"/>
    </row>
    <row r="41" spans="6:24">
      <c r="F41" t="s">
        <v>698</v>
      </c>
      <c r="G41" t="s">
        <v>699</v>
      </c>
      <c r="H41" t="s">
        <v>919</v>
      </c>
      <c r="I41" t="s">
        <v>924</v>
      </c>
      <c r="V41" t="e">
        <f t="shared" ref="V41" si="87">AVERAGE(J42:U42)</f>
        <v>#DIV/0!</v>
      </c>
      <c r="W41">
        <f t="shared" ref="W41" si="88">MAX(J42:U42)</f>
        <v>0</v>
      </c>
      <c r="X41">
        <f t="shared" ref="X41" si="89">MIN(J42:U42)</f>
        <v>0</v>
      </c>
    </row>
    <row r="42" spans="6:24">
      <c r="I42" t="s">
        <v>925</v>
      </c>
    </row>
    <row r="43" spans="6:24">
      <c r="I43" t="s">
        <v>926</v>
      </c>
      <c r="J43" s="5" t="s">
        <v>125</v>
      </c>
      <c r="K43">
        <f t="shared" ref="K43" si="90">K42-J42</f>
        <v>0</v>
      </c>
      <c r="L43">
        <f t="shared" ref="L43" si="91">L42-K42</f>
        <v>0</v>
      </c>
      <c r="M43">
        <f t="shared" ref="M43" si="92">M42-L42</f>
        <v>0</v>
      </c>
      <c r="N43">
        <f t="shared" ref="N43" si="93">N42-M42</f>
        <v>0</v>
      </c>
      <c r="O43">
        <f t="shared" ref="O43" si="94">O42-N42</f>
        <v>0</v>
      </c>
      <c r="P43">
        <f t="shared" ref="P43" si="95">P42-O42</f>
        <v>0</v>
      </c>
      <c r="Q43">
        <f t="shared" ref="Q43" si="96">Q42-P42</f>
        <v>0</v>
      </c>
      <c r="R43">
        <f t="shared" ref="R43" si="97">R42-Q42</f>
        <v>0</v>
      </c>
      <c r="S43">
        <f t="shared" ref="S43" si="98">S42-R42</f>
        <v>0</v>
      </c>
      <c r="T43">
        <f t="shared" ref="T43" si="99">T42-S42</f>
        <v>0</v>
      </c>
      <c r="U43">
        <f t="shared" ref="U43" si="100">U42-T42</f>
        <v>0</v>
      </c>
    </row>
    <row r="45" spans="6:24">
      <c r="F45" t="s">
        <v>702</v>
      </c>
      <c r="G45" t="s">
        <v>703</v>
      </c>
      <c r="H45" t="s">
        <v>919</v>
      </c>
      <c r="I45" t="s">
        <v>924</v>
      </c>
      <c r="V45" t="e">
        <f t="shared" ref="V45" si="101">AVERAGE(J46:U46)</f>
        <v>#DIV/0!</v>
      </c>
      <c r="W45">
        <f t="shared" ref="W45" si="102">MAX(J46:U46)</f>
        <v>0</v>
      </c>
      <c r="X45">
        <f t="shared" ref="X45" si="103">MIN(J46:U46)</f>
        <v>0</v>
      </c>
    </row>
    <row r="46" spans="6:24">
      <c r="I46" t="s">
        <v>925</v>
      </c>
    </row>
    <row r="47" spans="6:24">
      <c r="I47" t="s">
        <v>926</v>
      </c>
      <c r="J47" s="5" t="s">
        <v>125</v>
      </c>
      <c r="K47">
        <f t="shared" ref="K47" si="104">K46-J46</f>
        <v>0</v>
      </c>
      <c r="L47">
        <f t="shared" ref="L47" si="105">L46-K46</f>
        <v>0</v>
      </c>
      <c r="M47">
        <f t="shared" ref="M47" si="106">M46-L46</f>
        <v>0</v>
      </c>
      <c r="N47">
        <f t="shared" ref="N47" si="107">N46-M46</f>
        <v>0</v>
      </c>
      <c r="O47">
        <f t="shared" ref="O47" si="108">O46-N46</f>
        <v>0</v>
      </c>
      <c r="P47">
        <f t="shared" ref="P47" si="109">P46-O46</f>
        <v>0</v>
      </c>
      <c r="Q47">
        <f t="shared" ref="Q47" si="110">Q46-P46</f>
        <v>0</v>
      </c>
      <c r="R47">
        <f t="shared" ref="R47" si="111">R46-Q46</f>
        <v>0</v>
      </c>
      <c r="S47">
        <f t="shared" ref="S47" si="112">S46-R46</f>
        <v>0</v>
      </c>
      <c r="T47">
        <f t="shared" ref="T47" si="113">T46-S46</f>
        <v>0</v>
      </c>
      <c r="U47">
        <f t="shared" ref="U47" si="114">U46-T46</f>
        <v>0</v>
      </c>
    </row>
    <row r="48" spans="6:24">
      <c r="J48" s="5"/>
    </row>
    <row r="49" spans="6:24">
      <c r="F49" t="s">
        <v>706</v>
      </c>
      <c r="G49" t="s">
        <v>707</v>
      </c>
      <c r="H49" t="s">
        <v>919</v>
      </c>
      <c r="I49" t="s">
        <v>924</v>
      </c>
      <c r="V49" t="e">
        <f t="shared" ref="V49" si="115">AVERAGE(J50:U50)</f>
        <v>#DIV/0!</v>
      </c>
      <c r="W49">
        <f t="shared" ref="W49" si="116">MAX(J50:U50)</f>
        <v>0</v>
      </c>
      <c r="X49">
        <f t="shared" ref="X49" si="117">MIN(J50:U50)</f>
        <v>0</v>
      </c>
    </row>
    <row r="50" spans="6:24">
      <c r="I50" t="s">
        <v>925</v>
      </c>
    </row>
    <row r="51" spans="6:24">
      <c r="I51" t="s">
        <v>926</v>
      </c>
      <c r="J51" s="5" t="s">
        <v>125</v>
      </c>
      <c r="K51">
        <f t="shared" ref="K51" si="118">K50-J50</f>
        <v>0</v>
      </c>
      <c r="L51">
        <f t="shared" ref="L51" si="119">L50-K50</f>
        <v>0</v>
      </c>
      <c r="M51">
        <f t="shared" ref="M51" si="120">M50-L50</f>
        <v>0</v>
      </c>
      <c r="N51">
        <f t="shared" ref="N51" si="121">N50-M50</f>
        <v>0</v>
      </c>
      <c r="O51">
        <f t="shared" ref="O51" si="122">O50-N50</f>
        <v>0</v>
      </c>
      <c r="P51">
        <f t="shared" ref="P51" si="123">P50-O50</f>
        <v>0</v>
      </c>
      <c r="Q51">
        <f t="shared" ref="Q51" si="124">Q50-P50</f>
        <v>0</v>
      </c>
      <c r="R51">
        <f t="shared" ref="R51" si="125">R50-Q50</f>
        <v>0</v>
      </c>
      <c r="S51">
        <f t="shared" ref="S51" si="126">S50-R50</f>
        <v>0</v>
      </c>
      <c r="T51">
        <f t="shared" ref="T51" si="127">T50-S50</f>
        <v>0</v>
      </c>
      <c r="U51">
        <f t="shared" ref="U51" si="128">U50-T50</f>
        <v>0</v>
      </c>
    </row>
    <row r="53" spans="6:24">
      <c r="F53" t="s">
        <v>709</v>
      </c>
      <c r="G53" t="s">
        <v>710</v>
      </c>
      <c r="H53" t="s">
        <v>919</v>
      </c>
      <c r="I53" t="s">
        <v>924</v>
      </c>
      <c r="V53" t="e">
        <f t="shared" ref="V53" si="129">AVERAGE(J54:U54)</f>
        <v>#DIV/0!</v>
      </c>
      <c r="W53">
        <f t="shared" ref="W53" si="130">MAX(J54:U54)</f>
        <v>0</v>
      </c>
      <c r="X53">
        <f t="shared" ref="X53" si="131">MIN(J54:U54)</f>
        <v>0</v>
      </c>
    </row>
    <row r="54" spans="6:24">
      <c r="I54" t="s">
        <v>925</v>
      </c>
    </row>
    <row r="55" spans="6:24">
      <c r="I55" t="s">
        <v>926</v>
      </c>
      <c r="J55" s="5" t="s">
        <v>125</v>
      </c>
      <c r="K55">
        <f t="shared" ref="K55" si="132">K54-J54</f>
        <v>0</v>
      </c>
      <c r="L55">
        <f t="shared" ref="L55" si="133">L54-K54</f>
        <v>0</v>
      </c>
      <c r="M55">
        <f t="shared" ref="M55" si="134">M54-L54</f>
        <v>0</v>
      </c>
      <c r="N55">
        <f t="shared" ref="N55" si="135">N54-M54</f>
        <v>0</v>
      </c>
      <c r="O55">
        <f t="shared" ref="O55" si="136">O54-N54</f>
        <v>0</v>
      </c>
      <c r="P55">
        <f t="shared" ref="P55" si="137">P54-O54</f>
        <v>0</v>
      </c>
      <c r="Q55">
        <f t="shared" ref="Q55" si="138">Q54-P54</f>
        <v>0</v>
      </c>
      <c r="R55">
        <f t="shared" ref="R55" si="139">R54-Q54</f>
        <v>0</v>
      </c>
      <c r="S55">
        <f t="shared" ref="S55" si="140">S54-R54</f>
        <v>0</v>
      </c>
      <c r="T55">
        <f t="shared" ref="T55" si="141">T54-S54</f>
        <v>0</v>
      </c>
      <c r="U55">
        <f t="shared" ref="U55" si="142">U54-T54</f>
        <v>0</v>
      </c>
    </row>
    <row r="56" spans="6:24">
      <c r="J56" s="5"/>
    </row>
    <row r="57" spans="6:24">
      <c r="F57" t="s">
        <v>713</v>
      </c>
      <c r="G57" t="s">
        <v>714</v>
      </c>
      <c r="H57" t="s">
        <v>919</v>
      </c>
      <c r="I57" t="s">
        <v>924</v>
      </c>
      <c r="V57" t="e">
        <f t="shared" ref="V57" si="143">AVERAGE(J58:U58)</f>
        <v>#DIV/0!</v>
      </c>
      <c r="W57">
        <f t="shared" ref="W57" si="144">MAX(J58:U58)</f>
        <v>0</v>
      </c>
      <c r="X57">
        <f t="shared" ref="X57" si="145">MIN(J58:U58)</f>
        <v>0</v>
      </c>
    </row>
    <row r="58" spans="6:24">
      <c r="I58" t="s">
        <v>925</v>
      </c>
    </row>
    <row r="59" spans="6:24">
      <c r="I59" t="s">
        <v>926</v>
      </c>
      <c r="J59" s="5" t="s">
        <v>125</v>
      </c>
      <c r="K59">
        <f t="shared" ref="K59" si="146">K58-J58</f>
        <v>0</v>
      </c>
      <c r="L59">
        <f t="shared" ref="L59" si="147">L58-K58</f>
        <v>0</v>
      </c>
      <c r="M59">
        <f t="shared" ref="M59" si="148">M58-L58</f>
        <v>0</v>
      </c>
      <c r="N59">
        <f t="shared" ref="N59" si="149">N58-M58</f>
        <v>0</v>
      </c>
      <c r="O59">
        <f t="shared" ref="O59" si="150">O58-N58</f>
        <v>0</v>
      </c>
      <c r="P59">
        <f t="shared" ref="P59" si="151">P58-O58</f>
        <v>0</v>
      </c>
      <c r="Q59">
        <f t="shared" ref="Q59" si="152">Q58-P58</f>
        <v>0</v>
      </c>
      <c r="R59">
        <f t="shared" ref="R59" si="153">R58-Q58</f>
        <v>0</v>
      </c>
      <c r="S59">
        <f t="shared" ref="S59" si="154">S58-R58</f>
        <v>0</v>
      </c>
      <c r="T59">
        <f t="shared" ref="T59" si="155">T58-S58</f>
        <v>0</v>
      </c>
      <c r="U59">
        <f t="shared" ref="U59" si="156">U58-T58</f>
        <v>0</v>
      </c>
    </row>
    <row r="61" spans="6:24">
      <c r="F61" t="s">
        <v>717</v>
      </c>
      <c r="G61" t="s">
        <v>718</v>
      </c>
      <c r="H61" t="s">
        <v>919</v>
      </c>
      <c r="I61" t="s">
        <v>924</v>
      </c>
      <c r="V61" t="e">
        <f t="shared" ref="V61" si="157">AVERAGE(J62:U62)</f>
        <v>#DIV/0!</v>
      </c>
      <c r="W61">
        <f t="shared" ref="W61" si="158">MAX(J62:U62)</f>
        <v>0</v>
      </c>
      <c r="X61">
        <f t="shared" ref="X61" si="159">MIN(J62:U62)</f>
        <v>0</v>
      </c>
    </row>
    <row r="62" spans="6:24">
      <c r="I62" t="s">
        <v>925</v>
      </c>
    </row>
    <row r="63" spans="6:24">
      <c r="I63" t="s">
        <v>926</v>
      </c>
      <c r="J63" s="5" t="s">
        <v>125</v>
      </c>
      <c r="K63">
        <f t="shared" ref="K63" si="160">K62-J62</f>
        <v>0</v>
      </c>
      <c r="L63">
        <f t="shared" ref="L63" si="161">L62-K62</f>
        <v>0</v>
      </c>
      <c r="M63">
        <f t="shared" ref="M63" si="162">M62-L62</f>
        <v>0</v>
      </c>
      <c r="N63">
        <f t="shared" ref="N63" si="163">N62-M62</f>
        <v>0</v>
      </c>
      <c r="O63">
        <f t="shared" ref="O63" si="164">O62-N62</f>
        <v>0</v>
      </c>
      <c r="P63">
        <f t="shared" ref="P63" si="165">P62-O62</f>
        <v>0</v>
      </c>
      <c r="Q63">
        <f t="shared" ref="Q63" si="166">Q62-P62</f>
        <v>0</v>
      </c>
      <c r="R63">
        <f t="shared" ref="R63" si="167">R62-Q62</f>
        <v>0</v>
      </c>
      <c r="S63">
        <f t="shared" ref="S63" si="168">S62-R62</f>
        <v>0</v>
      </c>
      <c r="T63">
        <f t="shared" ref="T63" si="169">T62-S62</f>
        <v>0</v>
      </c>
      <c r="U63">
        <f t="shared" ref="U63" si="170">U62-T62</f>
        <v>0</v>
      </c>
    </row>
    <row r="64" spans="6:24">
      <c r="J64" s="5"/>
    </row>
    <row r="65" spans="6:24">
      <c r="F65" t="s">
        <v>721</v>
      </c>
      <c r="G65" t="s">
        <v>722</v>
      </c>
      <c r="H65" t="s">
        <v>919</v>
      </c>
      <c r="I65" t="s">
        <v>924</v>
      </c>
      <c r="V65" t="e">
        <f t="shared" ref="V65" si="171">AVERAGE(J66:U66)</f>
        <v>#DIV/0!</v>
      </c>
      <c r="W65">
        <f t="shared" ref="W65" si="172">MAX(J66:U66)</f>
        <v>0</v>
      </c>
      <c r="X65">
        <f t="shared" ref="X65" si="173">MIN(J66:U66)</f>
        <v>0</v>
      </c>
    </row>
    <row r="66" spans="6:24">
      <c r="I66" t="s">
        <v>925</v>
      </c>
    </row>
    <row r="67" spans="6:24">
      <c r="I67" t="s">
        <v>926</v>
      </c>
      <c r="J67" s="5" t="s">
        <v>125</v>
      </c>
      <c r="K67">
        <f t="shared" ref="K67" si="174">K66-J66</f>
        <v>0</v>
      </c>
      <c r="L67">
        <f t="shared" ref="L67" si="175">L66-K66</f>
        <v>0</v>
      </c>
      <c r="M67">
        <f t="shared" ref="M67" si="176">M66-L66</f>
        <v>0</v>
      </c>
      <c r="N67">
        <f t="shared" ref="N67" si="177">N66-M66</f>
        <v>0</v>
      </c>
      <c r="O67">
        <f t="shared" ref="O67" si="178">O66-N66</f>
        <v>0</v>
      </c>
      <c r="P67">
        <f t="shared" ref="P67" si="179">P66-O66</f>
        <v>0</v>
      </c>
      <c r="Q67">
        <f t="shared" ref="Q67" si="180">Q66-P66</f>
        <v>0</v>
      </c>
      <c r="R67">
        <f t="shared" ref="R67" si="181">R66-Q66</f>
        <v>0</v>
      </c>
      <c r="S67">
        <f t="shared" ref="S67" si="182">S66-R66</f>
        <v>0</v>
      </c>
      <c r="T67">
        <f t="shared" ref="T67" si="183">T66-S66</f>
        <v>0</v>
      </c>
      <c r="U67">
        <f t="shared" ref="U67" si="184">U66-T66</f>
        <v>0</v>
      </c>
    </row>
    <row r="69" spans="6:24">
      <c r="F69" t="s">
        <v>725</v>
      </c>
      <c r="G69" t="s">
        <v>726</v>
      </c>
      <c r="H69" t="s">
        <v>919</v>
      </c>
      <c r="I69" t="s">
        <v>924</v>
      </c>
      <c r="V69" t="e">
        <f t="shared" ref="V69" si="185">AVERAGE(J70:U70)</f>
        <v>#DIV/0!</v>
      </c>
      <c r="W69">
        <f t="shared" ref="W69" si="186">MAX(J70:U70)</f>
        <v>0</v>
      </c>
      <c r="X69">
        <f t="shared" ref="X69" si="187">MIN(J70:U70)</f>
        <v>0</v>
      </c>
    </row>
    <row r="70" spans="6:24">
      <c r="I70" t="s">
        <v>925</v>
      </c>
    </row>
    <row r="71" spans="6:24">
      <c r="I71" t="s">
        <v>926</v>
      </c>
      <c r="J71" s="5" t="s">
        <v>125</v>
      </c>
      <c r="K71">
        <f t="shared" ref="K71" si="188">K70-J70</f>
        <v>0</v>
      </c>
      <c r="L71">
        <f t="shared" ref="L71" si="189">L70-K70</f>
        <v>0</v>
      </c>
      <c r="M71">
        <f t="shared" ref="M71" si="190">M70-L70</f>
        <v>0</v>
      </c>
      <c r="N71">
        <f t="shared" ref="N71" si="191">N70-M70</f>
        <v>0</v>
      </c>
      <c r="O71">
        <f t="shared" ref="O71" si="192">O70-N70</f>
        <v>0</v>
      </c>
      <c r="P71">
        <f t="shared" ref="P71" si="193">P70-O70</f>
        <v>0</v>
      </c>
      <c r="Q71">
        <f t="shared" ref="Q71" si="194">Q70-P70</f>
        <v>0</v>
      </c>
      <c r="R71">
        <f t="shared" ref="R71" si="195">R70-Q70</f>
        <v>0</v>
      </c>
      <c r="S71">
        <f t="shared" ref="S71" si="196">S70-R70</f>
        <v>0</v>
      </c>
      <c r="T71">
        <f t="shared" ref="T71" si="197">T70-S70</f>
        <v>0</v>
      </c>
      <c r="U71">
        <f t="shared" ref="U71" si="198">U70-T70</f>
        <v>0</v>
      </c>
    </row>
    <row r="72" spans="6:24">
      <c r="J72" s="5"/>
    </row>
    <row r="73" spans="6:24">
      <c r="F73" t="s">
        <v>729</v>
      </c>
      <c r="G73" t="s">
        <v>730</v>
      </c>
      <c r="H73" t="s">
        <v>919</v>
      </c>
      <c r="I73" t="s">
        <v>924</v>
      </c>
      <c r="V73" t="e">
        <f t="shared" ref="V73" si="199">AVERAGE(J74:U74)</f>
        <v>#DIV/0!</v>
      </c>
      <c r="W73">
        <f t="shared" ref="W73" si="200">MAX(J74:U74)</f>
        <v>0</v>
      </c>
      <c r="X73">
        <f t="shared" ref="X73" si="201">MIN(J74:U74)</f>
        <v>0</v>
      </c>
    </row>
    <row r="74" spans="6:24">
      <c r="I74" t="s">
        <v>925</v>
      </c>
    </row>
    <row r="75" spans="6:24">
      <c r="I75" t="s">
        <v>926</v>
      </c>
      <c r="J75" s="5" t="s">
        <v>125</v>
      </c>
      <c r="K75">
        <f t="shared" ref="K75" si="202">K74-J74</f>
        <v>0</v>
      </c>
      <c r="L75">
        <f t="shared" ref="L75" si="203">L74-K74</f>
        <v>0</v>
      </c>
      <c r="M75">
        <f t="shared" ref="M75" si="204">M74-L74</f>
        <v>0</v>
      </c>
      <c r="N75">
        <f t="shared" ref="N75" si="205">N74-M74</f>
        <v>0</v>
      </c>
      <c r="O75">
        <f t="shared" ref="O75" si="206">O74-N74</f>
        <v>0</v>
      </c>
      <c r="P75">
        <f t="shared" ref="P75" si="207">P74-O74</f>
        <v>0</v>
      </c>
      <c r="Q75">
        <f t="shared" ref="Q75" si="208">Q74-P74</f>
        <v>0</v>
      </c>
      <c r="R75">
        <f t="shared" ref="R75" si="209">R74-Q74</f>
        <v>0</v>
      </c>
      <c r="S75">
        <f t="shared" ref="S75" si="210">S74-R74</f>
        <v>0</v>
      </c>
      <c r="T75">
        <f t="shared" ref="T75" si="211">T74-S74</f>
        <v>0</v>
      </c>
      <c r="U75">
        <f t="shared" ref="U75" si="212">U74-T74</f>
        <v>0</v>
      </c>
    </row>
    <row r="77" spans="6:24">
      <c r="F77" t="s">
        <v>733</v>
      </c>
      <c r="G77" t="s">
        <v>734</v>
      </c>
      <c r="H77" t="s">
        <v>919</v>
      </c>
      <c r="I77" t="s">
        <v>924</v>
      </c>
      <c r="V77" t="e">
        <f t="shared" ref="V77" si="213">AVERAGE(J78:U78)</f>
        <v>#DIV/0!</v>
      </c>
      <c r="W77">
        <f t="shared" ref="W77" si="214">MAX(J78:U78)</f>
        <v>0</v>
      </c>
      <c r="X77">
        <f t="shared" ref="X77" si="215">MIN(J78:U78)</f>
        <v>0</v>
      </c>
    </row>
    <row r="78" spans="6:24">
      <c r="I78" t="s">
        <v>925</v>
      </c>
    </row>
    <row r="79" spans="6:24">
      <c r="I79" t="s">
        <v>926</v>
      </c>
      <c r="J79" s="5" t="s">
        <v>125</v>
      </c>
      <c r="K79">
        <f t="shared" ref="K79" si="216">K78-J78</f>
        <v>0</v>
      </c>
      <c r="L79">
        <f t="shared" ref="L79" si="217">L78-K78</f>
        <v>0</v>
      </c>
      <c r="M79">
        <f t="shared" ref="M79" si="218">M78-L78</f>
        <v>0</v>
      </c>
      <c r="N79">
        <f t="shared" ref="N79" si="219">N78-M78</f>
        <v>0</v>
      </c>
      <c r="O79">
        <f t="shared" ref="O79" si="220">O78-N78</f>
        <v>0</v>
      </c>
      <c r="P79">
        <f t="shared" ref="P79" si="221">P78-O78</f>
        <v>0</v>
      </c>
      <c r="Q79">
        <f t="shared" ref="Q79" si="222">Q78-P78</f>
        <v>0</v>
      </c>
      <c r="R79">
        <f t="shared" ref="R79" si="223">R78-Q78</f>
        <v>0</v>
      </c>
      <c r="S79">
        <f t="shared" ref="S79" si="224">S78-R78</f>
        <v>0</v>
      </c>
      <c r="T79">
        <f t="shared" ref="T79" si="225">T78-S78</f>
        <v>0</v>
      </c>
      <c r="U79">
        <f t="shared" ref="U79" si="226">U78-T78</f>
        <v>0</v>
      </c>
    </row>
    <row r="80" spans="6:24">
      <c r="J80" s="5"/>
    </row>
    <row r="81" spans="6:24">
      <c r="F81" t="s">
        <v>737</v>
      </c>
      <c r="G81" t="s">
        <v>738</v>
      </c>
      <c r="H81" t="s">
        <v>919</v>
      </c>
      <c r="I81" t="s">
        <v>924</v>
      </c>
      <c r="V81" t="e">
        <f t="shared" ref="V81" si="227">AVERAGE(J82:U82)</f>
        <v>#DIV/0!</v>
      </c>
      <c r="W81">
        <f t="shared" ref="W81" si="228">MAX(J82:U82)</f>
        <v>0</v>
      </c>
      <c r="X81">
        <f t="shared" ref="X81" si="229">MIN(J82:U82)</f>
        <v>0</v>
      </c>
    </row>
    <row r="82" spans="6:24">
      <c r="I82" t="s">
        <v>925</v>
      </c>
    </row>
    <row r="83" spans="6:24">
      <c r="I83" t="s">
        <v>926</v>
      </c>
      <c r="J83" s="5" t="s">
        <v>125</v>
      </c>
      <c r="K83">
        <f t="shared" ref="K83" si="230">K82-J82</f>
        <v>0</v>
      </c>
      <c r="L83">
        <f t="shared" ref="L83" si="231">L82-K82</f>
        <v>0</v>
      </c>
      <c r="M83">
        <f t="shared" ref="M83" si="232">M82-L82</f>
        <v>0</v>
      </c>
      <c r="N83">
        <f t="shared" ref="N83" si="233">N82-M82</f>
        <v>0</v>
      </c>
      <c r="O83">
        <f t="shared" ref="O83" si="234">O82-N82</f>
        <v>0</v>
      </c>
      <c r="P83">
        <f t="shared" ref="P83" si="235">P82-O82</f>
        <v>0</v>
      </c>
      <c r="Q83">
        <f t="shared" ref="Q83" si="236">Q82-P82</f>
        <v>0</v>
      </c>
      <c r="R83">
        <f t="shared" ref="R83" si="237">R82-Q82</f>
        <v>0</v>
      </c>
      <c r="S83">
        <f t="shared" ref="S83" si="238">S82-R82</f>
        <v>0</v>
      </c>
      <c r="T83">
        <f t="shared" ref="T83" si="239">T82-S82</f>
        <v>0</v>
      </c>
      <c r="U83">
        <f t="shared" ref="U83" si="240">U82-T82</f>
        <v>0</v>
      </c>
    </row>
    <row r="85" spans="6:24">
      <c r="F85" t="s">
        <v>741</v>
      </c>
      <c r="G85" t="s">
        <v>676</v>
      </c>
      <c r="H85" t="s">
        <v>919</v>
      </c>
      <c r="I85" t="s">
        <v>924</v>
      </c>
      <c r="V85" t="e">
        <f t="shared" ref="V85" si="241">AVERAGE(J86:U86)</f>
        <v>#DIV/0!</v>
      </c>
      <c r="W85">
        <f t="shared" ref="W85" si="242">MAX(J86:U86)</f>
        <v>0</v>
      </c>
      <c r="X85">
        <f t="shared" ref="X85" si="243">MIN(J86:U86)</f>
        <v>0</v>
      </c>
    </row>
    <row r="86" spans="6:24">
      <c r="I86" t="s">
        <v>925</v>
      </c>
    </row>
    <row r="87" spans="6:24">
      <c r="I87" t="s">
        <v>926</v>
      </c>
      <c r="J87" s="5" t="s">
        <v>125</v>
      </c>
      <c r="K87">
        <f t="shared" ref="K87" si="244">K86-J86</f>
        <v>0</v>
      </c>
      <c r="L87">
        <f t="shared" ref="L87" si="245">L86-K86</f>
        <v>0</v>
      </c>
      <c r="M87">
        <f t="shared" ref="M87" si="246">M86-L86</f>
        <v>0</v>
      </c>
      <c r="N87">
        <f t="shared" ref="N87" si="247">N86-M86</f>
        <v>0</v>
      </c>
      <c r="O87">
        <f t="shared" ref="O87" si="248">O86-N86</f>
        <v>0</v>
      </c>
      <c r="P87">
        <f t="shared" ref="P87" si="249">P86-O86</f>
        <v>0</v>
      </c>
      <c r="Q87">
        <f t="shared" ref="Q87" si="250">Q86-P86</f>
        <v>0</v>
      </c>
      <c r="R87">
        <f t="shared" ref="R87" si="251">R86-Q86</f>
        <v>0</v>
      </c>
      <c r="S87">
        <f t="shared" ref="S87" si="252">S86-R86</f>
        <v>0</v>
      </c>
      <c r="T87">
        <f t="shared" ref="T87" si="253">T86-S86</f>
        <v>0</v>
      </c>
      <c r="U87">
        <f t="shared" ref="U87" si="254">U86-T86</f>
        <v>0</v>
      </c>
    </row>
    <row r="88" spans="6:24">
      <c r="J88" s="5"/>
    </row>
    <row r="89" spans="6:24">
      <c r="F89" t="s">
        <v>744</v>
      </c>
      <c r="G89" t="s">
        <v>745</v>
      </c>
      <c r="H89" t="s">
        <v>919</v>
      </c>
      <c r="I89" t="s">
        <v>924</v>
      </c>
      <c r="V89" t="e">
        <f t="shared" ref="V89" si="255">AVERAGE(J90:U90)</f>
        <v>#DIV/0!</v>
      </c>
      <c r="W89">
        <f t="shared" ref="W89" si="256">MAX(J90:U90)</f>
        <v>0</v>
      </c>
      <c r="X89">
        <f t="shared" ref="X89" si="257">MIN(J90:U90)</f>
        <v>0</v>
      </c>
    </row>
    <row r="90" spans="6:24">
      <c r="I90" t="s">
        <v>925</v>
      </c>
    </row>
    <row r="91" spans="6:24">
      <c r="I91" t="s">
        <v>926</v>
      </c>
      <c r="J91" s="5" t="s">
        <v>125</v>
      </c>
      <c r="K91">
        <f t="shared" ref="K91" si="258">K90-J90</f>
        <v>0</v>
      </c>
      <c r="L91">
        <f t="shared" ref="L91" si="259">L90-K90</f>
        <v>0</v>
      </c>
      <c r="M91">
        <f t="shared" ref="M91" si="260">M90-L90</f>
        <v>0</v>
      </c>
      <c r="N91">
        <f t="shared" ref="N91" si="261">N90-M90</f>
        <v>0</v>
      </c>
      <c r="O91">
        <f t="shared" ref="O91" si="262">O90-N90</f>
        <v>0</v>
      </c>
      <c r="P91">
        <f t="shared" ref="P91" si="263">P90-O90</f>
        <v>0</v>
      </c>
      <c r="Q91">
        <f t="shared" ref="Q91" si="264">Q90-P90</f>
        <v>0</v>
      </c>
      <c r="R91">
        <f t="shared" ref="R91" si="265">R90-Q90</f>
        <v>0</v>
      </c>
      <c r="S91">
        <f t="shared" ref="S91" si="266">S90-R90</f>
        <v>0</v>
      </c>
      <c r="T91">
        <f t="shared" ref="T91" si="267">T90-S90</f>
        <v>0</v>
      </c>
      <c r="U91">
        <f t="shared" ref="U91" si="268">U90-T90</f>
        <v>0</v>
      </c>
    </row>
    <row r="93" spans="6:24">
      <c r="F93" t="s">
        <v>748</v>
      </c>
      <c r="G93" t="s">
        <v>749</v>
      </c>
      <c r="H93" t="s">
        <v>919</v>
      </c>
      <c r="I93" t="s">
        <v>924</v>
      </c>
      <c r="V93" t="e">
        <f t="shared" ref="V93" si="269">AVERAGE(J94:U94)</f>
        <v>#DIV/0!</v>
      </c>
      <c r="W93">
        <f t="shared" ref="W93" si="270">MAX(J94:U94)</f>
        <v>0</v>
      </c>
      <c r="X93">
        <f t="shared" ref="X93" si="271">MIN(J94:U94)</f>
        <v>0</v>
      </c>
    </row>
    <row r="94" spans="6:24">
      <c r="I94" t="s">
        <v>925</v>
      </c>
    </row>
    <row r="95" spans="6:24">
      <c r="I95" t="s">
        <v>926</v>
      </c>
      <c r="J95" s="5" t="s">
        <v>125</v>
      </c>
      <c r="K95">
        <f t="shared" ref="K95" si="272">K94-J94</f>
        <v>0</v>
      </c>
      <c r="L95">
        <f t="shared" ref="L95" si="273">L94-K94</f>
        <v>0</v>
      </c>
      <c r="M95">
        <f t="shared" ref="M95" si="274">M94-L94</f>
        <v>0</v>
      </c>
      <c r="N95">
        <f t="shared" ref="N95" si="275">N94-M94</f>
        <v>0</v>
      </c>
      <c r="O95">
        <f t="shared" ref="O95" si="276">O94-N94</f>
        <v>0</v>
      </c>
      <c r="P95">
        <f t="shared" ref="P95" si="277">P94-O94</f>
        <v>0</v>
      </c>
      <c r="Q95">
        <f t="shared" ref="Q95" si="278">Q94-P94</f>
        <v>0</v>
      </c>
      <c r="R95">
        <f t="shared" ref="R95" si="279">R94-Q94</f>
        <v>0</v>
      </c>
      <c r="S95">
        <f t="shared" ref="S95" si="280">S94-R94</f>
        <v>0</v>
      </c>
      <c r="T95">
        <f t="shared" ref="T95" si="281">T94-S94</f>
        <v>0</v>
      </c>
      <c r="U95">
        <f t="shared" ref="U95" si="282">U94-T94</f>
        <v>0</v>
      </c>
    </row>
    <row r="96" spans="6:24">
      <c r="J96" s="5"/>
    </row>
    <row r="97" spans="6:24">
      <c r="F97" t="s">
        <v>752</v>
      </c>
      <c r="G97" t="s">
        <v>753</v>
      </c>
      <c r="H97" t="s">
        <v>919</v>
      </c>
      <c r="I97" t="s">
        <v>924</v>
      </c>
      <c r="V97" t="e">
        <f t="shared" ref="V97" si="283">AVERAGE(J98:U98)</f>
        <v>#DIV/0!</v>
      </c>
      <c r="W97">
        <f t="shared" ref="W97" si="284">MAX(J98:U98)</f>
        <v>0</v>
      </c>
      <c r="X97">
        <f t="shared" ref="X97" si="285">MIN(J98:U98)</f>
        <v>0</v>
      </c>
    </row>
    <row r="98" spans="6:24">
      <c r="I98" t="s">
        <v>925</v>
      </c>
    </row>
    <row r="99" spans="6:24">
      <c r="I99" t="s">
        <v>926</v>
      </c>
      <c r="J99" s="5" t="s">
        <v>125</v>
      </c>
      <c r="K99">
        <f t="shared" ref="K99" si="286">K98-J98</f>
        <v>0</v>
      </c>
      <c r="L99">
        <f t="shared" ref="L99" si="287">L98-K98</f>
        <v>0</v>
      </c>
      <c r="M99">
        <f t="shared" ref="M99" si="288">M98-L98</f>
        <v>0</v>
      </c>
      <c r="N99">
        <f t="shared" ref="N99" si="289">N98-M98</f>
        <v>0</v>
      </c>
      <c r="O99">
        <f t="shared" ref="O99" si="290">O98-N98</f>
        <v>0</v>
      </c>
      <c r="P99">
        <f t="shared" ref="P99" si="291">P98-O98</f>
        <v>0</v>
      </c>
      <c r="Q99">
        <f t="shared" ref="Q99" si="292">Q98-P98</f>
        <v>0</v>
      </c>
      <c r="R99">
        <f t="shared" ref="R99" si="293">R98-Q98</f>
        <v>0</v>
      </c>
      <c r="S99">
        <f t="shared" ref="S99" si="294">S98-R98</f>
        <v>0</v>
      </c>
      <c r="T99">
        <f t="shared" ref="T99" si="295">T98-S98</f>
        <v>0</v>
      </c>
      <c r="U99">
        <f t="shared" ref="U99" si="296">U98-T98</f>
        <v>0</v>
      </c>
    </row>
    <row r="101" spans="6:24">
      <c r="F101" t="s">
        <v>756</v>
      </c>
      <c r="G101" t="s">
        <v>757</v>
      </c>
      <c r="H101" t="s">
        <v>919</v>
      </c>
      <c r="I101" t="s">
        <v>924</v>
      </c>
      <c r="V101" t="e">
        <f t="shared" ref="V101" si="297">AVERAGE(J102:U102)</f>
        <v>#DIV/0!</v>
      </c>
      <c r="W101">
        <f t="shared" ref="W101" si="298">MAX(J102:U102)</f>
        <v>0</v>
      </c>
      <c r="X101">
        <f t="shared" ref="X101" si="299">MIN(J102:U102)</f>
        <v>0</v>
      </c>
    </row>
    <row r="102" spans="6:24">
      <c r="I102" t="s">
        <v>925</v>
      </c>
    </row>
    <row r="103" spans="6:24">
      <c r="I103" t="s">
        <v>926</v>
      </c>
      <c r="J103" s="5" t="s">
        <v>125</v>
      </c>
      <c r="K103">
        <f t="shared" ref="K103" si="300">K102-J102</f>
        <v>0</v>
      </c>
      <c r="L103">
        <f t="shared" ref="L103" si="301">L102-K102</f>
        <v>0</v>
      </c>
      <c r="M103">
        <f t="shared" ref="M103" si="302">M102-L102</f>
        <v>0</v>
      </c>
      <c r="N103">
        <f t="shared" ref="N103" si="303">N102-M102</f>
        <v>0</v>
      </c>
      <c r="O103">
        <f t="shared" ref="O103" si="304">O102-N102</f>
        <v>0</v>
      </c>
      <c r="P103">
        <f t="shared" ref="P103" si="305">P102-O102</f>
        <v>0</v>
      </c>
      <c r="Q103">
        <f t="shared" ref="Q103" si="306">Q102-P102</f>
        <v>0</v>
      </c>
      <c r="R103">
        <f t="shared" ref="R103" si="307">R102-Q102</f>
        <v>0</v>
      </c>
      <c r="S103">
        <f t="shared" ref="S103" si="308">S102-R102</f>
        <v>0</v>
      </c>
      <c r="T103">
        <f t="shared" ref="T103" si="309">T102-S102</f>
        <v>0</v>
      </c>
      <c r="U103">
        <f t="shared" ref="U103" si="310">U102-T102</f>
        <v>0</v>
      </c>
    </row>
    <row r="104" spans="6:24">
      <c r="J104" s="5"/>
    </row>
    <row r="105" spans="6:24">
      <c r="F105" t="s">
        <v>759</v>
      </c>
      <c r="G105" t="s">
        <v>760</v>
      </c>
      <c r="H105" t="s">
        <v>919</v>
      </c>
      <c r="I105" t="s">
        <v>924</v>
      </c>
      <c r="V105" t="e">
        <f t="shared" ref="V105" si="311">AVERAGE(J106:U106)</f>
        <v>#DIV/0!</v>
      </c>
      <c r="W105">
        <f t="shared" ref="W105" si="312">MAX(J106:U106)</f>
        <v>0</v>
      </c>
      <c r="X105">
        <f t="shared" ref="X105" si="313">MIN(J106:U106)</f>
        <v>0</v>
      </c>
    </row>
    <row r="106" spans="6:24">
      <c r="I106" t="s">
        <v>925</v>
      </c>
    </row>
    <row r="107" spans="6:24">
      <c r="I107" t="s">
        <v>926</v>
      </c>
      <c r="J107" s="5" t="s">
        <v>125</v>
      </c>
      <c r="K107">
        <f t="shared" ref="K107" si="314">K106-J106</f>
        <v>0</v>
      </c>
      <c r="L107">
        <f t="shared" ref="L107" si="315">L106-K106</f>
        <v>0</v>
      </c>
      <c r="M107">
        <f t="shared" ref="M107" si="316">M106-L106</f>
        <v>0</v>
      </c>
      <c r="N107">
        <f t="shared" ref="N107" si="317">N106-M106</f>
        <v>0</v>
      </c>
      <c r="O107">
        <f t="shared" ref="O107" si="318">O106-N106</f>
        <v>0</v>
      </c>
      <c r="P107">
        <f t="shared" ref="P107" si="319">P106-O106</f>
        <v>0</v>
      </c>
      <c r="Q107">
        <f t="shared" ref="Q107" si="320">Q106-P106</f>
        <v>0</v>
      </c>
      <c r="R107">
        <f t="shared" ref="R107" si="321">R106-Q106</f>
        <v>0</v>
      </c>
      <c r="S107">
        <f t="shared" ref="S107" si="322">S106-R106</f>
        <v>0</v>
      </c>
      <c r="T107">
        <f t="shared" ref="T107" si="323">T106-S106</f>
        <v>0</v>
      </c>
      <c r="U107">
        <f t="shared" ref="U107" si="324">U106-T106</f>
        <v>0</v>
      </c>
    </row>
    <row r="109" spans="6:24">
      <c r="F109" t="s">
        <v>762</v>
      </c>
      <c r="G109" s="6" t="s">
        <v>763</v>
      </c>
      <c r="H109" t="s">
        <v>919</v>
      </c>
      <c r="I109" t="s">
        <v>924</v>
      </c>
      <c r="V109" t="e">
        <f t="shared" ref="V109" si="325">AVERAGE(J110:U110)</f>
        <v>#DIV/0!</v>
      </c>
      <c r="W109">
        <f t="shared" ref="W109" si="326">MAX(J110:U110)</f>
        <v>0</v>
      </c>
      <c r="X109">
        <f t="shared" ref="X109" si="327">MIN(J110:U110)</f>
        <v>0</v>
      </c>
    </row>
    <row r="110" spans="6:24">
      <c r="G110" s="6"/>
      <c r="I110" t="s">
        <v>925</v>
      </c>
    </row>
    <row r="111" spans="6:24">
      <c r="G111" s="6"/>
      <c r="I111" t="s">
        <v>926</v>
      </c>
      <c r="J111" s="5" t="s">
        <v>125</v>
      </c>
      <c r="K111">
        <f t="shared" ref="K111" si="328">K110-J110</f>
        <v>0</v>
      </c>
      <c r="L111">
        <f t="shared" ref="L111" si="329">L110-K110</f>
        <v>0</v>
      </c>
      <c r="M111">
        <f t="shared" ref="M111" si="330">M110-L110</f>
        <v>0</v>
      </c>
      <c r="N111">
        <f t="shared" ref="N111" si="331">N110-M110</f>
        <v>0</v>
      </c>
      <c r="O111">
        <f t="shared" ref="O111" si="332">O110-N110</f>
        <v>0</v>
      </c>
      <c r="P111">
        <f t="shared" ref="P111" si="333">P110-O110</f>
        <v>0</v>
      </c>
      <c r="Q111">
        <f t="shared" ref="Q111" si="334">Q110-P110</f>
        <v>0</v>
      </c>
      <c r="R111">
        <f t="shared" ref="R111" si="335">R110-Q110</f>
        <v>0</v>
      </c>
      <c r="S111">
        <f t="shared" ref="S111" si="336">S110-R110</f>
        <v>0</v>
      </c>
      <c r="T111">
        <f t="shared" ref="T111" si="337">T110-S110</f>
        <v>0</v>
      </c>
      <c r="U111">
        <f t="shared" ref="U111" si="338">U110-T110</f>
        <v>0</v>
      </c>
    </row>
    <row r="112" spans="6:24">
      <c r="G112" s="6"/>
      <c r="J112" s="5"/>
    </row>
    <row r="113" spans="6:24">
      <c r="F113" t="s">
        <v>765</v>
      </c>
      <c r="G113" s="6" t="s">
        <v>766</v>
      </c>
      <c r="H113" t="s">
        <v>919</v>
      </c>
      <c r="I113" t="s">
        <v>924</v>
      </c>
      <c r="V113" t="e">
        <f t="shared" ref="V113" si="339">AVERAGE(J114:U114)</f>
        <v>#DIV/0!</v>
      </c>
      <c r="W113">
        <f t="shared" ref="W113" si="340">MAX(J114:U114)</f>
        <v>0</v>
      </c>
      <c r="X113">
        <f t="shared" ref="X113" si="341">MIN(J114:U114)</f>
        <v>0</v>
      </c>
    </row>
    <row r="114" spans="6:24">
      <c r="G114" s="6"/>
      <c r="I114" t="s">
        <v>925</v>
      </c>
    </row>
    <row r="115" spans="6:24">
      <c r="G115" s="6"/>
      <c r="I115" t="s">
        <v>926</v>
      </c>
      <c r="J115" s="5" t="s">
        <v>125</v>
      </c>
      <c r="K115">
        <f t="shared" ref="K115" si="342">K114-J114</f>
        <v>0</v>
      </c>
      <c r="L115">
        <f t="shared" ref="L115" si="343">L114-K114</f>
        <v>0</v>
      </c>
      <c r="M115">
        <f t="shared" ref="M115" si="344">M114-L114</f>
        <v>0</v>
      </c>
      <c r="N115">
        <f t="shared" ref="N115" si="345">N114-M114</f>
        <v>0</v>
      </c>
      <c r="O115">
        <f t="shared" ref="O115" si="346">O114-N114</f>
        <v>0</v>
      </c>
      <c r="P115">
        <f t="shared" ref="P115" si="347">P114-O114</f>
        <v>0</v>
      </c>
      <c r="Q115">
        <f t="shared" ref="Q115" si="348">Q114-P114</f>
        <v>0</v>
      </c>
      <c r="R115">
        <f t="shared" ref="R115" si="349">R114-Q114</f>
        <v>0</v>
      </c>
      <c r="S115">
        <f t="shared" ref="S115" si="350">S114-R114</f>
        <v>0</v>
      </c>
      <c r="T115">
        <f t="shared" ref="T115" si="351">T114-S114</f>
        <v>0</v>
      </c>
      <c r="U115">
        <f t="shared" ref="U115" si="352">U114-T114</f>
        <v>0</v>
      </c>
    </row>
    <row r="116" spans="6:24">
      <c r="G116" s="6"/>
    </row>
    <row r="117" spans="6:24">
      <c r="F117" t="s">
        <v>768</v>
      </c>
      <c r="G117" s="6" t="s">
        <v>769</v>
      </c>
      <c r="H117" t="s">
        <v>919</v>
      </c>
      <c r="I117" t="s">
        <v>924</v>
      </c>
      <c r="V117" t="e">
        <f t="shared" ref="V117" si="353">AVERAGE(J118:U118)</f>
        <v>#DIV/0!</v>
      </c>
      <c r="W117">
        <f t="shared" ref="W117" si="354">MAX(J118:U118)</f>
        <v>0</v>
      </c>
      <c r="X117">
        <f t="shared" ref="X117" si="355">MIN(J118:U118)</f>
        <v>0</v>
      </c>
    </row>
    <row r="118" spans="6:24">
      <c r="G118" s="6"/>
      <c r="I118" t="s">
        <v>925</v>
      </c>
    </row>
    <row r="119" spans="6:24">
      <c r="G119" s="6"/>
      <c r="I119" t="s">
        <v>926</v>
      </c>
      <c r="J119" s="5" t="s">
        <v>125</v>
      </c>
      <c r="K119">
        <f t="shared" ref="K119" si="356">K118-J118</f>
        <v>0</v>
      </c>
      <c r="L119">
        <f t="shared" ref="L119" si="357">L118-K118</f>
        <v>0</v>
      </c>
      <c r="M119">
        <f t="shared" ref="M119" si="358">M118-L118</f>
        <v>0</v>
      </c>
      <c r="N119">
        <f t="shared" ref="N119" si="359">N118-M118</f>
        <v>0</v>
      </c>
      <c r="O119">
        <f t="shared" ref="O119" si="360">O118-N118</f>
        <v>0</v>
      </c>
      <c r="P119">
        <f t="shared" ref="P119" si="361">P118-O118</f>
        <v>0</v>
      </c>
      <c r="Q119">
        <f t="shared" ref="Q119" si="362">Q118-P118</f>
        <v>0</v>
      </c>
      <c r="R119">
        <f t="shared" ref="R119" si="363">R118-Q118</f>
        <v>0</v>
      </c>
      <c r="S119">
        <f t="shared" ref="S119" si="364">S118-R118</f>
        <v>0</v>
      </c>
      <c r="T119">
        <f t="shared" ref="T119" si="365">T118-S118</f>
        <v>0</v>
      </c>
      <c r="U119">
        <f t="shared" ref="U119" si="366">U118-T118</f>
        <v>0</v>
      </c>
    </row>
    <row r="120" spans="6:24">
      <c r="G120" s="6"/>
      <c r="J120" s="5"/>
    </row>
    <row r="121" spans="6:24">
      <c r="F121" t="s">
        <v>771</v>
      </c>
      <c r="G121" s="6" t="s">
        <v>772</v>
      </c>
      <c r="H121" t="s">
        <v>919</v>
      </c>
      <c r="I121" t="s">
        <v>924</v>
      </c>
      <c r="V121" t="e">
        <f t="shared" ref="V121" si="367">AVERAGE(J122:U122)</f>
        <v>#DIV/0!</v>
      </c>
      <c r="W121">
        <f t="shared" ref="W121" si="368">MAX(J122:U122)</f>
        <v>0</v>
      </c>
      <c r="X121">
        <f t="shared" ref="X121" si="369">MIN(J122:U122)</f>
        <v>0</v>
      </c>
    </row>
    <row r="122" spans="6:24">
      <c r="G122" s="6"/>
      <c r="I122" t="s">
        <v>925</v>
      </c>
    </row>
    <row r="123" spans="6:24">
      <c r="G123" s="6"/>
      <c r="I123" t="s">
        <v>926</v>
      </c>
      <c r="J123" s="5" t="s">
        <v>125</v>
      </c>
      <c r="K123">
        <f t="shared" ref="K123" si="370">K122-J122</f>
        <v>0</v>
      </c>
      <c r="L123">
        <f t="shared" ref="L123" si="371">L122-K122</f>
        <v>0</v>
      </c>
      <c r="M123">
        <f t="shared" ref="M123" si="372">M122-L122</f>
        <v>0</v>
      </c>
      <c r="N123">
        <f t="shared" ref="N123" si="373">N122-M122</f>
        <v>0</v>
      </c>
      <c r="O123">
        <f t="shared" ref="O123" si="374">O122-N122</f>
        <v>0</v>
      </c>
      <c r="P123">
        <f t="shared" ref="P123" si="375">P122-O122</f>
        <v>0</v>
      </c>
      <c r="Q123">
        <f t="shared" ref="Q123" si="376">Q122-P122</f>
        <v>0</v>
      </c>
      <c r="R123">
        <f t="shared" ref="R123" si="377">R122-Q122</f>
        <v>0</v>
      </c>
      <c r="S123">
        <f t="shared" ref="S123" si="378">S122-R122</f>
        <v>0</v>
      </c>
      <c r="T123">
        <f t="shared" ref="T123" si="379">T122-S122</f>
        <v>0</v>
      </c>
      <c r="U123">
        <f t="shared" ref="U123" si="380">U122-T122</f>
        <v>0</v>
      </c>
    </row>
    <row r="124" spans="6:24">
      <c r="G124" s="6"/>
    </row>
    <row r="125" spans="6:24">
      <c r="F125" t="s">
        <v>774</v>
      </c>
      <c r="G125" s="6" t="s">
        <v>775</v>
      </c>
      <c r="H125" t="s">
        <v>919</v>
      </c>
      <c r="I125" t="s">
        <v>924</v>
      </c>
      <c r="V125" t="e">
        <f t="shared" ref="V125" si="381">AVERAGE(J126:U126)</f>
        <v>#DIV/0!</v>
      </c>
      <c r="W125">
        <f t="shared" ref="W125" si="382">MAX(J126:U126)</f>
        <v>0</v>
      </c>
      <c r="X125">
        <f t="shared" ref="X125" si="383">MIN(J126:U126)</f>
        <v>0</v>
      </c>
    </row>
    <row r="126" spans="6:24">
      <c r="G126" s="6"/>
      <c r="I126" t="s">
        <v>925</v>
      </c>
    </row>
    <row r="127" spans="6:24">
      <c r="G127" s="6"/>
      <c r="I127" t="s">
        <v>926</v>
      </c>
      <c r="J127" s="5" t="s">
        <v>125</v>
      </c>
      <c r="K127">
        <f t="shared" ref="K127" si="384">K126-J126</f>
        <v>0</v>
      </c>
      <c r="L127">
        <f t="shared" ref="L127" si="385">L126-K126</f>
        <v>0</v>
      </c>
      <c r="M127">
        <f t="shared" ref="M127" si="386">M126-L126</f>
        <v>0</v>
      </c>
      <c r="N127">
        <f t="shared" ref="N127" si="387">N126-M126</f>
        <v>0</v>
      </c>
      <c r="O127">
        <f t="shared" ref="O127" si="388">O126-N126</f>
        <v>0</v>
      </c>
      <c r="P127">
        <f t="shared" ref="P127" si="389">P126-O126</f>
        <v>0</v>
      </c>
      <c r="Q127">
        <f t="shared" ref="Q127" si="390">Q126-P126</f>
        <v>0</v>
      </c>
      <c r="R127">
        <f t="shared" ref="R127" si="391">R126-Q126</f>
        <v>0</v>
      </c>
      <c r="S127">
        <f t="shared" ref="S127" si="392">S126-R126</f>
        <v>0</v>
      </c>
      <c r="T127">
        <f t="shared" ref="T127" si="393">T126-S126</f>
        <v>0</v>
      </c>
      <c r="U127">
        <f t="shared" ref="U127" si="394">U126-T126</f>
        <v>0</v>
      </c>
    </row>
    <row r="128" spans="6:24">
      <c r="G128" s="6"/>
      <c r="J128" s="5"/>
    </row>
    <row r="129" spans="6:24">
      <c r="F129" t="s">
        <v>777</v>
      </c>
      <c r="G129" s="6" t="s">
        <v>778</v>
      </c>
      <c r="H129" t="s">
        <v>919</v>
      </c>
      <c r="I129" t="s">
        <v>924</v>
      </c>
      <c r="V129" t="e">
        <f t="shared" ref="V129" si="395">AVERAGE(J130:U130)</f>
        <v>#DIV/0!</v>
      </c>
      <c r="W129">
        <f t="shared" ref="W129" si="396">MAX(J130:U130)</f>
        <v>0</v>
      </c>
      <c r="X129">
        <f t="shared" ref="X129" si="397">MIN(J130:U130)</f>
        <v>0</v>
      </c>
    </row>
    <row r="130" spans="6:24">
      <c r="G130" s="6"/>
      <c r="I130" t="s">
        <v>925</v>
      </c>
    </row>
    <row r="131" spans="6:24">
      <c r="G131" s="6"/>
      <c r="I131" t="s">
        <v>926</v>
      </c>
      <c r="J131" s="5" t="s">
        <v>125</v>
      </c>
      <c r="K131">
        <f t="shared" ref="K131" si="398">K130-J130</f>
        <v>0</v>
      </c>
      <c r="L131">
        <f t="shared" ref="L131" si="399">L130-K130</f>
        <v>0</v>
      </c>
      <c r="M131">
        <f t="shared" ref="M131" si="400">M130-L130</f>
        <v>0</v>
      </c>
      <c r="N131">
        <f t="shared" ref="N131" si="401">N130-M130</f>
        <v>0</v>
      </c>
      <c r="O131">
        <f t="shared" ref="O131" si="402">O130-N130</f>
        <v>0</v>
      </c>
      <c r="P131">
        <f t="shared" ref="P131" si="403">P130-O130</f>
        <v>0</v>
      </c>
      <c r="Q131">
        <f t="shared" ref="Q131" si="404">Q130-P130</f>
        <v>0</v>
      </c>
      <c r="R131">
        <f t="shared" ref="R131" si="405">R130-Q130</f>
        <v>0</v>
      </c>
      <c r="S131">
        <f t="shared" ref="S131" si="406">S130-R130</f>
        <v>0</v>
      </c>
      <c r="T131">
        <f t="shared" ref="T131" si="407">T130-S130</f>
        <v>0</v>
      </c>
      <c r="U131">
        <f t="shared" ref="U131" si="408">U130-T130</f>
        <v>0</v>
      </c>
    </row>
    <row r="132" spans="6:24">
      <c r="G132" s="6"/>
    </row>
    <row r="133" spans="6:24">
      <c r="F133" t="s">
        <v>780</v>
      </c>
      <c r="G133" s="6" t="s">
        <v>781</v>
      </c>
      <c r="H133" t="s">
        <v>919</v>
      </c>
      <c r="I133" t="s">
        <v>924</v>
      </c>
      <c r="V133" t="e">
        <f t="shared" ref="V133" si="409">AVERAGE(J134:U134)</f>
        <v>#DIV/0!</v>
      </c>
      <c r="W133">
        <f t="shared" ref="W133" si="410">MAX(J134:U134)</f>
        <v>0</v>
      </c>
      <c r="X133">
        <f t="shared" ref="X133" si="411">MIN(J134:U134)</f>
        <v>0</v>
      </c>
    </row>
    <row r="134" spans="6:24">
      <c r="G134" s="6"/>
      <c r="I134" t="s">
        <v>925</v>
      </c>
    </row>
    <row r="135" spans="6:24">
      <c r="G135" s="6"/>
      <c r="I135" t="s">
        <v>926</v>
      </c>
      <c r="J135" s="5" t="s">
        <v>125</v>
      </c>
      <c r="K135">
        <f t="shared" ref="K135" si="412">K134-J134</f>
        <v>0</v>
      </c>
      <c r="L135">
        <f t="shared" ref="L135" si="413">L134-K134</f>
        <v>0</v>
      </c>
      <c r="M135">
        <f t="shared" ref="M135" si="414">M134-L134</f>
        <v>0</v>
      </c>
      <c r="N135">
        <f t="shared" ref="N135" si="415">N134-M134</f>
        <v>0</v>
      </c>
      <c r="O135">
        <f t="shared" ref="O135" si="416">O134-N134</f>
        <v>0</v>
      </c>
      <c r="P135">
        <f t="shared" ref="P135" si="417">P134-O134</f>
        <v>0</v>
      </c>
      <c r="Q135">
        <f t="shared" ref="Q135" si="418">Q134-P134</f>
        <v>0</v>
      </c>
      <c r="R135">
        <f t="shared" ref="R135" si="419">R134-Q134</f>
        <v>0</v>
      </c>
      <c r="S135">
        <f t="shared" ref="S135" si="420">S134-R134</f>
        <v>0</v>
      </c>
      <c r="T135">
        <f t="shared" ref="T135" si="421">T134-S134</f>
        <v>0</v>
      </c>
      <c r="U135">
        <f t="shared" ref="U135" si="422">U134-T134</f>
        <v>0</v>
      </c>
    </row>
    <row r="136" spans="6:24">
      <c r="G136" s="6"/>
      <c r="J136" s="5"/>
    </row>
    <row r="137" spans="6:24">
      <c r="F137" t="s">
        <v>783</v>
      </c>
      <c r="G137" s="6" t="s">
        <v>784</v>
      </c>
      <c r="H137" t="s">
        <v>919</v>
      </c>
      <c r="I137" t="s">
        <v>924</v>
      </c>
      <c r="V137" t="e">
        <f t="shared" ref="V137" si="423">AVERAGE(J138:U138)</f>
        <v>#DIV/0!</v>
      </c>
      <c r="W137">
        <f t="shared" ref="W137" si="424">MAX(J138:U138)</f>
        <v>0</v>
      </c>
      <c r="X137">
        <f t="shared" ref="X137" si="425">MIN(J138:U138)</f>
        <v>0</v>
      </c>
    </row>
    <row r="138" spans="6:24">
      <c r="G138" s="6"/>
      <c r="I138" t="s">
        <v>925</v>
      </c>
    </row>
    <row r="139" spans="6:24">
      <c r="G139" s="6"/>
      <c r="I139" t="s">
        <v>926</v>
      </c>
      <c r="J139" s="5" t="s">
        <v>125</v>
      </c>
      <c r="K139">
        <f t="shared" ref="K139" si="426">K138-J138</f>
        <v>0</v>
      </c>
      <c r="L139">
        <f t="shared" ref="L139" si="427">L138-K138</f>
        <v>0</v>
      </c>
      <c r="M139">
        <f t="shared" ref="M139" si="428">M138-L138</f>
        <v>0</v>
      </c>
      <c r="N139">
        <f t="shared" ref="N139" si="429">N138-M138</f>
        <v>0</v>
      </c>
      <c r="O139">
        <f t="shared" ref="O139" si="430">O138-N138</f>
        <v>0</v>
      </c>
      <c r="P139">
        <f t="shared" ref="P139" si="431">P138-O138</f>
        <v>0</v>
      </c>
      <c r="Q139">
        <f t="shared" ref="Q139" si="432">Q138-P138</f>
        <v>0</v>
      </c>
      <c r="R139">
        <f t="shared" ref="R139" si="433">R138-Q138</f>
        <v>0</v>
      </c>
      <c r="S139">
        <f t="shared" ref="S139" si="434">S138-R138</f>
        <v>0</v>
      </c>
      <c r="T139">
        <f t="shared" ref="T139" si="435">T138-S138</f>
        <v>0</v>
      </c>
      <c r="U139">
        <f t="shared" ref="U139" si="436">U138-T138</f>
        <v>0</v>
      </c>
    </row>
    <row r="140" spans="6:24">
      <c r="G140" s="6"/>
    </row>
    <row r="141" spans="6:24">
      <c r="F141" t="s">
        <v>786</v>
      </c>
      <c r="G141" s="6" t="s">
        <v>787</v>
      </c>
      <c r="H141" t="s">
        <v>919</v>
      </c>
      <c r="I141" t="s">
        <v>924</v>
      </c>
      <c r="V141" t="e">
        <f t="shared" ref="V141" si="437">AVERAGE(J142:U142)</f>
        <v>#DIV/0!</v>
      </c>
      <c r="W141">
        <f t="shared" ref="W141" si="438">MAX(J142:U142)</f>
        <v>0</v>
      </c>
      <c r="X141">
        <f t="shared" ref="X141" si="439">MIN(J142:U142)</f>
        <v>0</v>
      </c>
    </row>
    <row r="142" spans="6:24">
      <c r="G142" s="6"/>
      <c r="I142" t="s">
        <v>925</v>
      </c>
    </row>
    <row r="143" spans="6:24">
      <c r="G143" s="6"/>
      <c r="I143" t="s">
        <v>926</v>
      </c>
      <c r="J143" s="5" t="s">
        <v>125</v>
      </c>
      <c r="K143">
        <f t="shared" ref="K143" si="440">K142-J142</f>
        <v>0</v>
      </c>
      <c r="L143">
        <f t="shared" ref="L143" si="441">L142-K142</f>
        <v>0</v>
      </c>
      <c r="M143">
        <f t="shared" ref="M143" si="442">M142-L142</f>
        <v>0</v>
      </c>
      <c r="N143">
        <f t="shared" ref="N143" si="443">N142-M142</f>
        <v>0</v>
      </c>
      <c r="O143">
        <f t="shared" ref="O143" si="444">O142-N142</f>
        <v>0</v>
      </c>
      <c r="P143">
        <f t="shared" ref="P143" si="445">P142-O142</f>
        <v>0</v>
      </c>
      <c r="Q143">
        <f t="shared" ref="Q143" si="446">Q142-P142</f>
        <v>0</v>
      </c>
      <c r="R143">
        <f t="shared" ref="R143" si="447">R142-Q142</f>
        <v>0</v>
      </c>
      <c r="S143">
        <f t="shared" ref="S143" si="448">S142-R142</f>
        <v>0</v>
      </c>
      <c r="T143">
        <f t="shared" ref="T143" si="449">T142-S142</f>
        <v>0</v>
      </c>
      <c r="U143">
        <f t="shared" ref="U143" si="450">U142-T142</f>
        <v>0</v>
      </c>
    </row>
    <row r="144" spans="6:24">
      <c r="G144" s="6"/>
      <c r="J144" s="5"/>
    </row>
    <row r="145" spans="6:24">
      <c r="F145" t="s">
        <v>789</v>
      </c>
      <c r="G145" s="6" t="s">
        <v>790</v>
      </c>
      <c r="H145" t="s">
        <v>919</v>
      </c>
      <c r="I145" t="s">
        <v>924</v>
      </c>
      <c r="V145" t="e">
        <f t="shared" ref="V145" si="451">AVERAGE(J146:U146)</f>
        <v>#DIV/0!</v>
      </c>
      <c r="W145">
        <f t="shared" ref="W145" si="452">MAX(J146:U146)</f>
        <v>0</v>
      </c>
      <c r="X145">
        <f t="shared" ref="X145" si="453">MIN(J146:U146)</f>
        <v>0</v>
      </c>
    </row>
    <row r="146" spans="6:24">
      <c r="G146" s="6"/>
      <c r="I146" t="s">
        <v>925</v>
      </c>
    </row>
    <row r="147" spans="6:24">
      <c r="G147" s="6"/>
      <c r="I147" t="s">
        <v>926</v>
      </c>
      <c r="J147" s="5" t="s">
        <v>125</v>
      </c>
      <c r="K147">
        <f t="shared" ref="K147" si="454">K146-J146</f>
        <v>0</v>
      </c>
      <c r="L147">
        <f t="shared" ref="L147" si="455">L146-K146</f>
        <v>0</v>
      </c>
      <c r="M147">
        <f t="shared" ref="M147" si="456">M146-L146</f>
        <v>0</v>
      </c>
      <c r="N147">
        <f t="shared" ref="N147" si="457">N146-M146</f>
        <v>0</v>
      </c>
      <c r="O147">
        <f t="shared" ref="O147" si="458">O146-N146</f>
        <v>0</v>
      </c>
      <c r="P147">
        <f t="shared" ref="P147" si="459">P146-O146</f>
        <v>0</v>
      </c>
      <c r="Q147">
        <f t="shared" ref="Q147" si="460">Q146-P146</f>
        <v>0</v>
      </c>
      <c r="R147">
        <f t="shared" ref="R147" si="461">R146-Q146</f>
        <v>0</v>
      </c>
      <c r="S147">
        <f t="shared" ref="S147" si="462">S146-R146</f>
        <v>0</v>
      </c>
      <c r="T147">
        <f t="shared" ref="T147" si="463">T146-S146</f>
        <v>0</v>
      </c>
      <c r="U147">
        <f t="shared" ref="U147" si="464">U146-T146</f>
        <v>0</v>
      </c>
    </row>
    <row r="148" spans="6:24">
      <c r="G148" s="6"/>
    </row>
    <row r="149" spans="6:24">
      <c r="F149" t="s">
        <v>792</v>
      </c>
      <c r="G149" s="6" t="s">
        <v>793</v>
      </c>
      <c r="H149" t="s">
        <v>919</v>
      </c>
      <c r="I149" t="s">
        <v>924</v>
      </c>
      <c r="V149" t="e">
        <f t="shared" ref="V149" si="465">AVERAGE(J150:U150)</f>
        <v>#DIV/0!</v>
      </c>
      <c r="W149">
        <f t="shared" ref="W149" si="466">MAX(J150:U150)</f>
        <v>0</v>
      </c>
      <c r="X149">
        <f t="shared" ref="X149" si="467">MIN(J150:U150)</f>
        <v>0</v>
      </c>
    </row>
    <row r="150" spans="6:24">
      <c r="G150" s="6"/>
      <c r="I150" t="s">
        <v>925</v>
      </c>
    </row>
    <row r="151" spans="6:24">
      <c r="G151" s="6"/>
      <c r="I151" t="s">
        <v>926</v>
      </c>
      <c r="J151" s="5" t="s">
        <v>125</v>
      </c>
      <c r="K151">
        <f t="shared" ref="K151" si="468">K150-J150</f>
        <v>0</v>
      </c>
      <c r="L151">
        <f t="shared" ref="L151" si="469">L150-K150</f>
        <v>0</v>
      </c>
      <c r="M151">
        <f t="shared" ref="M151" si="470">M150-L150</f>
        <v>0</v>
      </c>
      <c r="N151">
        <f t="shared" ref="N151" si="471">N150-M150</f>
        <v>0</v>
      </c>
      <c r="O151">
        <f t="shared" ref="O151" si="472">O150-N150</f>
        <v>0</v>
      </c>
      <c r="P151">
        <f t="shared" ref="P151" si="473">P150-O150</f>
        <v>0</v>
      </c>
      <c r="Q151">
        <f t="shared" ref="Q151" si="474">Q150-P150</f>
        <v>0</v>
      </c>
      <c r="R151">
        <f t="shared" ref="R151" si="475">R150-Q150</f>
        <v>0</v>
      </c>
      <c r="S151">
        <f t="shared" ref="S151" si="476">S150-R150</f>
        <v>0</v>
      </c>
      <c r="T151">
        <f t="shared" ref="T151" si="477">T150-S150</f>
        <v>0</v>
      </c>
      <c r="U151">
        <f t="shared" ref="U151" si="478">U150-T150</f>
        <v>0</v>
      </c>
    </row>
    <row r="152" spans="6:24">
      <c r="G152" s="6"/>
      <c r="J152" s="5"/>
    </row>
    <row r="153" spans="6:24">
      <c r="F153" t="s">
        <v>795</v>
      </c>
      <c r="G153" s="6" t="s">
        <v>796</v>
      </c>
      <c r="H153" t="s">
        <v>919</v>
      </c>
      <c r="I153" t="s">
        <v>924</v>
      </c>
      <c r="V153" t="e">
        <f t="shared" ref="V153" si="479">AVERAGE(J154:U154)</f>
        <v>#DIV/0!</v>
      </c>
      <c r="W153">
        <f t="shared" ref="W153" si="480">MAX(J154:U154)</f>
        <v>0</v>
      </c>
      <c r="X153">
        <f t="shared" ref="X153" si="481">MIN(J154:U154)</f>
        <v>0</v>
      </c>
    </row>
    <row r="154" spans="6:24">
      <c r="G154" s="6"/>
      <c r="I154" t="s">
        <v>925</v>
      </c>
    </row>
    <row r="155" spans="6:24">
      <c r="G155" s="6"/>
      <c r="I155" t="s">
        <v>926</v>
      </c>
      <c r="J155" s="5" t="s">
        <v>125</v>
      </c>
      <c r="K155">
        <f t="shared" ref="K155" si="482">K154-J154</f>
        <v>0</v>
      </c>
      <c r="L155">
        <f t="shared" ref="L155" si="483">L154-K154</f>
        <v>0</v>
      </c>
      <c r="M155">
        <f t="shared" ref="M155" si="484">M154-L154</f>
        <v>0</v>
      </c>
      <c r="N155">
        <f t="shared" ref="N155" si="485">N154-M154</f>
        <v>0</v>
      </c>
      <c r="O155">
        <f t="shared" ref="O155" si="486">O154-N154</f>
        <v>0</v>
      </c>
      <c r="P155">
        <f t="shared" ref="P155" si="487">P154-O154</f>
        <v>0</v>
      </c>
      <c r="Q155">
        <f t="shared" ref="Q155" si="488">Q154-P154</f>
        <v>0</v>
      </c>
      <c r="R155">
        <f t="shared" ref="R155" si="489">R154-Q154</f>
        <v>0</v>
      </c>
      <c r="S155">
        <f t="shared" ref="S155" si="490">S154-R154</f>
        <v>0</v>
      </c>
      <c r="T155">
        <f t="shared" ref="T155" si="491">T154-S154</f>
        <v>0</v>
      </c>
      <c r="U155">
        <f t="shared" ref="U155" si="492">U154-T154</f>
        <v>0</v>
      </c>
    </row>
    <row r="156" spans="6:24">
      <c r="G156" s="6"/>
    </row>
    <row r="157" spans="6:24">
      <c r="F157" t="s">
        <v>798</v>
      </c>
      <c r="G157" s="6" t="s">
        <v>799</v>
      </c>
      <c r="H157" t="s">
        <v>919</v>
      </c>
      <c r="I157" t="s">
        <v>924</v>
      </c>
      <c r="V157" t="e">
        <f t="shared" ref="V157" si="493">AVERAGE(J158:U158)</f>
        <v>#DIV/0!</v>
      </c>
      <c r="W157">
        <f t="shared" ref="W157" si="494">MAX(J158:U158)</f>
        <v>0</v>
      </c>
      <c r="X157">
        <f t="shared" ref="X157" si="495">MIN(J158:U158)</f>
        <v>0</v>
      </c>
    </row>
    <row r="158" spans="6:24">
      <c r="G158" s="6"/>
      <c r="I158" t="s">
        <v>925</v>
      </c>
    </row>
    <row r="159" spans="6:24">
      <c r="G159" s="6"/>
      <c r="I159" t="s">
        <v>926</v>
      </c>
      <c r="J159" s="5" t="s">
        <v>125</v>
      </c>
      <c r="K159">
        <f t="shared" ref="K159" si="496">K158-J158</f>
        <v>0</v>
      </c>
      <c r="L159">
        <f t="shared" ref="L159" si="497">L158-K158</f>
        <v>0</v>
      </c>
      <c r="M159">
        <f t="shared" ref="M159" si="498">M158-L158</f>
        <v>0</v>
      </c>
      <c r="N159">
        <f t="shared" ref="N159" si="499">N158-M158</f>
        <v>0</v>
      </c>
      <c r="O159">
        <f t="shared" ref="O159" si="500">O158-N158</f>
        <v>0</v>
      </c>
      <c r="P159">
        <f t="shared" ref="P159" si="501">P158-O158</f>
        <v>0</v>
      </c>
      <c r="Q159">
        <f t="shared" ref="Q159" si="502">Q158-P158</f>
        <v>0</v>
      </c>
      <c r="R159">
        <f t="shared" ref="R159" si="503">R158-Q158</f>
        <v>0</v>
      </c>
      <c r="S159">
        <f t="shared" ref="S159" si="504">S158-R158</f>
        <v>0</v>
      </c>
      <c r="T159">
        <f t="shared" ref="T159" si="505">T158-S158</f>
        <v>0</v>
      </c>
      <c r="U159">
        <f t="shared" ref="U159" si="506">U158-T158</f>
        <v>0</v>
      </c>
    </row>
    <row r="160" spans="6:24">
      <c r="G160" s="6"/>
      <c r="J160" s="5"/>
    </row>
    <row r="161" spans="6:24">
      <c r="F161" t="s">
        <v>801</v>
      </c>
      <c r="G161" s="6" t="s">
        <v>802</v>
      </c>
      <c r="H161" t="s">
        <v>919</v>
      </c>
      <c r="I161" t="s">
        <v>924</v>
      </c>
      <c r="V161" t="e">
        <f t="shared" ref="V161" si="507">AVERAGE(J162:U162)</f>
        <v>#DIV/0!</v>
      </c>
      <c r="W161">
        <f t="shared" ref="W161" si="508">MAX(J162:U162)</f>
        <v>0</v>
      </c>
      <c r="X161">
        <f t="shared" ref="X161" si="509">MIN(J162:U162)</f>
        <v>0</v>
      </c>
    </row>
    <row r="162" spans="6:24">
      <c r="G162" s="6"/>
      <c r="I162" t="s">
        <v>925</v>
      </c>
    </row>
    <row r="163" spans="6:24">
      <c r="G163" s="6"/>
      <c r="I163" t="s">
        <v>926</v>
      </c>
      <c r="J163" s="5" t="s">
        <v>125</v>
      </c>
      <c r="K163">
        <f t="shared" ref="K163" si="510">K162-J162</f>
        <v>0</v>
      </c>
      <c r="L163">
        <f t="shared" ref="L163" si="511">L162-K162</f>
        <v>0</v>
      </c>
      <c r="M163">
        <f t="shared" ref="M163" si="512">M162-L162</f>
        <v>0</v>
      </c>
      <c r="N163">
        <f t="shared" ref="N163" si="513">N162-M162</f>
        <v>0</v>
      </c>
      <c r="O163">
        <f t="shared" ref="O163" si="514">O162-N162</f>
        <v>0</v>
      </c>
      <c r="P163">
        <f t="shared" ref="P163" si="515">P162-O162</f>
        <v>0</v>
      </c>
      <c r="Q163">
        <f t="shared" ref="Q163" si="516">Q162-P162</f>
        <v>0</v>
      </c>
      <c r="R163">
        <f t="shared" ref="R163" si="517">R162-Q162</f>
        <v>0</v>
      </c>
      <c r="S163">
        <f t="shared" ref="S163" si="518">S162-R162</f>
        <v>0</v>
      </c>
      <c r="T163">
        <f t="shared" ref="T163" si="519">T162-S162</f>
        <v>0</v>
      </c>
      <c r="U163">
        <f t="shared" ref="U163" si="520">U162-T162</f>
        <v>0</v>
      </c>
    </row>
    <row r="164" spans="6:24">
      <c r="G164" s="6"/>
    </row>
    <row r="165" spans="6:24">
      <c r="F165" t="s">
        <v>804</v>
      </c>
      <c r="G165" s="6" t="s">
        <v>805</v>
      </c>
      <c r="H165" t="s">
        <v>919</v>
      </c>
      <c r="I165" t="s">
        <v>924</v>
      </c>
      <c r="V165" t="e">
        <f t="shared" ref="V165" si="521">AVERAGE(J166:U166)</f>
        <v>#DIV/0!</v>
      </c>
      <c r="W165">
        <f t="shared" ref="W165" si="522">MAX(J166:U166)</f>
        <v>0</v>
      </c>
      <c r="X165">
        <f t="shared" ref="X165" si="523">MIN(J166:U166)</f>
        <v>0</v>
      </c>
    </row>
    <row r="166" spans="6:24">
      <c r="G166" s="6"/>
      <c r="I166" t="s">
        <v>925</v>
      </c>
    </row>
    <row r="167" spans="6:24">
      <c r="G167" s="6"/>
      <c r="I167" t="s">
        <v>926</v>
      </c>
      <c r="J167" s="5" t="s">
        <v>125</v>
      </c>
      <c r="K167">
        <f t="shared" ref="K167" si="524">K166-J166</f>
        <v>0</v>
      </c>
      <c r="L167">
        <f t="shared" ref="L167" si="525">L166-K166</f>
        <v>0</v>
      </c>
      <c r="M167">
        <f t="shared" ref="M167" si="526">M166-L166</f>
        <v>0</v>
      </c>
      <c r="N167">
        <f t="shared" ref="N167" si="527">N166-M166</f>
        <v>0</v>
      </c>
      <c r="O167">
        <f t="shared" ref="O167" si="528">O166-N166</f>
        <v>0</v>
      </c>
      <c r="P167">
        <f t="shared" ref="P167" si="529">P166-O166</f>
        <v>0</v>
      </c>
      <c r="Q167">
        <f t="shared" ref="Q167" si="530">Q166-P166</f>
        <v>0</v>
      </c>
      <c r="R167">
        <f t="shared" ref="R167" si="531">R166-Q166</f>
        <v>0</v>
      </c>
      <c r="S167">
        <f t="shared" ref="S167" si="532">S166-R166</f>
        <v>0</v>
      </c>
      <c r="T167">
        <f t="shared" ref="T167" si="533">T166-S166</f>
        <v>0</v>
      </c>
      <c r="U167">
        <f t="shared" ref="U167" si="534">U166-T166</f>
        <v>0</v>
      </c>
    </row>
    <row r="168" spans="6:24">
      <c r="G168" s="6"/>
      <c r="J168" s="5"/>
    </row>
    <row r="169" spans="6:24">
      <c r="F169" t="s">
        <v>807</v>
      </c>
      <c r="G169" t="s">
        <v>808</v>
      </c>
      <c r="H169" t="s">
        <v>919</v>
      </c>
      <c r="I169" t="s">
        <v>924</v>
      </c>
      <c r="V169" t="e">
        <f t="shared" ref="V169" si="535">AVERAGE(J170:U170)</f>
        <v>#DIV/0!</v>
      </c>
      <c r="W169">
        <f t="shared" ref="W169" si="536">MAX(J170:U170)</f>
        <v>0</v>
      </c>
      <c r="X169">
        <f t="shared" ref="X169" si="537">MIN(J170:U170)</f>
        <v>0</v>
      </c>
    </row>
    <row r="170" spans="6:24">
      <c r="I170" t="s">
        <v>925</v>
      </c>
    </row>
    <row r="171" spans="6:24">
      <c r="I171" t="s">
        <v>926</v>
      </c>
      <c r="J171" s="5" t="s">
        <v>125</v>
      </c>
      <c r="K171">
        <f t="shared" ref="K171" si="538">K170-J170</f>
        <v>0</v>
      </c>
      <c r="L171">
        <f t="shared" ref="L171" si="539">L170-K170</f>
        <v>0</v>
      </c>
      <c r="M171">
        <f t="shared" ref="M171" si="540">M170-L170</f>
        <v>0</v>
      </c>
      <c r="N171">
        <f t="shared" ref="N171" si="541">N170-M170</f>
        <v>0</v>
      </c>
      <c r="O171">
        <f t="shared" ref="O171" si="542">O170-N170</f>
        <v>0</v>
      </c>
      <c r="P171">
        <f t="shared" ref="P171" si="543">P170-O170</f>
        <v>0</v>
      </c>
      <c r="Q171">
        <f t="shared" ref="Q171" si="544">Q170-P170</f>
        <v>0</v>
      </c>
      <c r="R171">
        <f t="shared" ref="R171" si="545">R170-Q170</f>
        <v>0</v>
      </c>
      <c r="S171">
        <f t="shared" ref="S171" si="546">S170-R170</f>
        <v>0</v>
      </c>
      <c r="T171">
        <f t="shared" ref="T171" si="547">T170-S170</f>
        <v>0</v>
      </c>
      <c r="U171">
        <f t="shared" ref="U171" si="548">U170-T170</f>
        <v>0</v>
      </c>
    </row>
    <row r="173" spans="6:24">
      <c r="F173" t="s">
        <v>811</v>
      </c>
      <c r="G173" s="6" t="s">
        <v>812</v>
      </c>
      <c r="H173" t="s">
        <v>919</v>
      </c>
      <c r="I173" t="s">
        <v>924</v>
      </c>
      <c r="V173" t="e">
        <f t="shared" ref="V173" si="549">AVERAGE(J174:U174)</f>
        <v>#DIV/0!</v>
      </c>
      <c r="W173">
        <f t="shared" ref="W173" si="550">MAX(J174:U174)</f>
        <v>0</v>
      </c>
      <c r="X173">
        <f t="shared" ref="X173" si="551">MIN(J174:U174)</f>
        <v>0</v>
      </c>
    </row>
    <row r="174" spans="6:24">
      <c r="G174" s="6"/>
      <c r="I174" t="s">
        <v>925</v>
      </c>
    </row>
    <row r="175" spans="6:24">
      <c r="G175" s="6"/>
      <c r="I175" t="s">
        <v>926</v>
      </c>
      <c r="J175" s="5" t="s">
        <v>125</v>
      </c>
      <c r="K175">
        <f t="shared" ref="K175" si="552">K174-J174</f>
        <v>0</v>
      </c>
      <c r="L175">
        <f t="shared" ref="L175" si="553">L174-K174</f>
        <v>0</v>
      </c>
      <c r="M175">
        <f t="shared" ref="M175" si="554">M174-L174</f>
        <v>0</v>
      </c>
      <c r="N175">
        <f t="shared" ref="N175" si="555">N174-M174</f>
        <v>0</v>
      </c>
      <c r="O175">
        <f t="shared" ref="O175" si="556">O174-N174</f>
        <v>0</v>
      </c>
      <c r="P175">
        <f t="shared" ref="P175" si="557">P174-O174</f>
        <v>0</v>
      </c>
      <c r="Q175">
        <f t="shared" ref="Q175" si="558">Q174-P174</f>
        <v>0</v>
      </c>
      <c r="R175">
        <f t="shared" ref="R175" si="559">R174-Q174</f>
        <v>0</v>
      </c>
      <c r="S175">
        <f t="shared" ref="S175" si="560">S174-R174</f>
        <v>0</v>
      </c>
      <c r="T175">
        <f t="shared" ref="T175" si="561">T174-S174</f>
        <v>0</v>
      </c>
      <c r="U175">
        <f t="shared" ref="U175" si="562">U174-T174</f>
        <v>0</v>
      </c>
    </row>
    <row r="176" spans="6:24">
      <c r="G176" s="6"/>
      <c r="J176" s="5"/>
    </row>
    <row r="177" spans="6:24">
      <c r="F177" t="s">
        <v>814</v>
      </c>
      <c r="G177" s="6" t="s">
        <v>815</v>
      </c>
      <c r="H177" t="s">
        <v>919</v>
      </c>
      <c r="I177" t="s">
        <v>924</v>
      </c>
      <c r="V177" t="e">
        <f t="shared" ref="V177" si="563">AVERAGE(J178:U178)</f>
        <v>#DIV/0!</v>
      </c>
      <c r="W177">
        <f t="shared" ref="W177" si="564">MAX(J178:U178)</f>
        <v>0</v>
      </c>
      <c r="X177">
        <f t="shared" ref="X177" si="565">MIN(J178:U178)</f>
        <v>0</v>
      </c>
    </row>
    <row r="178" spans="6:24">
      <c r="G178" s="6"/>
      <c r="I178" t="s">
        <v>925</v>
      </c>
    </row>
    <row r="179" spans="6:24">
      <c r="G179" s="6"/>
      <c r="I179" t="s">
        <v>926</v>
      </c>
      <c r="J179" s="5" t="s">
        <v>125</v>
      </c>
      <c r="K179">
        <f t="shared" ref="K179" si="566">K178-J178</f>
        <v>0</v>
      </c>
      <c r="L179">
        <f t="shared" ref="L179" si="567">L178-K178</f>
        <v>0</v>
      </c>
      <c r="M179">
        <f t="shared" ref="M179" si="568">M178-L178</f>
        <v>0</v>
      </c>
      <c r="N179">
        <f t="shared" ref="N179" si="569">N178-M178</f>
        <v>0</v>
      </c>
      <c r="O179">
        <f t="shared" ref="O179" si="570">O178-N178</f>
        <v>0</v>
      </c>
      <c r="P179">
        <f t="shared" ref="P179" si="571">P178-O178</f>
        <v>0</v>
      </c>
      <c r="Q179">
        <f t="shared" ref="Q179" si="572">Q178-P178</f>
        <v>0</v>
      </c>
      <c r="R179">
        <f t="shared" ref="R179" si="573">R178-Q178</f>
        <v>0</v>
      </c>
      <c r="S179">
        <f t="shared" ref="S179" si="574">S178-R178</f>
        <v>0</v>
      </c>
      <c r="T179">
        <f t="shared" ref="T179" si="575">T178-S178</f>
        <v>0</v>
      </c>
      <c r="U179">
        <f t="shared" ref="U179" si="576">U178-T178</f>
        <v>0</v>
      </c>
    </row>
    <row r="180" spans="6:24">
      <c r="G180" s="6"/>
    </row>
    <row r="181" spans="6:24">
      <c r="F181" t="s">
        <v>817</v>
      </c>
      <c r="G181" s="6" t="s">
        <v>818</v>
      </c>
      <c r="H181" t="s">
        <v>919</v>
      </c>
      <c r="I181" t="s">
        <v>924</v>
      </c>
      <c r="V181" t="e">
        <f t="shared" ref="V181" si="577">AVERAGE(J182:U182)</f>
        <v>#DIV/0!</v>
      </c>
      <c r="W181">
        <f t="shared" ref="W181" si="578">MAX(J182:U182)</f>
        <v>0</v>
      </c>
      <c r="X181">
        <f t="shared" ref="X181" si="579">MIN(J182:U182)</f>
        <v>0</v>
      </c>
    </row>
    <row r="182" spans="6:24">
      <c r="G182" s="6"/>
      <c r="I182" t="s">
        <v>925</v>
      </c>
    </row>
    <row r="183" spans="6:24">
      <c r="G183" s="6"/>
      <c r="I183" t="s">
        <v>926</v>
      </c>
      <c r="J183" s="5" t="s">
        <v>125</v>
      </c>
      <c r="K183">
        <f t="shared" ref="K183" si="580">K182-J182</f>
        <v>0</v>
      </c>
      <c r="L183">
        <f t="shared" ref="L183" si="581">L182-K182</f>
        <v>0</v>
      </c>
      <c r="M183">
        <f t="shared" ref="M183" si="582">M182-L182</f>
        <v>0</v>
      </c>
      <c r="N183">
        <f t="shared" ref="N183" si="583">N182-M182</f>
        <v>0</v>
      </c>
      <c r="O183">
        <f t="shared" ref="O183" si="584">O182-N182</f>
        <v>0</v>
      </c>
      <c r="P183">
        <f t="shared" ref="P183" si="585">P182-O182</f>
        <v>0</v>
      </c>
      <c r="Q183">
        <f t="shared" ref="Q183" si="586">Q182-P182</f>
        <v>0</v>
      </c>
      <c r="R183">
        <f t="shared" ref="R183" si="587">R182-Q182</f>
        <v>0</v>
      </c>
      <c r="S183">
        <f t="shared" ref="S183" si="588">S182-R182</f>
        <v>0</v>
      </c>
      <c r="T183">
        <f t="shared" ref="T183" si="589">T182-S182</f>
        <v>0</v>
      </c>
      <c r="U183">
        <f t="shared" ref="U183" si="590">U182-T182</f>
        <v>0</v>
      </c>
    </row>
    <row r="184" spans="6:24">
      <c r="G184" s="6"/>
      <c r="J184" s="5"/>
    </row>
    <row r="185" spans="6:24">
      <c r="F185" t="s">
        <v>820</v>
      </c>
      <c r="G185" s="6" t="s">
        <v>821</v>
      </c>
      <c r="H185" t="s">
        <v>919</v>
      </c>
      <c r="I185" t="s">
        <v>924</v>
      </c>
      <c r="V185" t="e">
        <f t="shared" ref="V185" si="591">AVERAGE(J186:U186)</f>
        <v>#DIV/0!</v>
      </c>
      <c r="W185">
        <f t="shared" ref="W185" si="592">MAX(J186:U186)</f>
        <v>0</v>
      </c>
      <c r="X185">
        <f t="shared" ref="X185" si="593">MIN(J186:U186)</f>
        <v>0</v>
      </c>
    </row>
    <row r="186" spans="6:24">
      <c r="G186" s="6"/>
      <c r="I186" t="s">
        <v>925</v>
      </c>
    </row>
    <row r="187" spans="6:24">
      <c r="G187" s="6"/>
      <c r="I187" t="s">
        <v>926</v>
      </c>
      <c r="J187" s="5" t="s">
        <v>125</v>
      </c>
      <c r="K187">
        <f t="shared" ref="K187" si="594">K186-J186</f>
        <v>0</v>
      </c>
      <c r="L187">
        <f t="shared" ref="L187" si="595">L186-K186</f>
        <v>0</v>
      </c>
      <c r="M187">
        <f t="shared" ref="M187" si="596">M186-L186</f>
        <v>0</v>
      </c>
      <c r="N187">
        <f t="shared" ref="N187" si="597">N186-M186</f>
        <v>0</v>
      </c>
      <c r="O187">
        <f t="shared" ref="O187" si="598">O186-N186</f>
        <v>0</v>
      </c>
      <c r="P187">
        <f t="shared" ref="P187" si="599">P186-O186</f>
        <v>0</v>
      </c>
      <c r="Q187">
        <f t="shared" ref="Q187" si="600">Q186-P186</f>
        <v>0</v>
      </c>
      <c r="R187">
        <f t="shared" ref="R187" si="601">R186-Q186</f>
        <v>0</v>
      </c>
      <c r="S187">
        <f t="shared" ref="S187" si="602">S186-R186</f>
        <v>0</v>
      </c>
      <c r="T187">
        <f t="shared" ref="T187" si="603">T186-S186</f>
        <v>0</v>
      </c>
      <c r="U187">
        <f t="shared" ref="U187" si="604">U186-T186</f>
        <v>0</v>
      </c>
    </row>
    <row r="188" spans="6:24">
      <c r="G188" s="6"/>
    </row>
    <row r="189" spans="6:24">
      <c r="F189" t="s">
        <v>823</v>
      </c>
      <c r="G189" s="6" t="s">
        <v>824</v>
      </c>
      <c r="H189" t="s">
        <v>919</v>
      </c>
      <c r="I189" t="s">
        <v>924</v>
      </c>
      <c r="V189" t="e">
        <f t="shared" ref="V189" si="605">AVERAGE(J190:U190)</f>
        <v>#DIV/0!</v>
      </c>
      <c r="W189">
        <f t="shared" ref="W189" si="606">MAX(J190:U190)</f>
        <v>0</v>
      </c>
      <c r="X189">
        <f t="shared" ref="X189" si="607">MIN(J190:U190)</f>
        <v>0</v>
      </c>
    </row>
    <row r="190" spans="6:24">
      <c r="G190" s="6"/>
      <c r="I190" t="s">
        <v>925</v>
      </c>
    </row>
    <row r="191" spans="6:24">
      <c r="G191" s="6"/>
      <c r="I191" t="s">
        <v>926</v>
      </c>
      <c r="J191" s="5" t="s">
        <v>125</v>
      </c>
      <c r="K191">
        <f t="shared" ref="K191" si="608">K190-J190</f>
        <v>0</v>
      </c>
      <c r="L191">
        <f t="shared" ref="L191" si="609">L190-K190</f>
        <v>0</v>
      </c>
      <c r="M191">
        <f t="shared" ref="M191" si="610">M190-L190</f>
        <v>0</v>
      </c>
      <c r="N191">
        <f t="shared" ref="N191" si="611">N190-M190</f>
        <v>0</v>
      </c>
      <c r="O191">
        <f t="shared" ref="O191" si="612">O190-N190</f>
        <v>0</v>
      </c>
      <c r="P191">
        <f t="shared" ref="P191" si="613">P190-O190</f>
        <v>0</v>
      </c>
      <c r="Q191">
        <f t="shared" ref="Q191" si="614">Q190-P190</f>
        <v>0</v>
      </c>
      <c r="R191">
        <f t="shared" ref="R191" si="615">R190-Q190</f>
        <v>0</v>
      </c>
      <c r="S191">
        <f t="shared" ref="S191" si="616">S190-R190</f>
        <v>0</v>
      </c>
      <c r="T191">
        <f t="shared" ref="T191" si="617">T190-S190</f>
        <v>0</v>
      </c>
      <c r="U191">
        <f t="shared" ref="U191" si="618">U190-T190</f>
        <v>0</v>
      </c>
    </row>
    <row r="192" spans="6:24">
      <c r="G192" s="6"/>
      <c r="J192" s="5"/>
    </row>
    <row r="193" spans="6:24">
      <c r="F193" t="s">
        <v>827</v>
      </c>
      <c r="G193" s="6" t="s">
        <v>828</v>
      </c>
      <c r="H193" t="s">
        <v>919</v>
      </c>
      <c r="I193" t="s">
        <v>924</v>
      </c>
      <c r="V193" t="e">
        <f t="shared" ref="V193" si="619">AVERAGE(J194:U194)</f>
        <v>#DIV/0!</v>
      </c>
      <c r="W193">
        <f t="shared" ref="W193" si="620">MAX(J194:U194)</f>
        <v>0</v>
      </c>
      <c r="X193">
        <f t="shared" ref="X193" si="621">MIN(J194:U194)</f>
        <v>0</v>
      </c>
    </row>
    <row r="194" spans="6:24">
      <c r="G194" s="6"/>
      <c r="I194" t="s">
        <v>925</v>
      </c>
    </row>
    <row r="195" spans="6:24">
      <c r="G195" s="6"/>
      <c r="I195" t="s">
        <v>926</v>
      </c>
      <c r="J195" s="5" t="s">
        <v>125</v>
      </c>
      <c r="K195">
        <f t="shared" ref="K195" si="622">K194-J194</f>
        <v>0</v>
      </c>
      <c r="L195">
        <f t="shared" ref="L195" si="623">L194-K194</f>
        <v>0</v>
      </c>
      <c r="M195">
        <f t="shared" ref="M195" si="624">M194-L194</f>
        <v>0</v>
      </c>
      <c r="N195">
        <f t="shared" ref="N195" si="625">N194-M194</f>
        <v>0</v>
      </c>
      <c r="O195">
        <f t="shared" ref="O195" si="626">O194-N194</f>
        <v>0</v>
      </c>
      <c r="P195">
        <f t="shared" ref="P195" si="627">P194-O194</f>
        <v>0</v>
      </c>
      <c r="Q195">
        <f t="shared" ref="Q195" si="628">Q194-P194</f>
        <v>0</v>
      </c>
      <c r="R195">
        <f t="shared" ref="R195" si="629">R194-Q194</f>
        <v>0</v>
      </c>
      <c r="S195">
        <f t="shared" ref="S195" si="630">S194-R194</f>
        <v>0</v>
      </c>
      <c r="T195">
        <f t="shared" ref="T195" si="631">T194-S194</f>
        <v>0</v>
      </c>
      <c r="U195">
        <f t="shared" ref="U195" si="632">U194-T194</f>
        <v>0</v>
      </c>
    </row>
    <row r="196" spans="6:24">
      <c r="G196" s="6"/>
    </row>
    <row r="197" spans="6:24">
      <c r="F197" t="s">
        <v>831</v>
      </c>
      <c r="G197" s="6" t="s">
        <v>832</v>
      </c>
      <c r="H197" t="s">
        <v>919</v>
      </c>
      <c r="I197" t="s">
        <v>924</v>
      </c>
      <c r="V197" t="e">
        <f t="shared" ref="V197" si="633">AVERAGE(J198:U198)</f>
        <v>#DIV/0!</v>
      </c>
      <c r="W197">
        <f t="shared" ref="W197" si="634">MAX(J198:U198)</f>
        <v>0</v>
      </c>
      <c r="X197">
        <f t="shared" ref="X197" si="635">MIN(J198:U198)</f>
        <v>0</v>
      </c>
    </row>
    <row r="198" spans="6:24">
      <c r="G198" s="6"/>
      <c r="I198" t="s">
        <v>925</v>
      </c>
    </row>
    <row r="199" spans="6:24">
      <c r="G199" s="6"/>
      <c r="I199" t="s">
        <v>926</v>
      </c>
      <c r="J199" s="5" t="s">
        <v>125</v>
      </c>
      <c r="K199">
        <f t="shared" ref="K199" si="636">K198-J198</f>
        <v>0</v>
      </c>
      <c r="L199">
        <f t="shared" ref="L199" si="637">L198-K198</f>
        <v>0</v>
      </c>
      <c r="M199">
        <f t="shared" ref="M199" si="638">M198-L198</f>
        <v>0</v>
      </c>
      <c r="N199">
        <f t="shared" ref="N199" si="639">N198-M198</f>
        <v>0</v>
      </c>
      <c r="O199">
        <f t="shared" ref="O199" si="640">O198-N198</f>
        <v>0</v>
      </c>
      <c r="P199">
        <f t="shared" ref="P199" si="641">P198-O198</f>
        <v>0</v>
      </c>
      <c r="Q199">
        <f t="shared" ref="Q199" si="642">Q198-P198</f>
        <v>0</v>
      </c>
      <c r="R199">
        <f t="shared" ref="R199" si="643">R198-Q198</f>
        <v>0</v>
      </c>
      <c r="S199">
        <f t="shared" ref="S199" si="644">S198-R198</f>
        <v>0</v>
      </c>
      <c r="T199">
        <f t="shared" ref="T199" si="645">T198-S198</f>
        <v>0</v>
      </c>
      <c r="U199">
        <f t="shared" ref="U199" si="646">U198-T198</f>
        <v>0</v>
      </c>
    </row>
    <row r="200" spans="6:24">
      <c r="G200" s="6"/>
      <c r="J200" s="5"/>
    </row>
    <row r="201" spans="6:24">
      <c r="F201" t="s">
        <v>835</v>
      </c>
      <c r="G201" s="6" t="s">
        <v>836</v>
      </c>
      <c r="H201" t="s">
        <v>919</v>
      </c>
      <c r="I201" t="s">
        <v>924</v>
      </c>
      <c r="V201" t="e">
        <f t="shared" ref="V201" si="647">AVERAGE(J202:U202)</f>
        <v>#DIV/0!</v>
      </c>
      <c r="W201">
        <f t="shared" ref="W201" si="648">MAX(J202:U202)</f>
        <v>0</v>
      </c>
      <c r="X201">
        <f t="shared" ref="X201" si="649">MIN(J202:U202)</f>
        <v>0</v>
      </c>
    </row>
    <row r="202" spans="6:24">
      <c r="G202" s="6"/>
      <c r="I202" t="s">
        <v>925</v>
      </c>
    </row>
    <row r="203" spans="6:24">
      <c r="G203" s="6"/>
      <c r="I203" t="s">
        <v>926</v>
      </c>
      <c r="J203" s="5" t="s">
        <v>125</v>
      </c>
      <c r="K203">
        <f t="shared" ref="K203" si="650">K202-J202</f>
        <v>0</v>
      </c>
      <c r="L203">
        <f t="shared" ref="L203" si="651">L202-K202</f>
        <v>0</v>
      </c>
      <c r="M203">
        <f t="shared" ref="M203" si="652">M202-L202</f>
        <v>0</v>
      </c>
      <c r="N203">
        <f t="shared" ref="N203" si="653">N202-M202</f>
        <v>0</v>
      </c>
      <c r="O203">
        <f t="shared" ref="O203" si="654">O202-N202</f>
        <v>0</v>
      </c>
      <c r="P203">
        <f t="shared" ref="P203" si="655">P202-O202</f>
        <v>0</v>
      </c>
      <c r="Q203">
        <f t="shared" ref="Q203" si="656">Q202-P202</f>
        <v>0</v>
      </c>
      <c r="R203">
        <f t="shared" ref="R203" si="657">R202-Q202</f>
        <v>0</v>
      </c>
      <c r="S203">
        <f t="shared" ref="S203" si="658">S202-R202</f>
        <v>0</v>
      </c>
      <c r="T203">
        <f t="shared" ref="T203" si="659">T202-S202</f>
        <v>0</v>
      </c>
      <c r="U203">
        <f t="shared" ref="U203" si="660">U202-T202</f>
        <v>0</v>
      </c>
    </row>
    <row r="204" spans="6:24">
      <c r="G204" s="6"/>
    </row>
    <row r="205" spans="6:24">
      <c r="F205" t="s">
        <v>838</v>
      </c>
      <c r="G205" s="6" t="s">
        <v>839</v>
      </c>
      <c r="H205" t="s">
        <v>919</v>
      </c>
      <c r="I205" t="s">
        <v>924</v>
      </c>
      <c r="V205" t="e">
        <f t="shared" ref="V205" si="661">AVERAGE(J206:U206)</f>
        <v>#DIV/0!</v>
      </c>
      <c r="W205">
        <f t="shared" ref="W205" si="662">MAX(J206:U206)</f>
        <v>0</v>
      </c>
      <c r="X205">
        <f t="shared" ref="X205" si="663">MIN(J206:U206)</f>
        <v>0</v>
      </c>
    </row>
    <row r="206" spans="6:24">
      <c r="G206" s="6"/>
      <c r="I206" t="s">
        <v>925</v>
      </c>
    </row>
    <row r="207" spans="6:24">
      <c r="G207" s="6"/>
      <c r="I207" t="s">
        <v>926</v>
      </c>
      <c r="J207" s="5" t="s">
        <v>125</v>
      </c>
      <c r="K207">
        <f t="shared" ref="K207" si="664">K206-J206</f>
        <v>0</v>
      </c>
      <c r="L207">
        <f t="shared" ref="L207" si="665">L206-K206</f>
        <v>0</v>
      </c>
      <c r="M207">
        <f t="shared" ref="M207" si="666">M206-L206</f>
        <v>0</v>
      </c>
      <c r="N207">
        <f t="shared" ref="N207" si="667">N206-M206</f>
        <v>0</v>
      </c>
      <c r="O207">
        <f t="shared" ref="O207" si="668">O206-N206</f>
        <v>0</v>
      </c>
      <c r="P207">
        <f t="shared" ref="P207" si="669">P206-O206</f>
        <v>0</v>
      </c>
      <c r="Q207">
        <f t="shared" ref="Q207" si="670">Q206-P206</f>
        <v>0</v>
      </c>
      <c r="R207">
        <f t="shared" ref="R207" si="671">R206-Q206</f>
        <v>0</v>
      </c>
      <c r="S207">
        <f t="shared" ref="S207" si="672">S206-R206</f>
        <v>0</v>
      </c>
      <c r="T207">
        <f t="shared" ref="T207" si="673">T206-S206</f>
        <v>0</v>
      </c>
      <c r="U207">
        <f t="shared" ref="U207" si="674">U206-T206</f>
        <v>0</v>
      </c>
    </row>
    <row r="208" spans="6:24">
      <c r="G208" s="6"/>
      <c r="J208" s="5"/>
    </row>
    <row r="209" spans="6:24">
      <c r="F209" t="s">
        <v>841</v>
      </c>
      <c r="G209" s="6" t="s">
        <v>842</v>
      </c>
      <c r="H209" t="s">
        <v>919</v>
      </c>
      <c r="I209" t="s">
        <v>924</v>
      </c>
      <c r="V209" t="e">
        <f t="shared" ref="V209" si="675">AVERAGE(J210:U210)</f>
        <v>#DIV/0!</v>
      </c>
      <c r="W209">
        <f t="shared" ref="W209" si="676">MAX(J210:U210)</f>
        <v>0</v>
      </c>
      <c r="X209">
        <f t="shared" ref="X209" si="677">MIN(J210:U210)</f>
        <v>0</v>
      </c>
    </row>
    <row r="210" spans="6:24">
      <c r="G210" s="6"/>
      <c r="I210" t="s">
        <v>925</v>
      </c>
    </row>
    <row r="211" spans="6:24">
      <c r="G211" s="6"/>
      <c r="I211" t="s">
        <v>926</v>
      </c>
      <c r="J211" s="5" t="s">
        <v>125</v>
      </c>
      <c r="K211">
        <f t="shared" ref="K211" si="678">K210-J210</f>
        <v>0</v>
      </c>
      <c r="L211">
        <f t="shared" ref="L211" si="679">L210-K210</f>
        <v>0</v>
      </c>
      <c r="M211">
        <f t="shared" ref="M211" si="680">M210-L210</f>
        <v>0</v>
      </c>
      <c r="N211">
        <f t="shared" ref="N211" si="681">N210-M210</f>
        <v>0</v>
      </c>
      <c r="O211">
        <f t="shared" ref="O211" si="682">O210-N210</f>
        <v>0</v>
      </c>
      <c r="P211">
        <f t="shared" ref="P211" si="683">P210-O210</f>
        <v>0</v>
      </c>
      <c r="Q211">
        <f t="shared" ref="Q211" si="684">Q210-P210</f>
        <v>0</v>
      </c>
      <c r="R211">
        <f t="shared" ref="R211" si="685">R210-Q210</f>
        <v>0</v>
      </c>
      <c r="S211">
        <f t="shared" ref="S211" si="686">S210-R210</f>
        <v>0</v>
      </c>
      <c r="T211">
        <f t="shared" ref="T211" si="687">T210-S210</f>
        <v>0</v>
      </c>
      <c r="U211">
        <f t="shared" ref="U211" si="688">U210-T210</f>
        <v>0</v>
      </c>
    </row>
    <row r="212" spans="6:24">
      <c r="G212" s="6"/>
    </row>
    <row r="213" spans="6:24">
      <c r="F213" t="s">
        <v>844</v>
      </c>
      <c r="G213" s="6" t="s">
        <v>845</v>
      </c>
      <c r="H213" t="s">
        <v>919</v>
      </c>
      <c r="I213" t="s">
        <v>924</v>
      </c>
      <c r="V213" t="e">
        <f t="shared" ref="V213" si="689">AVERAGE(J214:U214)</f>
        <v>#DIV/0!</v>
      </c>
      <c r="W213">
        <f t="shared" ref="W213" si="690">MAX(J214:U214)</f>
        <v>0</v>
      </c>
      <c r="X213">
        <f t="shared" ref="X213" si="691">MIN(J214:U214)</f>
        <v>0</v>
      </c>
    </row>
    <row r="214" spans="6:24">
      <c r="G214" s="6"/>
      <c r="I214" t="s">
        <v>925</v>
      </c>
    </row>
    <row r="215" spans="6:24">
      <c r="G215" s="6"/>
      <c r="I215" t="s">
        <v>926</v>
      </c>
      <c r="J215" s="5" t="s">
        <v>125</v>
      </c>
      <c r="K215">
        <f t="shared" ref="K215" si="692">K214-J214</f>
        <v>0</v>
      </c>
      <c r="L215">
        <f t="shared" ref="L215" si="693">L214-K214</f>
        <v>0</v>
      </c>
      <c r="M215">
        <f t="shared" ref="M215" si="694">M214-L214</f>
        <v>0</v>
      </c>
      <c r="N215">
        <f t="shared" ref="N215" si="695">N214-M214</f>
        <v>0</v>
      </c>
      <c r="O215">
        <f t="shared" ref="O215" si="696">O214-N214</f>
        <v>0</v>
      </c>
      <c r="P215">
        <f t="shared" ref="P215" si="697">P214-O214</f>
        <v>0</v>
      </c>
      <c r="Q215">
        <f t="shared" ref="Q215" si="698">Q214-P214</f>
        <v>0</v>
      </c>
      <c r="R215">
        <f t="shared" ref="R215" si="699">R214-Q214</f>
        <v>0</v>
      </c>
      <c r="S215">
        <f t="shared" ref="S215" si="700">S214-R214</f>
        <v>0</v>
      </c>
      <c r="T215">
        <f t="shared" ref="T215" si="701">T214-S214</f>
        <v>0</v>
      </c>
      <c r="U215">
        <f t="shared" ref="U215" si="702">U214-T214</f>
        <v>0</v>
      </c>
    </row>
    <row r="216" spans="6:24">
      <c r="G216" s="6"/>
      <c r="J216" s="5"/>
    </row>
    <row r="217" spans="6:24">
      <c r="F217" t="s">
        <v>847</v>
      </c>
      <c r="G217" s="6" t="s">
        <v>848</v>
      </c>
      <c r="H217" t="s">
        <v>919</v>
      </c>
      <c r="I217" t="s">
        <v>924</v>
      </c>
      <c r="V217" t="e">
        <f t="shared" ref="V217" si="703">AVERAGE(J218:U218)</f>
        <v>#DIV/0!</v>
      </c>
      <c r="W217">
        <f t="shared" ref="W217" si="704">MAX(J218:U218)</f>
        <v>0</v>
      </c>
      <c r="X217">
        <f t="shared" ref="X217" si="705">MIN(J218:U218)</f>
        <v>0</v>
      </c>
    </row>
    <row r="218" spans="6:24">
      <c r="G218" s="6"/>
      <c r="I218" t="s">
        <v>925</v>
      </c>
    </row>
    <row r="219" spans="6:24">
      <c r="G219" s="6"/>
      <c r="I219" t="s">
        <v>926</v>
      </c>
      <c r="J219" s="5" t="s">
        <v>125</v>
      </c>
      <c r="K219">
        <f t="shared" ref="K219" si="706">K218-J218</f>
        <v>0</v>
      </c>
      <c r="L219">
        <f t="shared" ref="L219" si="707">L218-K218</f>
        <v>0</v>
      </c>
      <c r="M219">
        <f t="shared" ref="M219" si="708">M218-L218</f>
        <v>0</v>
      </c>
      <c r="N219">
        <f t="shared" ref="N219" si="709">N218-M218</f>
        <v>0</v>
      </c>
      <c r="O219">
        <f t="shared" ref="O219" si="710">O218-N218</f>
        <v>0</v>
      </c>
      <c r="P219">
        <f t="shared" ref="P219" si="711">P218-O218</f>
        <v>0</v>
      </c>
      <c r="Q219">
        <f t="shared" ref="Q219" si="712">Q218-P218</f>
        <v>0</v>
      </c>
      <c r="R219">
        <f t="shared" ref="R219" si="713">R218-Q218</f>
        <v>0</v>
      </c>
      <c r="S219">
        <f t="shared" ref="S219" si="714">S218-R218</f>
        <v>0</v>
      </c>
      <c r="T219">
        <f t="shared" ref="T219" si="715">T218-S218</f>
        <v>0</v>
      </c>
      <c r="U219">
        <f t="shared" ref="U219" si="716">U218-T218</f>
        <v>0</v>
      </c>
    </row>
    <row r="220" spans="6:24">
      <c r="G220" s="6"/>
    </row>
    <row r="221" spans="6:24">
      <c r="F221" t="s">
        <v>850</v>
      </c>
      <c r="G221" s="6" t="s">
        <v>851</v>
      </c>
      <c r="H221" t="s">
        <v>919</v>
      </c>
      <c r="I221" t="s">
        <v>924</v>
      </c>
      <c r="V221" t="e">
        <f t="shared" ref="V221" si="717">AVERAGE(J222:U222)</f>
        <v>#DIV/0!</v>
      </c>
      <c r="W221">
        <f t="shared" ref="W221" si="718">MAX(J222:U222)</f>
        <v>0</v>
      </c>
      <c r="X221">
        <f t="shared" ref="X221" si="719">MIN(J222:U222)</f>
        <v>0</v>
      </c>
    </row>
    <row r="222" spans="6:24">
      <c r="G222" s="6"/>
      <c r="I222" t="s">
        <v>925</v>
      </c>
    </row>
    <row r="223" spans="6:24">
      <c r="G223" s="6"/>
      <c r="I223" t="s">
        <v>926</v>
      </c>
      <c r="J223" s="5" t="s">
        <v>125</v>
      </c>
      <c r="K223">
        <f t="shared" ref="K223" si="720">K222-J222</f>
        <v>0</v>
      </c>
      <c r="L223">
        <f t="shared" ref="L223" si="721">L222-K222</f>
        <v>0</v>
      </c>
      <c r="M223">
        <f t="shared" ref="M223" si="722">M222-L222</f>
        <v>0</v>
      </c>
      <c r="N223">
        <f t="shared" ref="N223" si="723">N222-M222</f>
        <v>0</v>
      </c>
      <c r="O223">
        <f t="shared" ref="O223" si="724">O222-N222</f>
        <v>0</v>
      </c>
      <c r="P223">
        <f t="shared" ref="P223" si="725">P222-O222</f>
        <v>0</v>
      </c>
      <c r="Q223">
        <f t="shared" ref="Q223" si="726">Q222-P222</f>
        <v>0</v>
      </c>
      <c r="R223">
        <f t="shared" ref="R223" si="727">R222-Q222</f>
        <v>0</v>
      </c>
      <c r="S223">
        <f t="shared" ref="S223" si="728">S222-R222</f>
        <v>0</v>
      </c>
      <c r="T223">
        <f t="shared" ref="T223" si="729">T222-S222</f>
        <v>0</v>
      </c>
      <c r="U223">
        <f t="shared" ref="U223" si="730">U222-T222</f>
        <v>0</v>
      </c>
    </row>
    <row r="224" spans="6:24">
      <c r="G224" s="6"/>
      <c r="J224" s="5"/>
    </row>
    <row r="225" spans="6:24">
      <c r="F225" t="s">
        <v>853</v>
      </c>
      <c r="G225" s="6" t="s">
        <v>854</v>
      </c>
      <c r="H225" t="s">
        <v>919</v>
      </c>
      <c r="I225" t="s">
        <v>924</v>
      </c>
      <c r="V225" t="e">
        <f t="shared" ref="V225" si="731">AVERAGE(J226:U226)</f>
        <v>#DIV/0!</v>
      </c>
      <c r="W225">
        <f t="shared" ref="W225" si="732">MAX(J226:U226)</f>
        <v>0</v>
      </c>
      <c r="X225">
        <f t="shared" ref="X225" si="733">MIN(J226:U226)</f>
        <v>0</v>
      </c>
    </row>
    <row r="226" spans="6:24">
      <c r="G226" s="6"/>
      <c r="I226" t="s">
        <v>925</v>
      </c>
    </row>
    <row r="227" spans="6:24">
      <c r="G227" s="6"/>
      <c r="I227" t="s">
        <v>926</v>
      </c>
      <c r="J227" s="5" t="s">
        <v>125</v>
      </c>
      <c r="K227">
        <f t="shared" ref="K227" si="734">K226-J226</f>
        <v>0</v>
      </c>
      <c r="L227">
        <f t="shared" ref="L227" si="735">L226-K226</f>
        <v>0</v>
      </c>
      <c r="M227">
        <f t="shared" ref="M227" si="736">M226-L226</f>
        <v>0</v>
      </c>
      <c r="N227">
        <f t="shared" ref="N227" si="737">N226-M226</f>
        <v>0</v>
      </c>
      <c r="O227">
        <f t="shared" ref="O227" si="738">O226-N226</f>
        <v>0</v>
      </c>
      <c r="P227">
        <f t="shared" ref="P227" si="739">P226-O226</f>
        <v>0</v>
      </c>
      <c r="Q227">
        <f t="shared" ref="Q227" si="740">Q226-P226</f>
        <v>0</v>
      </c>
      <c r="R227">
        <f t="shared" ref="R227" si="741">R226-Q226</f>
        <v>0</v>
      </c>
      <c r="S227">
        <f t="shared" ref="S227" si="742">S226-R226</f>
        <v>0</v>
      </c>
      <c r="T227">
        <f t="shared" ref="T227" si="743">T226-S226</f>
        <v>0</v>
      </c>
      <c r="U227">
        <f t="shared" ref="U227" si="744">U226-T226</f>
        <v>0</v>
      </c>
    </row>
    <row r="228" spans="6:24">
      <c r="G228" s="6"/>
    </row>
    <row r="229" spans="6:24">
      <c r="F229" t="s">
        <v>856</v>
      </c>
      <c r="G229" s="6" t="s">
        <v>857</v>
      </c>
      <c r="H229" t="s">
        <v>919</v>
      </c>
      <c r="I229" t="s">
        <v>924</v>
      </c>
      <c r="V229" t="e">
        <f t="shared" ref="V229" si="745">AVERAGE(J230:U230)</f>
        <v>#DIV/0!</v>
      </c>
      <c r="W229">
        <f t="shared" ref="W229" si="746">MAX(J230:U230)</f>
        <v>0</v>
      </c>
      <c r="X229">
        <f t="shared" ref="X229" si="747">MIN(J230:U230)</f>
        <v>0</v>
      </c>
    </row>
    <row r="230" spans="6:24">
      <c r="G230" s="6"/>
      <c r="I230" t="s">
        <v>925</v>
      </c>
    </row>
    <row r="231" spans="6:24">
      <c r="G231" s="6"/>
      <c r="I231" t="s">
        <v>926</v>
      </c>
      <c r="J231" s="5" t="s">
        <v>125</v>
      </c>
      <c r="K231">
        <f t="shared" ref="K231" si="748">K230-J230</f>
        <v>0</v>
      </c>
      <c r="L231">
        <f t="shared" ref="L231" si="749">L230-K230</f>
        <v>0</v>
      </c>
      <c r="M231">
        <f t="shared" ref="M231" si="750">M230-L230</f>
        <v>0</v>
      </c>
      <c r="N231">
        <f t="shared" ref="N231" si="751">N230-M230</f>
        <v>0</v>
      </c>
      <c r="O231">
        <f t="shared" ref="O231" si="752">O230-N230</f>
        <v>0</v>
      </c>
      <c r="P231">
        <f t="shared" ref="P231" si="753">P230-O230</f>
        <v>0</v>
      </c>
      <c r="Q231">
        <f t="shared" ref="Q231" si="754">Q230-P230</f>
        <v>0</v>
      </c>
      <c r="R231">
        <f t="shared" ref="R231" si="755">R230-Q230</f>
        <v>0</v>
      </c>
      <c r="S231">
        <f t="shared" ref="S231" si="756">S230-R230</f>
        <v>0</v>
      </c>
      <c r="T231">
        <f t="shared" ref="T231" si="757">T230-S230</f>
        <v>0</v>
      </c>
      <c r="U231">
        <f t="shared" ref="U231" si="758">U230-T230</f>
        <v>0</v>
      </c>
    </row>
    <row r="232" spans="6:24">
      <c r="G232" s="6"/>
      <c r="J232" s="5"/>
    </row>
    <row r="233" spans="6:24">
      <c r="F233" t="s">
        <v>859</v>
      </c>
      <c r="G233" s="6" t="s">
        <v>860</v>
      </c>
      <c r="H233" t="s">
        <v>919</v>
      </c>
      <c r="I233" t="s">
        <v>924</v>
      </c>
      <c r="V233" t="e">
        <f t="shared" ref="V233" si="759">AVERAGE(J234:U234)</f>
        <v>#DIV/0!</v>
      </c>
      <c r="W233">
        <f t="shared" ref="W233" si="760">MAX(J234:U234)</f>
        <v>0</v>
      </c>
      <c r="X233">
        <f t="shared" ref="X233" si="761">MIN(J234:U234)</f>
        <v>0</v>
      </c>
    </row>
    <row r="234" spans="6:24">
      <c r="G234" s="6"/>
      <c r="I234" t="s">
        <v>925</v>
      </c>
    </row>
    <row r="235" spans="6:24">
      <c r="G235" s="6"/>
      <c r="I235" t="s">
        <v>926</v>
      </c>
      <c r="J235" s="5" t="s">
        <v>125</v>
      </c>
      <c r="K235">
        <f t="shared" ref="K235" si="762">K234-J234</f>
        <v>0</v>
      </c>
      <c r="L235">
        <f t="shared" ref="L235" si="763">L234-K234</f>
        <v>0</v>
      </c>
      <c r="M235">
        <f t="shared" ref="M235" si="764">M234-L234</f>
        <v>0</v>
      </c>
      <c r="N235">
        <f t="shared" ref="N235" si="765">N234-M234</f>
        <v>0</v>
      </c>
      <c r="O235">
        <f t="shared" ref="O235" si="766">O234-N234</f>
        <v>0</v>
      </c>
      <c r="P235">
        <f t="shared" ref="P235" si="767">P234-O234</f>
        <v>0</v>
      </c>
      <c r="Q235">
        <f t="shared" ref="Q235" si="768">Q234-P234</f>
        <v>0</v>
      </c>
      <c r="R235">
        <f t="shared" ref="R235" si="769">R234-Q234</f>
        <v>0</v>
      </c>
      <c r="S235">
        <f t="shared" ref="S235" si="770">S234-R234</f>
        <v>0</v>
      </c>
      <c r="T235">
        <f t="shared" ref="T235" si="771">T234-S234</f>
        <v>0</v>
      </c>
      <c r="U235">
        <f t="shared" ref="U235" si="772">U234-T234</f>
        <v>0</v>
      </c>
    </row>
    <row r="236" spans="6:24">
      <c r="G236" s="6"/>
    </row>
    <row r="237" spans="6:24">
      <c r="F237" t="s">
        <v>863</v>
      </c>
      <c r="G237" s="6" t="s">
        <v>864</v>
      </c>
      <c r="H237" t="s">
        <v>919</v>
      </c>
      <c r="I237" t="s">
        <v>924</v>
      </c>
      <c r="V237" t="e">
        <f t="shared" ref="V237" si="773">AVERAGE(J238:U238)</f>
        <v>#DIV/0!</v>
      </c>
      <c r="W237">
        <f t="shared" ref="W237" si="774">MAX(J238:U238)</f>
        <v>0</v>
      </c>
      <c r="X237">
        <f t="shared" ref="X237" si="775">MIN(J238:U238)</f>
        <v>0</v>
      </c>
    </row>
    <row r="238" spans="6:24">
      <c r="G238" s="6"/>
      <c r="I238" t="s">
        <v>925</v>
      </c>
    </row>
    <row r="239" spans="6:24">
      <c r="G239" s="6"/>
      <c r="I239" t="s">
        <v>926</v>
      </c>
      <c r="J239" s="5" t="s">
        <v>125</v>
      </c>
      <c r="K239">
        <f t="shared" ref="K239" si="776">K238-J238</f>
        <v>0</v>
      </c>
      <c r="L239">
        <f t="shared" ref="L239" si="777">L238-K238</f>
        <v>0</v>
      </c>
      <c r="M239">
        <f t="shared" ref="M239" si="778">M238-L238</f>
        <v>0</v>
      </c>
      <c r="N239">
        <f t="shared" ref="N239" si="779">N238-M238</f>
        <v>0</v>
      </c>
      <c r="O239">
        <f t="shared" ref="O239" si="780">O238-N238</f>
        <v>0</v>
      </c>
      <c r="P239">
        <f t="shared" ref="P239" si="781">P238-O238</f>
        <v>0</v>
      </c>
      <c r="Q239">
        <f t="shared" ref="Q239" si="782">Q238-P238</f>
        <v>0</v>
      </c>
      <c r="R239">
        <f t="shared" ref="R239" si="783">R238-Q238</f>
        <v>0</v>
      </c>
      <c r="S239">
        <f t="shared" ref="S239" si="784">S238-R238</f>
        <v>0</v>
      </c>
      <c r="T239">
        <f t="shared" ref="T239" si="785">T238-S238</f>
        <v>0</v>
      </c>
      <c r="U239">
        <f t="shared" ref="U239" si="786">U238-T238</f>
        <v>0</v>
      </c>
    </row>
    <row r="240" spans="6:24">
      <c r="G240" s="6"/>
      <c r="J240" s="5"/>
    </row>
    <row r="241" spans="6:24">
      <c r="F241" t="s">
        <v>867</v>
      </c>
      <c r="G241" s="6" t="s">
        <v>868</v>
      </c>
      <c r="H241" t="s">
        <v>919</v>
      </c>
      <c r="I241" t="s">
        <v>924</v>
      </c>
      <c r="V241" t="e">
        <f t="shared" ref="V241" si="787">AVERAGE(J242:U242)</f>
        <v>#DIV/0!</v>
      </c>
      <c r="W241">
        <f t="shared" ref="W241" si="788">MAX(J242:U242)</f>
        <v>0</v>
      </c>
      <c r="X241">
        <f t="shared" ref="X241" si="789">MIN(J242:U242)</f>
        <v>0</v>
      </c>
    </row>
    <row r="242" spans="6:24">
      <c r="G242" s="6"/>
      <c r="I242" t="s">
        <v>925</v>
      </c>
    </row>
    <row r="243" spans="6:24">
      <c r="G243" s="6"/>
      <c r="I243" t="s">
        <v>926</v>
      </c>
      <c r="J243" s="5" t="s">
        <v>125</v>
      </c>
      <c r="K243">
        <f t="shared" ref="K243:K303" si="790">K242-J242</f>
        <v>0</v>
      </c>
      <c r="L243">
        <f t="shared" ref="L243" si="791">L242-K242</f>
        <v>0</v>
      </c>
      <c r="M243">
        <f t="shared" ref="M243" si="792">M242-L242</f>
        <v>0</v>
      </c>
      <c r="N243">
        <f t="shared" ref="N243" si="793">N242-M242</f>
        <v>0</v>
      </c>
      <c r="O243">
        <f t="shared" ref="O243" si="794">O242-N242</f>
        <v>0</v>
      </c>
      <c r="P243">
        <f t="shared" ref="P243" si="795">P242-O242</f>
        <v>0</v>
      </c>
      <c r="Q243">
        <f t="shared" ref="Q243" si="796">Q242-P242</f>
        <v>0</v>
      </c>
      <c r="R243">
        <f t="shared" ref="R243" si="797">R242-Q242</f>
        <v>0</v>
      </c>
      <c r="S243">
        <f t="shared" ref="S243" si="798">S242-R242</f>
        <v>0</v>
      </c>
      <c r="T243">
        <f t="shared" ref="T243" si="799">T242-S242</f>
        <v>0</v>
      </c>
      <c r="U243">
        <f t="shared" ref="U243" si="800">U242-T242</f>
        <v>0</v>
      </c>
    </row>
    <row r="244" spans="6:24">
      <c r="G244" s="6"/>
    </row>
    <row r="245" spans="6:24">
      <c r="F245" t="s">
        <v>871</v>
      </c>
      <c r="G245" s="6" t="s">
        <v>872</v>
      </c>
      <c r="H245" t="s">
        <v>919</v>
      </c>
      <c r="I245" t="s">
        <v>924</v>
      </c>
      <c r="V245" t="e">
        <f t="shared" ref="V245" si="801">AVERAGE(J246:U246)</f>
        <v>#DIV/0!</v>
      </c>
      <c r="W245">
        <f t="shared" ref="W245" si="802">MAX(J246:U246)</f>
        <v>0</v>
      </c>
      <c r="X245">
        <f t="shared" ref="X245" si="803">MIN(J246:U246)</f>
        <v>0</v>
      </c>
    </row>
    <row r="246" spans="6:24">
      <c r="G246" s="6"/>
      <c r="I246" t="s">
        <v>925</v>
      </c>
    </row>
    <row r="247" spans="6:24">
      <c r="G247" s="6"/>
      <c r="I247" t="s">
        <v>926</v>
      </c>
      <c r="J247" s="5" t="s">
        <v>125</v>
      </c>
      <c r="K247">
        <f t="shared" ref="K247:K307" si="804">K246-J246</f>
        <v>0</v>
      </c>
      <c r="L247">
        <f t="shared" ref="L247" si="805">L246-K246</f>
        <v>0</v>
      </c>
      <c r="M247">
        <f t="shared" ref="M247" si="806">M246-L246</f>
        <v>0</v>
      </c>
      <c r="N247">
        <f t="shared" ref="N247" si="807">N246-M246</f>
        <v>0</v>
      </c>
      <c r="O247">
        <f t="shared" ref="O247" si="808">O246-N246</f>
        <v>0</v>
      </c>
      <c r="P247">
        <f t="shared" ref="P247" si="809">P246-O246</f>
        <v>0</v>
      </c>
      <c r="Q247">
        <f t="shared" ref="Q247" si="810">Q246-P246</f>
        <v>0</v>
      </c>
      <c r="R247">
        <f t="shared" ref="R247" si="811">R246-Q246</f>
        <v>0</v>
      </c>
      <c r="S247">
        <f t="shared" ref="S247" si="812">S246-R246</f>
        <v>0</v>
      </c>
      <c r="T247">
        <f t="shared" ref="T247" si="813">T246-S246</f>
        <v>0</v>
      </c>
      <c r="U247">
        <f t="shared" ref="U247" si="814">U246-T246</f>
        <v>0</v>
      </c>
    </row>
    <row r="248" spans="6:24">
      <c r="G248" s="6"/>
      <c r="J248" s="5"/>
    </row>
    <row r="249" spans="6:24">
      <c r="F249" t="s">
        <v>875</v>
      </c>
      <c r="G249" s="6" t="s">
        <v>876</v>
      </c>
      <c r="H249" t="s">
        <v>919</v>
      </c>
      <c r="I249" t="s">
        <v>924</v>
      </c>
      <c r="V249" t="e">
        <f t="shared" ref="V249" si="815">AVERAGE(J250:U250)</f>
        <v>#DIV/0!</v>
      </c>
      <c r="W249">
        <f t="shared" ref="W249" si="816">MAX(J250:U250)</f>
        <v>0</v>
      </c>
      <c r="X249">
        <f t="shared" ref="X249" si="817">MIN(J250:U250)</f>
        <v>0</v>
      </c>
    </row>
    <row r="250" spans="6:24">
      <c r="G250" s="6"/>
      <c r="I250" t="s">
        <v>925</v>
      </c>
    </row>
    <row r="251" spans="6:24">
      <c r="G251" s="6"/>
      <c r="I251" t="s">
        <v>926</v>
      </c>
      <c r="J251" s="5" t="s">
        <v>125</v>
      </c>
      <c r="K251">
        <f t="shared" ref="K251:K311" si="818">K250-J250</f>
        <v>0</v>
      </c>
      <c r="L251">
        <f t="shared" ref="L251" si="819">L250-K250</f>
        <v>0</v>
      </c>
      <c r="M251">
        <f t="shared" ref="M251" si="820">M250-L250</f>
        <v>0</v>
      </c>
      <c r="N251">
        <f t="shared" ref="N251" si="821">N250-M250</f>
        <v>0</v>
      </c>
      <c r="O251">
        <f t="shared" ref="O251" si="822">O250-N250</f>
        <v>0</v>
      </c>
      <c r="P251">
        <f t="shared" ref="P251" si="823">P250-O250</f>
        <v>0</v>
      </c>
      <c r="Q251">
        <f t="shared" ref="Q251" si="824">Q250-P250</f>
        <v>0</v>
      </c>
      <c r="R251">
        <f t="shared" ref="R251" si="825">R250-Q250</f>
        <v>0</v>
      </c>
      <c r="S251">
        <f t="shared" ref="S251" si="826">S250-R250</f>
        <v>0</v>
      </c>
      <c r="T251">
        <f t="shared" ref="T251" si="827">T250-S250</f>
        <v>0</v>
      </c>
      <c r="U251">
        <f t="shared" ref="U251" si="828">U250-T250</f>
        <v>0</v>
      </c>
    </row>
    <row r="252" spans="6:24">
      <c r="G252" s="6"/>
    </row>
    <row r="253" spans="6:24">
      <c r="F253" t="s">
        <v>879</v>
      </c>
      <c r="G253" s="6" t="s">
        <v>880</v>
      </c>
      <c r="H253" t="s">
        <v>919</v>
      </c>
      <c r="I253" t="s">
        <v>924</v>
      </c>
      <c r="V253" t="e">
        <f t="shared" ref="V253" si="829">AVERAGE(J254:U254)</f>
        <v>#DIV/0!</v>
      </c>
      <c r="W253">
        <f t="shared" ref="W253" si="830">MAX(J254:U254)</f>
        <v>0</v>
      </c>
      <c r="X253">
        <f t="shared" ref="X253" si="831">MIN(J254:U254)</f>
        <v>0</v>
      </c>
    </row>
    <row r="254" spans="6:24">
      <c r="G254" s="6"/>
      <c r="I254" t="s">
        <v>925</v>
      </c>
    </row>
    <row r="255" spans="6:24">
      <c r="G255" s="6"/>
      <c r="I255" t="s">
        <v>926</v>
      </c>
      <c r="J255" s="5" t="s">
        <v>125</v>
      </c>
      <c r="K255">
        <f t="shared" si="790"/>
        <v>0</v>
      </c>
      <c r="L255">
        <f t="shared" ref="L255" si="832">L254-K254</f>
        <v>0</v>
      </c>
      <c r="M255">
        <f t="shared" ref="M255" si="833">M254-L254</f>
        <v>0</v>
      </c>
      <c r="N255">
        <f t="shared" ref="N255" si="834">N254-M254</f>
        <v>0</v>
      </c>
      <c r="O255">
        <f t="shared" ref="O255" si="835">O254-N254</f>
        <v>0</v>
      </c>
      <c r="P255">
        <f t="shared" ref="P255" si="836">P254-O254</f>
        <v>0</v>
      </c>
      <c r="Q255">
        <f t="shared" ref="Q255" si="837">Q254-P254</f>
        <v>0</v>
      </c>
      <c r="R255">
        <f t="shared" ref="R255" si="838">R254-Q254</f>
        <v>0</v>
      </c>
      <c r="S255">
        <f t="shared" ref="S255" si="839">S254-R254</f>
        <v>0</v>
      </c>
      <c r="T255">
        <f t="shared" ref="T255" si="840">T254-S254</f>
        <v>0</v>
      </c>
      <c r="U255">
        <f t="shared" ref="U255" si="841">U254-T254</f>
        <v>0</v>
      </c>
    </row>
    <row r="256" spans="6:24">
      <c r="G256" s="6"/>
      <c r="J256" s="5"/>
    </row>
    <row r="257" spans="6:24">
      <c r="F257" t="s">
        <v>883</v>
      </c>
      <c r="G257" s="6" t="s">
        <v>884</v>
      </c>
      <c r="H257" t="s">
        <v>919</v>
      </c>
      <c r="I257" t="s">
        <v>924</v>
      </c>
      <c r="V257" t="e">
        <f t="shared" ref="V257" si="842">AVERAGE(J258:U258)</f>
        <v>#DIV/0!</v>
      </c>
      <c r="W257">
        <f t="shared" ref="W257" si="843">MAX(J258:U258)</f>
        <v>0</v>
      </c>
      <c r="X257">
        <f t="shared" ref="X257" si="844">MIN(J258:U258)</f>
        <v>0</v>
      </c>
    </row>
    <row r="258" spans="6:24">
      <c r="G258" s="6"/>
      <c r="I258" t="s">
        <v>925</v>
      </c>
    </row>
    <row r="259" spans="6:24">
      <c r="G259" s="6"/>
      <c r="I259" t="s">
        <v>926</v>
      </c>
      <c r="J259" s="5" t="s">
        <v>125</v>
      </c>
      <c r="K259">
        <f t="shared" si="804"/>
        <v>0</v>
      </c>
      <c r="L259">
        <f t="shared" ref="L259" si="845">L258-K258</f>
        <v>0</v>
      </c>
      <c r="M259">
        <f t="shared" ref="M259" si="846">M258-L258</f>
        <v>0</v>
      </c>
      <c r="N259">
        <f t="shared" ref="N259" si="847">N258-M258</f>
        <v>0</v>
      </c>
      <c r="O259">
        <f t="shared" ref="O259" si="848">O258-N258</f>
        <v>0</v>
      </c>
      <c r="P259">
        <f t="shared" ref="P259" si="849">P258-O258</f>
        <v>0</v>
      </c>
      <c r="Q259">
        <f t="shared" ref="Q259" si="850">Q258-P258</f>
        <v>0</v>
      </c>
      <c r="R259">
        <f t="shared" ref="R259" si="851">R258-Q258</f>
        <v>0</v>
      </c>
      <c r="S259">
        <f t="shared" ref="S259" si="852">S258-R258</f>
        <v>0</v>
      </c>
      <c r="T259">
        <f t="shared" ref="T259" si="853">T258-S258</f>
        <v>0</v>
      </c>
      <c r="U259">
        <f t="shared" ref="U259" si="854">U258-T258</f>
        <v>0</v>
      </c>
    </row>
    <row r="260" spans="6:24">
      <c r="G260" s="6"/>
    </row>
    <row r="261" spans="6:24">
      <c r="F261" t="s">
        <v>887</v>
      </c>
      <c r="G261" s="6" t="s">
        <v>888</v>
      </c>
      <c r="H261" t="s">
        <v>919</v>
      </c>
      <c r="I261" t="s">
        <v>924</v>
      </c>
      <c r="V261" t="e">
        <f t="shared" ref="V261" si="855">AVERAGE(J262:U262)</f>
        <v>#DIV/0!</v>
      </c>
      <c r="W261">
        <f t="shared" ref="W261" si="856">MAX(J262:U262)</f>
        <v>0</v>
      </c>
      <c r="X261">
        <f t="shared" ref="X261" si="857">MIN(J262:U262)</f>
        <v>0</v>
      </c>
    </row>
    <row r="262" spans="6:24">
      <c r="G262" s="6"/>
      <c r="I262" t="s">
        <v>925</v>
      </c>
    </row>
    <row r="263" spans="6:24">
      <c r="G263" s="6"/>
      <c r="I263" t="s">
        <v>926</v>
      </c>
      <c r="J263" s="5" t="s">
        <v>125</v>
      </c>
      <c r="K263">
        <f t="shared" si="818"/>
        <v>0</v>
      </c>
      <c r="L263">
        <f t="shared" ref="L263" si="858">L262-K262</f>
        <v>0</v>
      </c>
      <c r="M263">
        <f t="shared" ref="M263" si="859">M262-L262</f>
        <v>0</v>
      </c>
      <c r="N263">
        <f t="shared" ref="N263" si="860">N262-M262</f>
        <v>0</v>
      </c>
      <c r="O263">
        <f t="shared" ref="O263" si="861">O262-N262</f>
        <v>0</v>
      </c>
      <c r="P263">
        <f t="shared" ref="P263" si="862">P262-O262</f>
        <v>0</v>
      </c>
      <c r="Q263">
        <f t="shared" ref="Q263" si="863">Q262-P262</f>
        <v>0</v>
      </c>
      <c r="R263">
        <f t="shared" ref="R263" si="864">R262-Q262</f>
        <v>0</v>
      </c>
      <c r="S263">
        <f t="shared" ref="S263" si="865">S262-R262</f>
        <v>0</v>
      </c>
      <c r="T263">
        <f t="shared" ref="T263" si="866">T262-S262</f>
        <v>0</v>
      </c>
      <c r="U263">
        <f t="shared" ref="U263" si="867">U262-T262</f>
        <v>0</v>
      </c>
    </row>
    <row r="264" spans="6:24">
      <c r="G264" s="6"/>
      <c r="J264" s="5"/>
    </row>
    <row r="265" spans="6:24">
      <c r="F265" t="s">
        <v>891</v>
      </c>
      <c r="G265" s="6" t="s">
        <v>892</v>
      </c>
      <c r="H265" t="s">
        <v>919</v>
      </c>
      <c r="I265" t="s">
        <v>924</v>
      </c>
      <c r="V265" t="e">
        <f t="shared" ref="V265" si="868">AVERAGE(J266:U266)</f>
        <v>#DIV/0!</v>
      </c>
      <c r="W265">
        <f t="shared" ref="W265" si="869">MAX(J266:U266)</f>
        <v>0</v>
      </c>
      <c r="X265">
        <f t="shared" ref="X265" si="870">MIN(J266:U266)</f>
        <v>0</v>
      </c>
    </row>
    <row r="266" spans="6:24">
      <c r="G266" s="6"/>
      <c r="I266" t="s">
        <v>925</v>
      </c>
    </row>
    <row r="267" spans="6:24">
      <c r="G267" s="6"/>
      <c r="I267" t="s">
        <v>926</v>
      </c>
      <c r="J267" s="5" t="s">
        <v>125</v>
      </c>
      <c r="K267">
        <f t="shared" si="790"/>
        <v>0</v>
      </c>
      <c r="L267">
        <f t="shared" ref="L267" si="871">L266-K266</f>
        <v>0</v>
      </c>
      <c r="M267">
        <f t="shared" ref="M267" si="872">M266-L266</f>
        <v>0</v>
      </c>
      <c r="N267">
        <f t="shared" ref="N267" si="873">N266-M266</f>
        <v>0</v>
      </c>
      <c r="O267">
        <f t="shared" ref="O267" si="874">O266-N266</f>
        <v>0</v>
      </c>
      <c r="P267">
        <f t="shared" ref="P267" si="875">P266-O266</f>
        <v>0</v>
      </c>
      <c r="Q267">
        <f t="shared" ref="Q267" si="876">Q266-P266</f>
        <v>0</v>
      </c>
      <c r="R267">
        <f t="shared" ref="R267" si="877">R266-Q266</f>
        <v>0</v>
      </c>
      <c r="S267">
        <f t="shared" ref="S267" si="878">S266-R266</f>
        <v>0</v>
      </c>
      <c r="T267">
        <f t="shared" ref="T267" si="879">T266-S266</f>
        <v>0</v>
      </c>
      <c r="U267">
        <f t="shared" ref="U267" si="880">U266-T266</f>
        <v>0</v>
      </c>
    </row>
    <row r="268" spans="6:24">
      <c r="G268" s="6"/>
    </row>
    <row r="269" spans="6:24">
      <c r="F269" t="s">
        <v>895</v>
      </c>
      <c r="G269" s="6" t="s">
        <v>896</v>
      </c>
      <c r="H269" t="s">
        <v>919</v>
      </c>
      <c r="I269" t="s">
        <v>924</v>
      </c>
      <c r="V269" t="e">
        <f t="shared" ref="V269" si="881">AVERAGE(J270:U270)</f>
        <v>#DIV/0!</v>
      </c>
      <c r="W269">
        <f t="shared" ref="W269" si="882">MAX(J270:U270)</f>
        <v>0</v>
      </c>
      <c r="X269">
        <f t="shared" ref="X269" si="883">MIN(J270:U270)</f>
        <v>0</v>
      </c>
    </row>
    <row r="270" spans="6:24">
      <c r="G270" s="6"/>
      <c r="I270" t="s">
        <v>925</v>
      </c>
    </row>
    <row r="271" spans="6:24">
      <c r="G271" s="6"/>
      <c r="I271" t="s">
        <v>926</v>
      </c>
      <c r="J271" s="5" t="s">
        <v>125</v>
      </c>
      <c r="K271">
        <f t="shared" si="804"/>
        <v>0</v>
      </c>
      <c r="L271">
        <f t="shared" ref="L271" si="884">L270-K270</f>
        <v>0</v>
      </c>
      <c r="M271">
        <f t="shared" ref="M271" si="885">M270-L270</f>
        <v>0</v>
      </c>
      <c r="N271">
        <f t="shared" ref="N271" si="886">N270-M270</f>
        <v>0</v>
      </c>
      <c r="O271">
        <f t="shared" ref="O271" si="887">O270-N270</f>
        <v>0</v>
      </c>
      <c r="P271">
        <f t="shared" ref="P271" si="888">P270-O270</f>
        <v>0</v>
      </c>
      <c r="Q271">
        <f t="shared" ref="Q271" si="889">Q270-P270</f>
        <v>0</v>
      </c>
      <c r="R271">
        <f t="shared" ref="R271" si="890">R270-Q270</f>
        <v>0</v>
      </c>
      <c r="S271">
        <f t="shared" ref="S271" si="891">S270-R270</f>
        <v>0</v>
      </c>
      <c r="T271">
        <f t="shared" ref="T271" si="892">T270-S270</f>
        <v>0</v>
      </c>
      <c r="U271">
        <f t="shared" ref="U271" si="893">U270-T270</f>
        <v>0</v>
      </c>
    </row>
    <row r="272" spans="6:24">
      <c r="G272" s="6"/>
      <c r="J272" s="5"/>
    </row>
    <row r="273" spans="6:24">
      <c r="F273" t="s">
        <v>899</v>
      </c>
      <c r="G273" s="6" t="s">
        <v>900</v>
      </c>
      <c r="H273" t="s">
        <v>919</v>
      </c>
      <c r="I273" t="s">
        <v>924</v>
      </c>
      <c r="V273" t="e">
        <f t="shared" ref="V273" si="894">AVERAGE(J274:U274)</f>
        <v>#DIV/0!</v>
      </c>
      <c r="W273">
        <f t="shared" ref="W273" si="895">MAX(J274:U274)</f>
        <v>0</v>
      </c>
      <c r="X273">
        <f t="shared" ref="X273" si="896">MIN(J274:U274)</f>
        <v>0</v>
      </c>
    </row>
    <row r="274" spans="6:24">
      <c r="G274" s="6"/>
      <c r="I274" t="s">
        <v>925</v>
      </c>
    </row>
    <row r="275" spans="6:24">
      <c r="G275" s="6"/>
      <c r="I275" t="s">
        <v>926</v>
      </c>
      <c r="J275" s="5" t="s">
        <v>125</v>
      </c>
      <c r="K275">
        <f t="shared" si="818"/>
        <v>0</v>
      </c>
      <c r="L275">
        <f t="shared" ref="L275" si="897">L274-K274</f>
        <v>0</v>
      </c>
      <c r="M275">
        <f t="shared" ref="M275" si="898">M274-L274</f>
        <v>0</v>
      </c>
      <c r="N275">
        <f t="shared" ref="N275" si="899">N274-M274</f>
        <v>0</v>
      </c>
      <c r="O275">
        <f t="shared" ref="O275" si="900">O274-N274</f>
        <v>0</v>
      </c>
      <c r="P275">
        <f t="shared" ref="P275" si="901">P274-O274</f>
        <v>0</v>
      </c>
      <c r="Q275">
        <f t="shared" ref="Q275" si="902">Q274-P274</f>
        <v>0</v>
      </c>
      <c r="R275">
        <f t="shared" ref="R275" si="903">R274-Q274</f>
        <v>0</v>
      </c>
      <c r="S275">
        <f t="shared" ref="S275" si="904">S274-R274</f>
        <v>0</v>
      </c>
      <c r="T275">
        <f t="shared" ref="T275" si="905">T274-S274</f>
        <v>0</v>
      </c>
      <c r="U275">
        <f t="shared" ref="U275" si="906">U274-T274</f>
        <v>0</v>
      </c>
    </row>
    <row r="276" spans="6:24">
      <c r="G276" s="6"/>
    </row>
    <row r="277" spans="6:24">
      <c r="F277" t="s">
        <v>903</v>
      </c>
      <c r="G277" s="6" t="s">
        <v>904</v>
      </c>
      <c r="H277" t="s">
        <v>919</v>
      </c>
      <c r="I277" t="s">
        <v>924</v>
      </c>
      <c r="V277" t="e">
        <f t="shared" ref="V277" si="907">AVERAGE(J278:U278)</f>
        <v>#DIV/0!</v>
      </c>
      <c r="W277">
        <f t="shared" ref="W277" si="908">MAX(J278:U278)</f>
        <v>0</v>
      </c>
      <c r="X277">
        <f t="shared" ref="X277" si="909">MIN(J278:U278)</f>
        <v>0</v>
      </c>
    </row>
    <row r="278" spans="6:24">
      <c r="G278" s="6"/>
      <c r="I278" t="s">
        <v>925</v>
      </c>
    </row>
    <row r="279" spans="6:24">
      <c r="G279" s="6"/>
      <c r="I279" t="s">
        <v>926</v>
      </c>
      <c r="J279" s="5" t="s">
        <v>125</v>
      </c>
      <c r="K279">
        <f t="shared" si="790"/>
        <v>0</v>
      </c>
      <c r="L279">
        <f t="shared" ref="L279" si="910">L278-K278</f>
        <v>0</v>
      </c>
      <c r="M279">
        <f t="shared" ref="M279" si="911">M278-L278</f>
        <v>0</v>
      </c>
      <c r="N279">
        <f t="shared" ref="N279" si="912">N278-M278</f>
        <v>0</v>
      </c>
      <c r="O279">
        <f t="shared" ref="O279" si="913">O278-N278</f>
        <v>0</v>
      </c>
      <c r="P279">
        <f t="shared" ref="P279" si="914">P278-O278</f>
        <v>0</v>
      </c>
      <c r="Q279">
        <f t="shared" ref="Q279" si="915">Q278-P278</f>
        <v>0</v>
      </c>
      <c r="R279">
        <f t="shared" ref="R279" si="916">R278-Q278</f>
        <v>0</v>
      </c>
      <c r="S279">
        <f t="shared" ref="S279" si="917">S278-R278</f>
        <v>0</v>
      </c>
      <c r="T279">
        <f t="shared" ref="T279" si="918">T278-S278</f>
        <v>0</v>
      </c>
      <c r="U279">
        <f t="shared" ref="U279" si="919">U278-T278</f>
        <v>0</v>
      </c>
    </row>
    <row r="280" spans="6:24">
      <c r="G280" s="6"/>
      <c r="J280" s="5"/>
    </row>
    <row r="281" spans="6:24">
      <c r="F281" t="s">
        <v>907</v>
      </c>
      <c r="G281" s="6" t="s">
        <v>908</v>
      </c>
      <c r="H281" t="s">
        <v>919</v>
      </c>
      <c r="I281" t="s">
        <v>924</v>
      </c>
      <c r="V281" t="e">
        <f t="shared" ref="V281" si="920">AVERAGE(J282:U282)</f>
        <v>#DIV/0!</v>
      </c>
      <c r="W281">
        <f t="shared" ref="W281" si="921">MAX(J282:U282)</f>
        <v>0</v>
      </c>
      <c r="X281">
        <f t="shared" ref="X281" si="922">MIN(J282:U282)</f>
        <v>0</v>
      </c>
    </row>
    <row r="282" spans="6:24">
      <c r="G282" s="6"/>
      <c r="I282" t="s">
        <v>925</v>
      </c>
    </row>
    <row r="283" spans="6:24">
      <c r="G283" s="6"/>
      <c r="I283" t="s">
        <v>926</v>
      </c>
      <c r="J283" s="5" t="s">
        <v>125</v>
      </c>
      <c r="K283">
        <f t="shared" si="804"/>
        <v>0</v>
      </c>
      <c r="L283">
        <f t="shared" ref="L283" si="923">L282-K282</f>
        <v>0</v>
      </c>
      <c r="M283">
        <f t="shared" ref="M283" si="924">M282-L282</f>
        <v>0</v>
      </c>
      <c r="N283">
        <f t="shared" ref="N283" si="925">N282-M282</f>
        <v>0</v>
      </c>
      <c r="O283">
        <f t="shared" ref="O283" si="926">O282-N282</f>
        <v>0</v>
      </c>
      <c r="P283">
        <f t="shared" ref="P283" si="927">P282-O282</f>
        <v>0</v>
      </c>
      <c r="Q283">
        <f t="shared" ref="Q283" si="928">Q282-P282</f>
        <v>0</v>
      </c>
      <c r="R283">
        <f t="shared" ref="R283" si="929">R282-Q282</f>
        <v>0</v>
      </c>
      <c r="S283">
        <f t="shared" ref="S283" si="930">S282-R282</f>
        <v>0</v>
      </c>
      <c r="T283">
        <f t="shared" ref="T283" si="931">T282-S282</f>
        <v>0</v>
      </c>
      <c r="U283">
        <f t="shared" ref="U283" si="932">U282-T282</f>
        <v>0</v>
      </c>
    </row>
    <row r="284" spans="6:24">
      <c r="G284" s="6"/>
    </row>
    <row r="285" spans="6:24">
      <c r="F285" t="s">
        <v>911</v>
      </c>
      <c r="G285" s="6" t="s">
        <v>912</v>
      </c>
      <c r="H285" t="s">
        <v>919</v>
      </c>
      <c r="I285" t="s">
        <v>924</v>
      </c>
      <c r="V285" t="e">
        <f t="shared" ref="V285" si="933">AVERAGE(J286:U286)</f>
        <v>#DIV/0!</v>
      </c>
      <c r="W285">
        <f t="shared" ref="W285" si="934">MAX(J286:U286)</f>
        <v>0</v>
      </c>
      <c r="X285">
        <f t="shared" ref="X285" si="935">MIN(J286:U286)</f>
        <v>0</v>
      </c>
    </row>
    <row r="286" spans="6:24">
      <c r="G286" s="6"/>
      <c r="I286" t="s">
        <v>925</v>
      </c>
    </row>
    <row r="287" spans="6:24">
      <c r="G287" s="6"/>
      <c r="I287" t="s">
        <v>926</v>
      </c>
      <c r="J287" s="5" t="s">
        <v>125</v>
      </c>
      <c r="K287">
        <f t="shared" si="818"/>
        <v>0</v>
      </c>
      <c r="L287">
        <f t="shared" ref="L287" si="936">L286-K286</f>
        <v>0</v>
      </c>
      <c r="M287">
        <f t="shared" ref="M287" si="937">M286-L286</f>
        <v>0</v>
      </c>
      <c r="N287">
        <f t="shared" ref="N287" si="938">N286-M286</f>
        <v>0</v>
      </c>
      <c r="O287">
        <f t="shared" ref="O287" si="939">O286-N286</f>
        <v>0</v>
      </c>
      <c r="P287">
        <f t="shared" ref="P287" si="940">P286-O286</f>
        <v>0</v>
      </c>
      <c r="Q287">
        <f t="shared" ref="Q287" si="941">Q286-P286</f>
        <v>0</v>
      </c>
      <c r="R287">
        <f t="shared" ref="R287" si="942">R286-Q286</f>
        <v>0</v>
      </c>
      <c r="S287">
        <f t="shared" ref="S287" si="943">S286-R286</f>
        <v>0</v>
      </c>
      <c r="T287">
        <f t="shared" ref="T287" si="944">T286-S286</f>
        <v>0</v>
      </c>
      <c r="U287">
        <f t="shared" ref="U287" si="945">U286-T286</f>
        <v>0</v>
      </c>
    </row>
    <row r="288" spans="6:24">
      <c r="G288" s="6"/>
      <c r="J288" s="5"/>
    </row>
    <row r="289" spans="6:24">
      <c r="F289" t="s">
        <v>915</v>
      </c>
      <c r="G289" s="6" t="s">
        <v>916</v>
      </c>
      <c r="H289" t="s">
        <v>919</v>
      </c>
      <c r="I289" t="s">
        <v>924</v>
      </c>
      <c r="V289" t="e">
        <f t="shared" ref="V289" si="946">AVERAGE(J290:U290)</f>
        <v>#DIV/0!</v>
      </c>
      <c r="W289">
        <f t="shared" ref="W289" si="947">MAX(J290:U290)</f>
        <v>0</v>
      </c>
      <c r="X289">
        <f t="shared" ref="X289" si="948">MIN(J290:U290)</f>
        <v>0</v>
      </c>
    </row>
    <row r="290" spans="6:24">
      <c r="G290" s="6"/>
      <c r="I290" t="s">
        <v>925</v>
      </c>
    </row>
    <row r="291" spans="6:24">
      <c r="G291" s="6"/>
      <c r="I291" t="s">
        <v>926</v>
      </c>
      <c r="J291" s="5" t="s">
        <v>125</v>
      </c>
      <c r="K291">
        <f t="shared" si="790"/>
        <v>0</v>
      </c>
      <c r="L291">
        <f t="shared" ref="L291" si="949">L290-K290</f>
        <v>0</v>
      </c>
      <c r="M291">
        <f t="shared" ref="M291" si="950">M290-L290</f>
        <v>0</v>
      </c>
      <c r="N291">
        <f t="shared" ref="N291" si="951">N290-M290</f>
        <v>0</v>
      </c>
      <c r="O291">
        <f t="shared" ref="O291" si="952">O290-N290</f>
        <v>0</v>
      </c>
      <c r="P291">
        <f t="shared" ref="P291" si="953">P290-O290</f>
        <v>0</v>
      </c>
      <c r="Q291">
        <f t="shared" ref="Q291" si="954">Q290-P290</f>
        <v>0</v>
      </c>
      <c r="R291">
        <f t="shared" ref="R291" si="955">R290-Q290</f>
        <v>0</v>
      </c>
      <c r="S291">
        <f t="shared" ref="S291" si="956">S290-R290</f>
        <v>0</v>
      </c>
      <c r="T291">
        <f t="shared" ref="T291" si="957">T290-S290</f>
        <v>0</v>
      </c>
      <c r="U291">
        <f t="shared" ref="U291" si="958">U290-T290</f>
        <v>0</v>
      </c>
    </row>
    <row r="292" spans="6:24">
      <c r="G292" s="6"/>
    </row>
    <row r="293" spans="6:24">
      <c r="F293" t="s">
        <v>370</v>
      </c>
      <c r="G293" t="s">
        <v>371</v>
      </c>
      <c r="H293" t="s">
        <v>373</v>
      </c>
      <c r="I293" t="s">
        <v>924</v>
      </c>
      <c r="V293" t="e">
        <f t="shared" ref="V293" si="959">AVERAGE(J294:U294)</f>
        <v>#DIV/0!</v>
      </c>
      <c r="W293">
        <f t="shared" ref="W293" si="960">MAX(J294:U294)</f>
        <v>0</v>
      </c>
      <c r="X293">
        <f t="shared" ref="X293" si="961">MIN(J294:U294)</f>
        <v>0</v>
      </c>
    </row>
    <row r="294" spans="6:24">
      <c r="I294" t="s">
        <v>925</v>
      </c>
    </row>
    <row r="295" spans="6:24">
      <c r="I295" t="s">
        <v>926</v>
      </c>
      <c r="J295" s="5" t="s">
        <v>125</v>
      </c>
      <c r="K295">
        <f t="shared" si="804"/>
        <v>0</v>
      </c>
      <c r="L295">
        <f t="shared" ref="L295" si="962">L294-K294</f>
        <v>0</v>
      </c>
      <c r="M295">
        <f t="shared" ref="M295" si="963">M294-L294</f>
        <v>0</v>
      </c>
      <c r="N295">
        <f t="shared" ref="N295" si="964">N294-M294</f>
        <v>0</v>
      </c>
      <c r="O295">
        <f t="shared" ref="O295" si="965">O294-N294</f>
        <v>0</v>
      </c>
      <c r="P295">
        <f t="shared" ref="P295" si="966">P294-O294</f>
        <v>0</v>
      </c>
      <c r="Q295">
        <f t="shared" ref="Q295" si="967">Q294-P294</f>
        <v>0</v>
      </c>
      <c r="R295">
        <f t="shared" ref="R295" si="968">R294-Q294</f>
        <v>0</v>
      </c>
      <c r="S295">
        <f t="shared" ref="S295" si="969">S294-R294</f>
        <v>0</v>
      </c>
      <c r="T295">
        <f t="shared" ref="T295" si="970">T294-S294</f>
        <v>0</v>
      </c>
      <c r="U295">
        <f t="shared" ref="U295" si="971">U294-T294</f>
        <v>0</v>
      </c>
    </row>
    <row r="296" spans="6:24">
      <c r="J296" s="5"/>
    </row>
    <row r="297" spans="6:24">
      <c r="F297" t="s">
        <v>376</v>
      </c>
      <c r="G297" t="s">
        <v>377</v>
      </c>
      <c r="H297" t="s">
        <v>373</v>
      </c>
      <c r="I297" t="s">
        <v>924</v>
      </c>
      <c r="V297" t="e">
        <f t="shared" ref="V297" si="972">AVERAGE(J298:U298)</f>
        <v>#DIV/0!</v>
      </c>
      <c r="W297">
        <f t="shared" ref="W297" si="973">MAX(J298:U298)</f>
        <v>0</v>
      </c>
      <c r="X297">
        <f t="shared" ref="X297" si="974">MIN(J298:U298)</f>
        <v>0</v>
      </c>
    </row>
    <row r="298" spans="6:24">
      <c r="I298" t="s">
        <v>925</v>
      </c>
    </row>
    <row r="299" spans="6:24">
      <c r="I299" t="s">
        <v>926</v>
      </c>
      <c r="J299" s="5" t="s">
        <v>125</v>
      </c>
      <c r="K299">
        <f t="shared" si="818"/>
        <v>0</v>
      </c>
      <c r="L299">
        <f t="shared" ref="L299" si="975">L298-K298</f>
        <v>0</v>
      </c>
      <c r="M299">
        <f t="shared" ref="M299" si="976">M298-L298</f>
        <v>0</v>
      </c>
      <c r="N299">
        <f t="shared" ref="N299" si="977">N298-M298</f>
        <v>0</v>
      </c>
      <c r="O299">
        <f t="shared" ref="O299" si="978">O298-N298</f>
        <v>0</v>
      </c>
      <c r="P299">
        <f t="shared" ref="P299" si="979">P298-O298</f>
        <v>0</v>
      </c>
      <c r="Q299">
        <f t="shared" ref="Q299" si="980">Q298-P298</f>
        <v>0</v>
      </c>
      <c r="R299">
        <f t="shared" ref="R299" si="981">R298-Q298</f>
        <v>0</v>
      </c>
      <c r="S299">
        <f t="shared" ref="S299" si="982">S298-R298</f>
        <v>0</v>
      </c>
      <c r="T299">
        <f t="shared" ref="T299" si="983">T298-S298</f>
        <v>0</v>
      </c>
      <c r="U299">
        <f t="shared" ref="U299" si="984">U298-T298</f>
        <v>0</v>
      </c>
    </row>
    <row r="301" spans="6:24">
      <c r="F301" t="s">
        <v>380</v>
      </c>
      <c r="G301" t="s">
        <v>381</v>
      </c>
      <c r="H301" t="s">
        <v>373</v>
      </c>
      <c r="I301" t="s">
        <v>924</v>
      </c>
      <c r="V301" t="e">
        <f t="shared" ref="V301" si="985">AVERAGE(J302:U302)</f>
        <v>#DIV/0!</v>
      </c>
      <c r="W301">
        <f t="shared" ref="W301" si="986">MAX(J302:U302)</f>
        <v>0</v>
      </c>
      <c r="X301">
        <f t="shared" ref="X301" si="987">MIN(J302:U302)</f>
        <v>0</v>
      </c>
    </row>
    <row r="302" spans="6:24">
      <c r="I302" t="s">
        <v>925</v>
      </c>
    </row>
    <row r="303" spans="6:24">
      <c r="I303" t="s">
        <v>926</v>
      </c>
      <c r="J303" s="5" t="s">
        <v>125</v>
      </c>
      <c r="K303">
        <f t="shared" si="790"/>
        <v>0</v>
      </c>
      <c r="L303">
        <f t="shared" ref="L303" si="988">L302-K302</f>
        <v>0</v>
      </c>
      <c r="M303">
        <f t="shared" ref="M303" si="989">M302-L302</f>
        <v>0</v>
      </c>
      <c r="N303">
        <f t="shared" ref="N303" si="990">N302-M302</f>
        <v>0</v>
      </c>
      <c r="O303">
        <f t="shared" ref="O303" si="991">O302-N302</f>
        <v>0</v>
      </c>
      <c r="P303">
        <f t="shared" ref="P303" si="992">P302-O302</f>
        <v>0</v>
      </c>
      <c r="Q303">
        <f t="shared" ref="Q303" si="993">Q302-P302</f>
        <v>0</v>
      </c>
      <c r="R303">
        <f t="shared" ref="R303" si="994">R302-Q302</f>
        <v>0</v>
      </c>
      <c r="S303">
        <f t="shared" ref="S303" si="995">S302-R302</f>
        <v>0</v>
      </c>
      <c r="T303">
        <f t="shared" ref="T303" si="996">T302-S302</f>
        <v>0</v>
      </c>
      <c r="U303">
        <f t="shared" ref="U303" si="997">U302-T302</f>
        <v>0</v>
      </c>
    </row>
    <row r="304" spans="6:24">
      <c r="J304" s="5"/>
    </row>
    <row r="305" spans="6:24">
      <c r="F305" t="s">
        <v>384</v>
      </c>
      <c r="G305" t="s">
        <v>385</v>
      </c>
      <c r="H305" t="s">
        <v>373</v>
      </c>
      <c r="I305" t="s">
        <v>924</v>
      </c>
      <c r="V305" t="e">
        <f t="shared" ref="V305" si="998">AVERAGE(J306:U306)</f>
        <v>#DIV/0!</v>
      </c>
      <c r="W305">
        <f t="shared" ref="W305" si="999">MAX(J306:U306)</f>
        <v>0</v>
      </c>
      <c r="X305">
        <f t="shared" ref="X305" si="1000">MIN(J306:U306)</f>
        <v>0</v>
      </c>
    </row>
    <row r="306" spans="6:24">
      <c r="I306" t="s">
        <v>925</v>
      </c>
    </row>
    <row r="307" spans="6:24">
      <c r="I307" t="s">
        <v>926</v>
      </c>
      <c r="J307" s="5" t="s">
        <v>125</v>
      </c>
      <c r="K307">
        <f t="shared" si="804"/>
        <v>0</v>
      </c>
      <c r="L307">
        <f t="shared" ref="L307" si="1001">L306-K306</f>
        <v>0</v>
      </c>
      <c r="M307">
        <f t="shared" ref="M307" si="1002">M306-L306</f>
        <v>0</v>
      </c>
      <c r="N307">
        <f t="shared" ref="N307" si="1003">N306-M306</f>
        <v>0</v>
      </c>
      <c r="O307">
        <f t="shared" ref="O307" si="1004">O306-N306</f>
        <v>0</v>
      </c>
      <c r="P307">
        <f t="shared" ref="P307" si="1005">P306-O306</f>
        <v>0</v>
      </c>
      <c r="Q307">
        <f t="shared" ref="Q307" si="1006">Q306-P306</f>
        <v>0</v>
      </c>
      <c r="R307">
        <f t="shared" ref="R307" si="1007">R306-Q306</f>
        <v>0</v>
      </c>
      <c r="S307">
        <f t="shared" ref="S307" si="1008">S306-R306</f>
        <v>0</v>
      </c>
      <c r="T307">
        <f t="shared" ref="T307" si="1009">T306-S306</f>
        <v>0</v>
      </c>
      <c r="U307">
        <f t="shared" ref="U307" si="1010">U306-T306</f>
        <v>0</v>
      </c>
    </row>
    <row r="309" spans="6:24">
      <c r="F309" t="s">
        <v>388</v>
      </c>
      <c r="G309" t="s">
        <v>389</v>
      </c>
      <c r="H309" t="s">
        <v>373</v>
      </c>
      <c r="I309" t="s">
        <v>924</v>
      </c>
      <c r="V309" t="e">
        <f t="shared" ref="V309" si="1011">AVERAGE(J310:U310)</f>
        <v>#DIV/0!</v>
      </c>
      <c r="W309">
        <f t="shared" ref="W309" si="1012">MAX(J310:U310)</f>
        <v>0</v>
      </c>
      <c r="X309">
        <f t="shared" ref="X309" si="1013">MIN(J310:U310)</f>
        <v>0</v>
      </c>
    </row>
    <row r="310" spans="6:24">
      <c r="I310" t="s">
        <v>925</v>
      </c>
    </row>
    <row r="311" spans="6:24">
      <c r="I311" t="s">
        <v>926</v>
      </c>
      <c r="J311" s="5" t="s">
        <v>125</v>
      </c>
      <c r="K311">
        <f t="shared" si="818"/>
        <v>0</v>
      </c>
      <c r="L311">
        <f t="shared" ref="L311" si="1014">L310-K310</f>
        <v>0</v>
      </c>
      <c r="M311">
        <f t="shared" ref="M311" si="1015">M310-L310</f>
        <v>0</v>
      </c>
      <c r="N311">
        <f t="shared" ref="N311" si="1016">N310-M310</f>
        <v>0</v>
      </c>
      <c r="O311">
        <f t="shared" ref="O311" si="1017">O310-N310</f>
        <v>0</v>
      </c>
      <c r="P311">
        <f t="shared" ref="P311" si="1018">P310-O310</f>
        <v>0</v>
      </c>
      <c r="Q311">
        <f t="shared" ref="Q311" si="1019">Q310-P310</f>
        <v>0</v>
      </c>
      <c r="R311">
        <f t="shared" ref="R311" si="1020">R310-Q310</f>
        <v>0</v>
      </c>
      <c r="S311">
        <f t="shared" ref="S311" si="1021">S310-R310</f>
        <v>0</v>
      </c>
      <c r="T311">
        <f t="shared" ref="T311" si="1022">T310-S310</f>
        <v>0</v>
      </c>
      <c r="U311">
        <f t="shared" ref="U311" si="1023">U310-T310</f>
        <v>0</v>
      </c>
    </row>
    <row r="312" spans="6:24">
      <c r="J312" s="5"/>
    </row>
    <row r="313" spans="6:24">
      <c r="F313" t="s">
        <v>392</v>
      </c>
      <c r="G313" t="s">
        <v>393</v>
      </c>
      <c r="H313" t="s">
        <v>373</v>
      </c>
      <c r="I313" t="s">
        <v>924</v>
      </c>
      <c r="V313" t="e">
        <f t="shared" ref="V313" si="1024">AVERAGE(J314:U314)</f>
        <v>#DIV/0!</v>
      </c>
      <c r="W313">
        <f t="shared" ref="W313" si="1025">MAX(J314:U314)</f>
        <v>0</v>
      </c>
      <c r="X313">
        <f t="shared" ref="X313" si="1026">MIN(J314:U314)</f>
        <v>0</v>
      </c>
    </row>
    <row r="314" spans="6:24">
      <c r="I314" t="s">
        <v>925</v>
      </c>
    </row>
    <row r="315" spans="6:24">
      <c r="I315" t="s">
        <v>926</v>
      </c>
      <c r="J315" s="5" t="s">
        <v>125</v>
      </c>
      <c r="K315">
        <f t="shared" ref="K315:K375" si="1027">K314-J314</f>
        <v>0</v>
      </c>
      <c r="L315">
        <f t="shared" ref="L315" si="1028">L314-K314</f>
        <v>0</v>
      </c>
      <c r="M315">
        <f t="shared" ref="M315" si="1029">M314-L314</f>
        <v>0</v>
      </c>
      <c r="N315">
        <f t="shared" ref="N315" si="1030">N314-M314</f>
        <v>0</v>
      </c>
      <c r="O315">
        <f t="shared" ref="O315" si="1031">O314-N314</f>
        <v>0</v>
      </c>
      <c r="P315">
        <f t="shared" ref="P315" si="1032">P314-O314</f>
        <v>0</v>
      </c>
      <c r="Q315">
        <f t="shared" ref="Q315" si="1033">Q314-P314</f>
        <v>0</v>
      </c>
      <c r="R315">
        <f t="shared" ref="R315" si="1034">R314-Q314</f>
        <v>0</v>
      </c>
      <c r="S315">
        <f t="shared" ref="S315" si="1035">S314-R314</f>
        <v>0</v>
      </c>
      <c r="T315">
        <f t="shared" ref="T315" si="1036">T314-S314</f>
        <v>0</v>
      </c>
      <c r="U315">
        <f t="shared" ref="U315" si="1037">U314-T314</f>
        <v>0</v>
      </c>
    </row>
    <row r="317" spans="6:24">
      <c r="F317" t="s">
        <v>396</v>
      </c>
      <c r="G317" t="s">
        <v>397</v>
      </c>
      <c r="H317" t="s">
        <v>373</v>
      </c>
      <c r="I317" t="s">
        <v>924</v>
      </c>
      <c r="V317" t="e">
        <f t="shared" ref="V317" si="1038">AVERAGE(J318:U318)</f>
        <v>#DIV/0!</v>
      </c>
      <c r="W317">
        <f t="shared" ref="W317" si="1039">MAX(J318:U318)</f>
        <v>0</v>
      </c>
      <c r="X317">
        <f t="shared" ref="X317" si="1040">MIN(J318:U318)</f>
        <v>0</v>
      </c>
    </row>
    <row r="318" spans="6:24">
      <c r="I318" t="s">
        <v>925</v>
      </c>
    </row>
    <row r="319" spans="6:24">
      <c r="I319" t="s">
        <v>926</v>
      </c>
      <c r="J319" s="5" t="s">
        <v>125</v>
      </c>
      <c r="K319">
        <f t="shared" ref="K319:K379" si="1041">K318-J318</f>
        <v>0</v>
      </c>
      <c r="L319">
        <f t="shared" ref="L319" si="1042">L318-K318</f>
        <v>0</v>
      </c>
      <c r="M319">
        <f t="shared" ref="M319" si="1043">M318-L318</f>
        <v>0</v>
      </c>
      <c r="N319">
        <f t="shared" ref="N319" si="1044">N318-M318</f>
        <v>0</v>
      </c>
      <c r="O319">
        <f t="shared" ref="O319" si="1045">O318-N318</f>
        <v>0</v>
      </c>
      <c r="P319">
        <f t="shared" ref="P319" si="1046">P318-O318</f>
        <v>0</v>
      </c>
      <c r="Q319">
        <f t="shared" ref="Q319" si="1047">Q318-P318</f>
        <v>0</v>
      </c>
      <c r="R319">
        <f t="shared" ref="R319" si="1048">R318-Q318</f>
        <v>0</v>
      </c>
      <c r="S319">
        <f t="shared" ref="S319" si="1049">S318-R318</f>
        <v>0</v>
      </c>
      <c r="T319">
        <f t="shared" ref="T319" si="1050">T318-S318</f>
        <v>0</v>
      </c>
      <c r="U319">
        <f t="shared" ref="U319" si="1051">U318-T318</f>
        <v>0</v>
      </c>
    </row>
    <row r="320" spans="6:24">
      <c r="J320" s="5"/>
    </row>
    <row r="321" spans="6:24">
      <c r="F321" t="s">
        <v>400</v>
      </c>
      <c r="G321" t="s">
        <v>401</v>
      </c>
      <c r="H321" t="s">
        <v>373</v>
      </c>
      <c r="I321" t="s">
        <v>924</v>
      </c>
      <c r="V321" t="e">
        <f t="shared" ref="V321" si="1052">AVERAGE(J322:U322)</f>
        <v>#DIV/0!</v>
      </c>
      <c r="W321">
        <f t="shared" ref="W321" si="1053">MAX(J322:U322)</f>
        <v>0</v>
      </c>
      <c r="X321">
        <f t="shared" ref="X321" si="1054">MIN(J322:U322)</f>
        <v>0</v>
      </c>
    </row>
    <row r="322" spans="6:24">
      <c r="I322" t="s">
        <v>925</v>
      </c>
    </row>
    <row r="323" spans="6:24">
      <c r="I323" t="s">
        <v>926</v>
      </c>
      <c r="J323" s="5" t="s">
        <v>125</v>
      </c>
      <c r="K323">
        <f t="shared" ref="K323:K383" si="1055">K322-J322</f>
        <v>0</v>
      </c>
      <c r="L323">
        <f t="shared" ref="L323" si="1056">L322-K322</f>
        <v>0</v>
      </c>
      <c r="M323">
        <f t="shared" ref="M323" si="1057">M322-L322</f>
        <v>0</v>
      </c>
      <c r="N323">
        <f t="shared" ref="N323" si="1058">N322-M322</f>
        <v>0</v>
      </c>
      <c r="O323">
        <f t="shared" ref="O323" si="1059">O322-N322</f>
        <v>0</v>
      </c>
      <c r="P323">
        <f t="shared" ref="P323" si="1060">P322-O322</f>
        <v>0</v>
      </c>
      <c r="Q323">
        <f t="shared" ref="Q323" si="1061">Q322-P322</f>
        <v>0</v>
      </c>
      <c r="R323">
        <f t="shared" ref="R323" si="1062">R322-Q322</f>
        <v>0</v>
      </c>
      <c r="S323">
        <f t="shared" ref="S323" si="1063">S322-R322</f>
        <v>0</v>
      </c>
      <c r="T323">
        <f t="shared" ref="T323" si="1064">T322-S322</f>
        <v>0</v>
      </c>
      <c r="U323">
        <f t="shared" ref="U323" si="1065">U322-T322</f>
        <v>0</v>
      </c>
    </row>
    <row r="325" spans="6:24">
      <c r="F325" t="s">
        <v>404</v>
      </c>
      <c r="G325" t="s">
        <v>405</v>
      </c>
      <c r="H325" t="s">
        <v>373</v>
      </c>
      <c r="I325" t="s">
        <v>924</v>
      </c>
      <c r="V325" t="e">
        <f t="shared" ref="V325" si="1066">AVERAGE(J326:U326)</f>
        <v>#DIV/0!</v>
      </c>
      <c r="W325">
        <f t="shared" ref="W325" si="1067">MAX(J326:U326)</f>
        <v>0</v>
      </c>
      <c r="X325">
        <f t="shared" ref="X325" si="1068">MIN(J326:U326)</f>
        <v>0</v>
      </c>
    </row>
    <row r="326" spans="6:24">
      <c r="I326" t="s">
        <v>925</v>
      </c>
    </row>
    <row r="327" spans="6:24">
      <c r="I327" t="s">
        <v>926</v>
      </c>
      <c r="J327" s="5" t="s">
        <v>125</v>
      </c>
      <c r="K327">
        <f t="shared" si="1027"/>
        <v>0</v>
      </c>
      <c r="L327">
        <f t="shared" ref="L327" si="1069">L326-K326</f>
        <v>0</v>
      </c>
      <c r="M327">
        <f t="shared" ref="M327" si="1070">M326-L326</f>
        <v>0</v>
      </c>
      <c r="N327">
        <f t="shared" ref="N327" si="1071">N326-M326</f>
        <v>0</v>
      </c>
      <c r="O327">
        <f t="shared" ref="O327" si="1072">O326-N326</f>
        <v>0</v>
      </c>
      <c r="P327">
        <f t="shared" ref="P327" si="1073">P326-O326</f>
        <v>0</v>
      </c>
      <c r="Q327">
        <f t="shared" ref="Q327" si="1074">Q326-P326</f>
        <v>0</v>
      </c>
      <c r="R327">
        <f t="shared" ref="R327" si="1075">R326-Q326</f>
        <v>0</v>
      </c>
      <c r="S327">
        <f t="shared" ref="S327" si="1076">S326-R326</f>
        <v>0</v>
      </c>
      <c r="T327">
        <f t="shared" ref="T327" si="1077">T326-S326</f>
        <v>0</v>
      </c>
      <c r="U327">
        <f t="shared" ref="U327" si="1078">U326-T326</f>
        <v>0</v>
      </c>
    </row>
    <row r="328" spans="6:24">
      <c r="J328" s="5"/>
    </row>
    <row r="329" spans="6:24">
      <c r="F329" t="s">
        <v>408</v>
      </c>
      <c r="G329" t="s">
        <v>409</v>
      </c>
      <c r="H329" t="s">
        <v>373</v>
      </c>
      <c r="I329" t="s">
        <v>924</v>
      </c>
      <c r="V329" t="e">
        <f t="shared" ref="V329" si="1079">AVERAGE(J330:U330)</f>
        <v>#DIV/0!</v>
      </c>
      <c r="W329">
        <f t="shared" ref="W329" si="1080">MAX(J330:U330)</f>
        <v>0</v>
      </c>
      <c r="X329">
        <f t="shared" ref="X329" si="1081">MIN(J330:U330)</f>
        <v>0</v>
      </c>
    </row>
    <row r="330" spans="6:24">
      <c r="I330" t="s">
        <v>925</v>
      </c>
    </row>
    <row r="331" spans="6:24">
      <c r="I331" t="s">
        <v>926</v>
      </c>
      <c r="J331" s="5" t="s">
        <v>125</v>
      </c>
      <c r="K331">
        <f t="shared" si="1041"/>
        <v>0</v>
      </c>
      <c r="L331">
        <f t="shared" ref="L331" si="1082">L330-K330</f>
        <v>0</v>
      </c>
      <c r="M331">
        <f t="shared" ref="M331" si="1083">M330-L330</f>
        <v>0</v>
      </c>
      <c r="N331">
        <f t="shared" ref="N331" si="1084">N330-M330</f>
        <v>0</v>
      </c>
      <c r="O331">
        <f t="shared" ref="O331" si="1085">O330-N330</f>
        <v>0</v>
      </c>
      <c r="P331">
        <f t="shared" ref="P331" si="1086">P330-O330</f>
        <v>0</v>
      </c>
      <c r="Q331">
        <f t="shared" ref="Q331" si="1087">Q330-P330</f>
        <v>0</v>
      </c>
      <c r="R331">
        <f t="shared" ref="R331" si="1088">R330-Q330</f>
        <v>0</v>
      </c>
      <c r="S331">
        <f t="shared" ref="S331" si="1089">S330-R330</f>
        <v>0</v>
      </c>
      <c r="T331">
        <f t="shared" ref="T331" si="1090">T330-S330</f>
        <v>0</v>
      </c>
      <c r="U331">
        <f t="shared" ref="U331" si="1091">U330-T330</f>
        <v>0</v>
      </c>
    </row>
    <row r="333" spans="6:24">
      <c r="F333" t="s">
        <v>412</v>
      </c>
      <c r="G333" t="s">
        <v>413</v>
      </c>
      <c r="H333" t="s">
        <v>373</v>
      </c>
      <c r="I333" t="s">
        <v>924</v>
      </c>
      <c r="V333" t="e">
        <f t="shared" ref="V333" si="1092">AVERAGE(J334:U334)</f>
        <v>#DIV/0!</v>
      </c>
      <c r="W333">
        <f t="shared" ref="W333" si="1093">MAX(J334:U334)</f>
        <v>0</v>
      </c>
      <c r="X333">
        <f t="shared" ref="X333" si="1094">MIN(J334:U334)</f>
        <v>0</v>
      </c>
    </row>
    <row r="334" spans="6:24">
      <c r="I334" t="s">
        <v>925</v>
      </c>
    </row>
    <row r="335" spans="6:24">
      <c r="I335" t="s">
        <v>926</v>
      </c>
      <c r="J335" s="5" t="s">
        <v>125</v>
      </c>
      <c r="K335">
        <f t="shared" si="1055"/>
        <v>0</v>
      </c>
      <c r="L335">
        <f t="shared" ref="L335" si="1095">L334-K334</f>
        <v>0</v>
      </c>
      <c r="M335">
        <f t="shared" ref="M335" si="1096">M334-L334</f>
        <v>0</v>
      </c>
      <c r="N335">
        <f t="shared" ref="N335" si="1097">N334-M334</f>
        <v>0</v>
      </c>
      <c r="O335">
        <f t="shared" ref="O335" si="1098">O334-N334</f>
        <v>0</v>
      </c>
      <c r="P335">
        <f t="shared" ref="P335" si="1099">P334-O334</f>
        <v>0</v>
      </c>
      <c r="Q335">
        <f t="shared" ref="Q335" si="1100">Q334-P334</f>
        <v>0</v>
      </c>
      <c r="R335">
        <f t="shared" ref="R335" si="1101">R334-Q334</f>
        <v>0</v>
      </c>
      <c r="S335">
        <f t="shared" ref="S335" si="1102">S334-R334</f>
        <v>0</v>
      </c>
      <c r="T335">
        <f t="shared" ref="T335" si="1103">T334-S334</f>
        <v>0</v>
      </c>
      <c r="U335">
        <f t="shared" ref="U335" si="1104">U334-T334</f>
        <v>0</v>
      </c>
    </row>
    <row r="336" spans="6:24">
      <c r="J336" s="5"/>
    </row>
    <row r="337" spans="6:24">
      <c r="F337" t="s">
        <v>416</v>
      </c>
      <c r="G337" t="s">
        <v>417</v>
      </c>
      <c r="H337" t="s">
        <v>373</v>
      </c>
      <c r="I337" t="s">
        <v>924</v>
      </c>
      <c r="V337" t="e">
        <f t="shared" ref="V337" si="1105">AVERAGE(J338:U338)</f>
        <v>#DIV/0!</v>
      </c>
      <c r="W337">
        <f t="shared" ref="W337" si="1106">MAX(J338:U338)</f>
        <v>0</v>
      </c>
      <c r="X337">
        <f t="shared" ref="X337" si="1107">MIN(J338:U338)</f>
        <v>0</v>
      </c>
    </row>
    <row r="338" spans="6:24">
      <c r="I338" t="s">
        <v>925</v>
      </c>
    </row>
    <row r="339" spans="6:24">
      <c r="I339" t="s">
        <v>926</v>
      </c>
      <c r="J339" s="5" t="s">
        <v>125</v>
      </c>
      <c r="K339">
        <f t="shared" si="1027"/>
        <v>0</v>
      </c>
      <c r="L339">
        <f t="shared" ref="L339" si="1108">L338-K338</f>
        <v>0</v>
      </c>
      <c r="M339">
        <f t="shared" ref="M339" si="1109">M338-L338</f>
        <v>0</v>
      </c>
      <c r="N339">
        <f t="shared" ref="N339" si="1110">N338-M338</f>
        <v>0</v>
      </c>
      <c r="O339">
        <f t="shared" ref="O339" si="1111">O338-N338</f>
        <v>0</v>
      </c>
      <c r="P339">
        <f t="shared" ref="P339" si="1112">P338-O338</f>
        <v>0</v>
      </c>
      <c r="Q339">
        <f t="shared" ref="Q339" si="1113">Q338-P338</f>
        <v>0</v>
      </c>
      <c r="R339">
        <f t="shared" ref="R339" si="1114">R338-Q338</f>
        <v>0</v>
      </c>
      <c r="S339">
        <f t="shared" ref="S339" si="1115">S338-R338</f>
        <v>0</v>
      </c>
      <c r="T339">
        <f t="shared" ref="T339" si="1116">T338-S338</f>
        <v>0</v>
      </c>
      <c r="U339">
        <f t="shared" ref="U339" si="1117">U338-T338</f>
        <v>0</v>
      </c>
    </row>
    <row r="341" spans="6:24">
      <c r="F341" t="s">
        <v>420</v>
      </c>
      <c r="G341" t="s">
        <v>421</v>
      </c>
      <c r="H341" t="s">
        <v>373</v>
      </c>
      <c r="I341" t="s">
        <v>924</v>
      </c>
      <c r="V341" t="e">
        <f t="shared" ref="V341" si="1118">AVERAGE(J342:U342)</f>
        <v>#DIV/0!</v>
      </c>
      <c r="W341">
        <f t="shared" ref="W341" si="1119">MAX(J342:U342)</f>
        <v>0</v>
      </c>
      <c r="X341">
        <f t="shared" ref="X341" si="1120">MIN(J342:U342)</f>
        <v>0</v>
      </c>
    </row>
    <row r="342" spans="6:24">
      <c r="I342" t="s">
        <v>925</v>
      </c>
    </row>
    <row r="343" spans="6:24">
      <c r="I343" t="s">
        <v>926</v>
      </c>
      <c r="J343" s="5" t="s">
        <v>125</v>
      </c>
      <c r="K343">
        <f t="shared" si="1041"/>
        <v>0</v>
      </c>
      <c r="L343">
        <f t="shared" ref="L343" si="1121">L342-K342</f>
        <v>0</v>
      </c>
      <c r="M343">
        <f t="shared" ref="M343" si="1122">M342-L342</f>
        <v>0</v>
      </c>
      <c r="N343">
        <f t="shared" ref="N343" si="1123">N342-M342</f>
        <v>0</v>
      </c>
      <c r="O343">
        <f t="shared" ref="O343" si="1124">O342-N342</f>
        <v>0</v>
      </c>
      <c r="P343">
        <f t="shared" ref="P343" si="1125">P342-O342</f>
        <v>0</v>
      </c>
      <c r="Q343">
        <f t="shared" ref="Q343" si="1126">Q342-P342</f>
        <v>0</v>
      </c>
      <c r="R343">
        <f t="shared" ref="R343" si="1127">R342-Q342</f>
        <v>0</v>
      </c>
      <c r="S343">
        <f t="shared" ref="S343" si="1128">S342-R342</f>
        <v>0</v>
      </c>
      <c r="T343">
        <f t="shared" ref="T343" si="1129">T342-S342</f>
        <v>0</v>
      </c>
      <c r="U343">
        <f t="shared" ref="U343" si="1130">U342-T342</f>
        <v>0</v>
      </c>
    </row>
    <row r="344" spans="6:24">
      <c r="J344" s="5"/>
    </row>
    <row r="345" spans="6:24">
      <c r="F345" t="s">
        <v>424</v>
      </c>
      <c r="G345" t="s">
        <v>425</v>
      </c>
      <c r="H345" t="s">
        <v>373</v>
      </c>
      <c r="I345" t="s">
        <v>924</v>
      </c>
      <c r="V345" t="e">
        <f t="shared" ref="V345" si="1131">AVERAGE(J346:U346)</f>
        <v>#DIV/0!</v>
      </c>
      <c r="W345">
        <f t="shared" ref="W345" si="1132">MAX(J346:U346)</f>
        <v>0</v>
      </c>
      <c r="X345">
        <f t="shared" ref="X345" si="1133">MIN(J346:U346)</f>
        <v>0</v>
      </c>
    </row>
    <row r="346" spans="6:24">
      <c r="I346" t="s">
        <v>925</v>
      </c>
    </row>
    <row r="347" spans="6:24">
      <c r="I347" t="s">
        <v>926</v>
      </c>
      <c r="J347" s="5" t="s">
        <v>125</v>
      </c>
      <c r="K347">
        <f t="shared" si="1055"/>
        <v>0</v>
      </c>
      <c r="L347">
        <f t="shared" ref="L347" si="1134">L346-K346</f>
        <v>0</v>
      </c>
      <c r="M347">
        <f t="shared" ref="M347" si="1135">M346-L346</f>
        <v>0</v>
      </c>
      <c r="N347">
        <f t="shared" ref="N347" si="1136">N346-M346</f>
        <v>0</v>
      </c>
      <c r="O347">
        <f t="shared" ref="O347" si="1137">O346-N346</f>
        <v>0</v>
      </c>
      <c r="P347">
        <f t="shared" ref="P347" si="1138">P346-O346</f>
        <v>0</v>
      </c>
      <c r="Q347">
        <f t="shared" ref="Q347" si="1139">Q346-P346</f>
        <v>0</v>
      </c>
      <c r="R347">
        <f t="shared" ref="R347" si="1140">R346-Q346</f>
        <v>0</v>
      </c>
      <c r="S347">
        <f t="shared" ref="S347" si="1141">S346-R346</f>
        <v>0</v>
      </c>
      <c r="T347">
        <f t="shared" ref="T347" si="1142">T346-S346</f>
        <v>0</v>
      </c>
      <c r="U347">
        <f t="shared" ref="U347" si="1143">U346-T346</f>
        <v>0</v>
      </c>
    </row>
    <row r="349" spans="6:24">
      <c r="F349" t="s">
        <v>428</v>
      </c>
      <c r="G349" t="s">
        <v>429</v>
      </c>
      <c r="H349" t="s">
        <v>373</v>
      </c>
      <c r="I349" t="s">
        <v>924</v>
      </c>
      <c r="V349" t="e">
        <f t="shared" ref="V349" si="1144">AVERAGE(J350:U350)</f>
        <v>#DIV/0!</v>
      </c>
      <c r="W349">
        <f t="shared" ref="W349" si="1145">MAX(J350:U350)</f>
        <v>0</v>
      </c>
      <c r="X349">
        <f t="shared" ref="X349" si="1146">MIN(J350:U350)</f>
        <v>0</v>
      </c>
    </row>
    <row r="350" spans="6:24">
      <c r="I350" t="s">
        <v>925</v>
      </c>
    </row>
    <row r="351" spans="6:24">
      <c r="I351" t="s">
        <v>926</v>
      </c>
      <c r="J351" s="5" t="s">
        <v>125</v>
      </c>
      <c r="K351">
        <f t="shared" si="1027"/>
        <v>0</v>
      </c>
      <c r="L351">
        <f t="shared" ref="L351" si="1147">L350-K350</f>
        <v>0</v>
      </c>
      <c r="M351">
        <f t="shared" ref="M351" si="1148">M350-L350</f>
        <v>0</v>
      </c>
      <c r="N351">
        <f t="shared" ref="N351" si="1149">N350-M350</f>
        <v>0</v>
      </c>
      <c r="O351">
        <f t="shared" ref="O351" si="1150">O350-N350</f>
        <v>0</v>
      </c>
      <c r="P351">
        <f t="shared" ref="P351" si="1151">P350-O350</f>
        <v>0</v>
      </c>
      <c r="Q351">
        <f t="shared" ref="Q351" si="1152">Q350-P350</f>
        <v>0</v>
      </c>
      <c r="R351">
        <f t="shared" ref="R351" si="1153">R350-Q350</f>
        <v>0</v>
      </c>
      <c r="S351">
        <f t="shared" ref="S351" si="1154">S350-R350</f>
        <v>0</v>
      </c>
      <c r="T351">
        <f t="shared" ref="T351" si="1155">T350-S350</f>
        <v>0</v>
      </c>
      <c r="U351">
        <f t="shared" ref="U351" si="1156">U350-T350</f>
        <v>0</v>
      </c>
    </row>
    <row r="352" spans="6:24">
      <c r="J352" s="5"/>
    </row>
    <row r="353" spans="6:24">
      <c r="F353" t="s">
        <v>432</v>
      </c>
      <c r="G353" t="s">
        <v>433</v>
      </c>
      <c r="H353" t="s">
        <v>373</v>
      </c>
      <c r="I353" t="s">
        <v>924</v>
      </c>
      <c r="V353" t="e">
        <f t="shared" ref="V353" si="1157">AVERAGE(J354:U354)</f>
        <v>#DIV/0!</v>
      </c>
      <c r="W353">
        <f t="shared" ref="W353" si="1158">MAX(J354:U354)</f>
        <v>0</v>
      </c>
      <c r="X353">
        <f t="shared" ref="X353" si="1159">MIN(J354:U354)</f>
        <v>0</v>
      </c>
    </row>
    <row r="354" spans="6:24">
      <c r="I354" t="s">
        <v>925</v>
      </c>
    </row>
    <row r="355" spans="6:24">
      <c r="I355" t="s">
        <v>926</v>
      </c>
      <c r="J355" s="5" t="s">
        <v>125</v>
      </c>
      <c r="K355">
        <f t="shared" si="1041"/>
        <v>0</v>
      </c>
      <c r="L355">
        <f t="shared" ref="L355" si="1160">L354-K354</f>
        <v>0</v>
      </c>
      <c r="M355">
        <f t="shared" ref="M355" si="1161">M354-L354</f>
        <v>0</v>
      </c>
      <c r="N355">
        <f t="shared" ref="N355" si="1162">N354-M354</f>
        <v>0</v>
      </c>
      <c r="O355">
        <f t="shared" ref="O355" si="1163">O354-N354</f>
        <v>0</v>
      </c>
      <c r="P355">
        <f t="shared" ref="P355" si="1164">P354-O354</f>
        <v>0</v>
      </c>
      <c r="Q355">
        <f t="shared" ref="Q355" si="1165">Q354-P354</f>
        <v>0</v>
      </c>
      <c r="R355">
        <f t="shared" ref="R355" si="1166">R354-Q354</f>
        <v>0</v>
      </c>
      <c r="S355">
        <f t="shared" ref="S355" si="1167">S354-R354</f>
        <v>0</v>
      </c>
      <c r="T355">
        <f t="shared" ref="T355" si="1168">T354-S354</f>
        <v>0</v>
      </c>
      <c r="U355">
        <f t="shared" ref="U355" si="1169">U354-T354</f>
        <v>0</v>
      </c>
    </row>
    <row r="357" spans="6:24">
      <c r="F357" t="s">
        <v>436</v>
      </c>
      <c r="G357" t="s">
        <v>437</v>
      </c>
      <c r="H357" t="s">
        <v>373</v>
      </c>
      <c r="I357" t="s">
        <v>924</v>
      </c>
      <c r="V357" t="e">
        <f t="shared" ref="V357" si="1170">AVERAGE(J358:U358)</f>
        <v>#DIV/0!</v>
      </c>
      <c r="W357">
        <f t="shared" ref="W357" si="1171">MAX(J358:U358)</f>
        <v>0</v>
      </c>
      <c r="X357">
        <f t="shared" ref="X357" si="1172">MIN(J358:U358)</f>
        <v>0</v>
      </c>
    </row>
    <row r="358" spans="6:24">
      <c r="I358" t="s">
        <v>925</v>
      </c>
    </row>
    <row r="359" spans="6:24">
      <c r="I359" t="s">
        <v>926</v>
      </c>
      <c r="J359" s="5" t="s">
        <v>125</v>
      </c>
      <c r="K359">
        <f t="shared" si="1055"/>
        <v>0</v>
      </c>
      <c r="L359">
        <f t="shared" ref="L359" si="1173">L358-K358</f>
        <v>0</v>
      </c>
      <c r="M359">
        <f t="shared" ref="M359" si="1174">M358-L358</f>
        <v>0</v>
      </c>
      <c r="N359">
        <f t="shared" ref="N359" si="1175">N358-M358</f>
        <v>0</v>
      </c>
      <c r="O359">
        <f t="shared" ref="O359" si="1176">O358-N358</f>
        <v>0</v>
      </c>
      <c r="P359">
        <f t="shared" ref="P359" si="1177">P358-O358</f>
        <v>0</v>
      </c>
      <c r="Q359">
        <f t="shared" ref="Q359" si="1178">Q358-P358</f>
        <v>0</v>
      </c>
      <c r="R359">
        <f t="shared" ref="R359" si="1179">R358-Q358</f>
        <v>0</v>
      </c>
      <c r="S359">
        <f t="shared" ref="S359" si="1180">S358-R358</f>
        <v>0</v>
      </c>
      <c r="T359">
        <f t="shared" ref="T359" si="1181">T358-S358</f>
        <v>0</v>
      </c>
      <c r="U359">
        <f t="shared" ref="U359" si="1182">U358-T358</f>
        <v>0</v>
      </c>
    </row>
    <row r="360" spans="6:24">
      <c r="J360" s="5"/>
    </row>
    <row r="361" spans="6:24">
      <c r="F361" t="s">
        <v>440</v>
      </c>
      <c r="G361" t="s">
        <v>441</v>
      </c>
      <c r="H361" t="s">
        <v>373</v>
      </c>
      <c r="I361" t="s">
        <v>924</v>
      </c>
      <c r="V361" t="e">
        <f t="shared" ref="V361" si="1183">AVERAGE(J362:U362)</f>
        <v>#DIV/0!</v>
      </c>
      <c r="W361">
        <f t="shared" ref="W361" si="1184">MAX(J362:U362)</f>
        <v>0</v>
      </c>
      <c r="X361">
        <f t="shared" ref="X361" si="1185">MIN(J362:U362)</f>
        <v>0</v>
      </c>
    </row>
    <row r="362" spans="6:24">
      <c r="I362" t="s">
        <v>925</v>
      </c>
    </row>
    <row r="363" spans="6:24">
      <c r="I363" t="s">
        <v>926</v>
      </c>
      <c r="J363" s="5" t="s">
        <v>125</v>
      </c>
      <c r="K363">
        <f t="shared" si="1027"/>
        <v>0</v>
      </c>
      <c r="L363">
        <f t="shared" ref="L363" si="1186">L362-K362</f>
        <v>0</v>
      </c>
      <c r="M363">
        <f t="shared" ref="M363" si="1187">M362-L362</f>
        <v>0</v>
      </c>
      <c r="N363">
        <f t="shared" ref="N363" si="1188">N362-M362</f>
        <v>0</v>
      </c>
      <c r="O363">
        <f t="shared" ref="O363" si="1189">O362-N362</f>
        <v>0</v>
      </c>
      <c r="P363">
        <f t="shared" ref="P363" si="1190">P362-O362</f>
        <v>0</v>
      </c>
      <c r="Q363">
        <f t="shared" ref="Q363" si="1191">Q362-P362</f>
        <v>0</v>
      </c>
      <c r="R363">
        <f t="shared" ref="R363" si="1192">R362-Q362</f>
        <v>0</v>
      </c>
      <c r="S363">
        <f t="shared" ref="S363" si="1193">S362-R362</f>
        <v>0</v>
      </c>
      <c r="T363">
        <f t="shared" ref="T363" si="1194">T362-S362</f>
        <v>0</v>
      </c>
      <c r="U363">
        <f t="shared" ref="U363" si="1195">U362-T362</f>
        <v>0</v>
      </c>
    </row>
    <row r="365" spans="6:24">
      <c r="F365" t="s">
        <v>444</v>
      </c>
      <c r="G365" t="s">
        <v>445</v>
      </c>
      <c r="H365" t="s">
        <v>373</v>
      </c>
      <c r="I365" t="s">
        <v>924</v>
      </c>
      <c r="V365" t="e">
        <f t="shared" ref="V365" si="1196">AVERAGE(J366:U366)</f>
        <v>#DIV/0!</v>
      </c>
      <c r="W365">
        <f t="shared" ref="W365" si="1197">MAX(J366:U366)</f>
        <v>0</v>
      </c>
      <c r="X365">
        <f t="shared" ref="X365" si="1198">MIN(J366:U366)</f>
        <v>0</v>
      </c>
    </row>
    <row r="366" spans="6:24">
      <c r="I366" t="s">
        <v>925</v>
      </c>
    </row>
    <row r="367" spans="6:24">
      <c r="I367" t="s">
        <v>926</v>
      </c>
      <c r="J367" s="5" t="s">
        <v>125</v>
      </c>
      <c r="K367">
        <f t="shared" si="1041"/>
        <v>0</v>
      </c>
      <c r="L367">
        <f t="shared" ref="L367" si="1199">L366-K366</f>
        <v>0</v>
      </c>
      <c r="M367">
        <f t="shared" ref="M367" si="1200">M366-L366</f>
        <v>0</v>
      </c>
      <c r="N367">
        <f t="shared" ref="N367" si="1201">N366-M366</f>
        <v>0</v>
      </c>
      <c r="O367">
        <f t="shared" ref="O367" si="1202">O366-N366</f>
        <v>0</v>
      </c>
      <c r="P367">
        <f t="shared" ref="P367" si="1203">P366-O366</f>
        <v>0</v>
      </c>
      <c r="Q367">
        <f t="shared" ref="Q367" si="1204">Q366-P366</f>
        <v>0</v>
      </c>
      <c r="R367">
        <f t="shared" ref="R367" si="1205">R366-Q366</f>
        <v>0</v>
      </c>
      <c r="S367">
        <f t="shared" ref="S367" si="1206">S366-R366</f>
        <v>0</v>
      </c>
      <c r="T367">
        <f t="shared" ref="T367" si="1207">T366-S366</f>
        <v>0</v>
      </c>
      <c r="U367">
        <f t="shared" ref="U367" si="1208">U366-T366</f>
        <v>0</v>
      </c>
    </row>
    <row r="368" spans="6:24">
      <c r="J368" s="5"/>
    </row>
    <row r="369" spans="6:24">
      <c r="F369" t="s">
        <v>448</v>
      </c>
      <c r="G369" t="s">
        <v>449</v>
      </c>
      <c r="H369" t="s">
        <v>373</v>
      </c>
      <c r="I369" t="s">
        <v>924</v>
      </c>
      <c r="V369" t="e">
        <f t="shared" ref="V369" si="1209">AVERAGE(J370:U370)</f>
        <v>#DIV/0!</v>
      </c>
      <c r="W369">
        <f t="shared" ref="W369" si="1210">MAX(J370:U370)</f>
        <v>0</v>
      </c>
      <c r="X369">
        <f t="shared" ref="X369" si="1211">MIN(J370:U370)</f>
        <v>0</v>
      </c>
    </row>
    <row r="370" spans="6:24">
      <c r="I370" t="s">
        <v>925</v>
      </c>
    </row>
    <row r="371" spans="6:24">
      <c r="I371" t="s">
        <v>926</v>
      </c>
      <c r="J371" s="5" t="s">
        <v>125</v>
      </c>
      <c r="K371">
        <f t="shared" si="1055"/>
        <v>0</v>
      </c>
      <c r="L371">
        <f t="shared" ref="L371" si="1212">L370-K370</f>
        <v>0</v>
      </c>
      <c r="M371">
        <f t="shared" ref="M371" si="1213">M370-L370</f>
        <v>0</v>
      </c>
      <c r="N371">
        <f t="shared" ref="N371" si="1214">N370-M370</f>
        <v>0</v>
      </c>
      <c r="O371">
        <f t="shared" ref="O371" si="1215">O370-N370</f>
        <v>0</v>
      </c>
      <c r="P371">
        <f t="shared" ref="P371" si="1216">P370-O370</f>
        <v>0</v>
      </c>
      <c r="Q371">
        <f t="shared" ref="Q371" si="1217">Q370-P370</f>
        <v>0</v>
      </c>
      <c r="R371">
        <f t="shared" ref="R371" si="1218">R370-Q370</f>
        <v>0</v>
      </c>
      <c r="S371">
        <f t="shared" ref="S371" si="1219">S370-R370</f>
        <v>0</v>
      </c>
      <c r="T371">
        <f t="shared" ref="T371" si="1220">T370-S370</f>
        <v>0</v>
      </c>
      <c r="U371">
        <f t="shared" ref="U371" si="1221">U370-T370</f>
        <v>0</v>
      </c>
    </row>
    <row r="373" spans="6:24">
      <c r="F373" t="s">
        <v>452</v>
      </c>
      <c r="G373" t="s">
        <v>453</v>
      </c>
      <c r="H373" t="s">
        <v>373</v>
      </c>
      <c r="I373" t="s">
        <v>924</v>
      </c>
      <c r="V373" t="e">
        <f t="shared" ref="V373" si="1222">AVERAGE(J374:U374)</f>
        <v>#DIV/0!</v>
      </c>
      <c r="W373">
        <f t="shared" ref="W373" si="1223">MAX(J374:U374)</f>
        <v>0</v>
      </c>
      <c r="X373">
        <f t="shared" ref="X373" si="1224">MIN(J374:U374)</f>
        <v>0</v>
      </c>
    </row>
    <row r="374" spans="6:24">
      <c r="I374" t="s">
        <v>925</v>
      </c>
    </row>
    <row r="375" spans="6:24">
      <c r="I375" t="s">
        <v>926</v>
      </c>
      <c r="J375" s="5" t="s">
        <v>125</v>
      </c>
      <c r="K375">
        <f t="shared" si="1027"/>
        <v>0</v>
      </c>
      <c r="L375">
        <f t="shared" ref="L375" si="1225">L374-K374</f>
        <v>0</v>
      </c>
      <c r="M375">
        <f t="shared" ref="M375" si="1226">M374-L374</f>
        <v>0</v>
      </c>
      <c r="N375">
        <f t="shared" ref="N375" si="1227">N374-M374</f>
        <v>0</v>
      </c>
      <c r="O375">
        <f t="shared" ref="O375" si="1228">O374-N374</f>
        <v>0</v>
      </c>
      <c r="P375">
        <f t="shared" ref="P375" si="1229">P374-O374</f>
        <v>0</v>
      </c>
      <c r="Q375">
        <f t="shared" ref="Q375" si="1230">Q374-P374</f>
        <v>0</v>
      </c>
      <c r="R375">
        <f t="shared" ref="R375" si="1231">R374-Q374</f>
        <v>0</v>
      </c>
      <c r="S375">
        <f t="shared" ref="S375" si="1232">S374-R374</f>
        <v>0</v>
      </c>
      <c r="T375">
        <f t="shared" ref="T375" si="1233">T374-S374</f>
        <v>0</v>
      </c>
      <c r="U375">
        <f t="shared" ref="U375" si="1234">U374-T374</f>
        <v>0</v>
      </c>
    </row>
    <row r="376" spans="6:24">
      <c r="J376" s="5"/>
    </row>
    <row r="377" spans="6:24">
      <c r="F377" t="s">
        <v>456</v>
      </c>
      <c r="G377" t="s">
        <v>457</v>
      </c>
      <c r="H377" t="s">
        <v>373</v>
      </c>
      <c r="I377" t="s">
        <v>924</v>
      </c>
      <c r="V377" t="e">
        <f t="shared" ref="V377" si="1235">AVERAGE(J378:U378)</f>
        <v>#DIV/0!</v>
      </c>
      <c r="W377">
        <f t="shared" ref="W377" si="1236">MAX(J378:U378)</f>
        <v>0</v>
      </c>
      <c r="X377">
        <f t="shared" ref="X377" si="1237">MIN(J378:U378)</f>
        <v>0</v>
      </c>
    </row>
    <row r="378" spans="6:24">
      <c r="I378" t="s">
        <v>925</v>
      </c>
    </row>
    <row r="379" spans="6:24">
      <c r="I379" t="s">
        <v>926</v>
      </c>
      <c r="J379" s="5" t="s">
        <v>125</v>
      </c>
      <c r="K379">
        <f t="shared" si="1041"/>
        <v>0</v>
      </c>
      <c r="L379">
        <f t="shared" ref="L379" si="1238">L378-K378</f>
        <v>0</v>
      </c>
      <c r="M379">
        <f t="shared" ref="M379" si="1239">M378-L378</f>
        <v>0</v>
      </c>
      <c r="N379">
        <f t="shared" ref="N379" si="1240">N378-M378</f>
        <v>0</v>
      </c>
      <c r="O379">
        <f t="shared" ref="O379" si="1241">O378-N378</f>
        <v>0</v>
      </c>
      <c r="P379">
        <f t="shared" ref="P379" si="1242">P378-O378</f>
        <v>0</v>
      </c>
      <c r="Q379">
        <f t="shared" ref="Q379" si="1243">Q378-P378</f>
        <v>0</v>
      </c>
      <c r="R379">
        <f t="shared" ref="R379" si="1244">R378-Q378</f>
        <v>0</v>
      </c>
      <c r="S379">
        <f t="shared" ref="S379" si="1245">S378-R378</f>
        <v>0</v>
      </c>
      <c r="T379">
        <f t="shared" ref="T379" si="1246">T378-S378</f>
        <v>0</v>
      </c>
      <c r="U379">
        <f t="shared" ref="U379" si="1247">U378-T378</f>
        <v>0</v>
      </c>
    </row>
    <row r="381" spans="6:24">
      <c r="F381" t="s">
        <v>460</v>
      </c>
      <c r="G381" t="s">
        <v>461</v>
      </c>
      <c r="H381" t="s">
        <v>373</v>
      </c>
      <c r="I381" t="s">
        <v>924</v>
      </c>
      <c r="V381" t="e">
        <f t="shared" ref="V381" si="1248">AVERAGE(J382:U382)</f>
        <v>#DIV/0!</v>
      </c>
      <c r="W381">
        <f t="shared" ref="W381" si="1249">MAX(J382:U382)</f>
        <v>0</v>
      </c>
      <c r="X381">
        <f t="shared" ref="X381" si="1250">MIN(J382:U382)</f>
        <v>0</v>
      </c>
    </row>
    <row r="382" spans="6:24">
      <c r="I382" t="s">
        <v>925</v>
      </c>
    </row>
    <row r="383" spans="6:24">
      <c r="I383" t="s">
        <v>926</v>
      </c>
      <c r="J383" s="5" t="s">
        <v>125</v>
      </c>
      <c r="K383">
        <f t="shared" si="1055"/>
        <v>0</v>
      </c>
      <c r="L383">
        <f t="shared" ref="L383" si="1251">L382-K382</f>
        <v>0</v>
      </c>
      <c r="M383">
        <f t="shared" ref="M383" si="1252">M382-L382</f>
        <v>0</v>
      </c>
      <c r="N383">
        <f t="shared" ref="N383" si="1253">N382-M382</f>
        <v>0</v>
      </c>
      <c r="O383">
        <f t="shared" ref="O383" si="1254">O382-N382</f>
        <v>0</v>
      </c>
      <c r="P383">
        <f t="shared" ref="P383" si="1255">P382-O382</f>
        <v>0</v>
      </c>
      <c r="Q383">
        <f t="shared" ref="Q383" si="1256">Q382-P382</f>
        <v>0</v>
      </c>
      <c r="R383">
        <f t="shared" ref="R383" si="1257">R382-Q382</f>
        <v>0</v>
      </c>
      <c r="S383">
        <f t="shared" ref="S383" si="1258">S382-R382</f>
        <v>0</v>
      </c>
      <c r="T383">
        <f t="shared" ref="T383" si="1259">T382-S382</f>
        <v>0</v>
      </c>
      <c r="U383">
        <f t="shared" ref="U383" si="1260">U382-T382</f>
        <v>0</v>
      </c>
    </row>
    <row r="384" spans="6:24">
      <c r="J384" s="5"/>
    </row>
    <row r="385" spans="6:24">
      <c r="F385" t="s">
        <v>464</v>
      </c>
      <c r="G385" t="s">
        <v>465</v>
      </c>
      <c r="H385" t="s">
        <v>373</v>
      </c>
      <c r="I385" t="s">
        <v>924</v>
      </c>
      <c r="V385" t="e">
        <f t="shared" ref="V385" si="1261">AVERAGE(J386:U386)</f>
        <v>#DIV/0!</v>
      </c>
      <c r="W385">
        <f t="shared" ref="W385" si="1262">MAX(J386:U386)</f>
        <v>0</v>
      </c>
      <c r="X385">
        <f t="shared" ref="X385" si="1263">MIN(J386:U386)</f>
        <v>0</v>
      </c>
    </row>
    <row r="386" spans="6:24">
      <c r="I386" t="s">
        <v>925</v>
      </c>
    </row>
    <row r="387" spans="6:24">
      <c r="I387" t="s">
        <v>926</v>
      </c>
      <c r="J387" s="5" t="s">
        <v>125</v>
      </c>
      <c r="K387">
        <f t="shared" ref="K387:K447" si="1264">K386-J386</f>
        <v>0</v>
      </c>
      <c r="L387">
        <f t="shared" ref="L387" si="1265">L386-K386</f>
        <v>0</v>
      </c>
      <c r="M387">
        <f t="shared" ref="M387" si="1266">M386-L386</f>
        <v>0</v>
      </c>
      <c r="N387">
        <f t="shared" ref="N387" si="1267">N386-M386</f>
        <v>0</v>
      </c>
      <c r="O387">
        <f t="shared" ref="O387" si="1268">O386-N386</f>
        <v>0</v>
      </c>
      <c r="P387">
        <f t="shared" ref="P387" si="1269">P386-O386</f>
        <v>0</v>
      </c>
      <c r="Q387">
        <f t="shared" ref="Q387" si="1270">Q386-P386</f>
        <v>0</v>
      </c>
      <c r="R387">
        <f t="shared" ref="R387" si="1271">R386-Q386</f>
        <v>0</v>
      </c>
      <c r="S387">
        <f t="shared" ref="S387" si="1272">S386-R386</f>
        <v>0</v>
      </c>
      <c r="T387">
        <f t="shared" ref="T387" si="1273">T386-S386</f>
        <v>0</v>
      </c>
      <c r="U387">
        <f t="shared" ref="U387" si="1274">U386-T386</f>
        <v>0</v>
      </c>
    </row>
    <row r="389" spans="6:24">
      <c r="F389" t="s">
        <v>468</v>
      </c>
      <c r="G389" t="s">
        <v>469</v>
      </c>
      <c r="H389" t="s">
        <v>373</v>
      </c>
      <c r="I389" t="s">
        <v>924</v>
      </c>
      <c r="V389" t="e">
        <f t="shared" ref="V389" si="1275">AVERAGE(J390:U390)</f>
        <v>#DIV/0!</v>
      </c>
      <c r="W389">
        <f t="shared" ref="W389" si="1276">MAX(J390:U390)</f>
        <v>0</v>
      </c>
      <c r="X389">
        <f t="shared" ref="X389" si="1277">MIN(J390:U390)</f>
        <v>0</v>
      </c>
    </row>
    <row r="390" spans="6:24">
      <c r="I390" t="s">
        <v>925</v>
      </c>
    </row>
    <row r="391" spans="6:24">
      <c r="I391" t="s">
        <v>926</v>
      </c>
      <c r="J391" s="5" t="s">
        <v>125</v>
      </c>
      <c r="K391">
        <f t="shared" ref="K391:K451" si="1278">K390-J390</f>
        <v>0</v>
      </c>
      <c r="L391">
        <f t="shared" ref="L391" si="1279">L390-K390</f>
        <v>0</v>
      </c>
      <c r="M391">
        <f t="shared" ref="M391" si="1280">M390-L390</f>
        <v>0</v>
      </c>
      <c r="N391">
        <f t="shared" ref="N391" si="1281">N390-M390</f>
        <v>0</v>
      </c>
      <c r="O391">
        <f t="shared" ref="O391" si="1282">O390-N390</f>
        <v>0</v>
      </c>
      <c r="P391">
        <f t="shared" ref="P391" si="1283">P390-O390</f>
        <v>0</v>
      </c>
      <c r="Q391">
        <f t="shared" ref="Q391" si="1284">Q390-P390</f>
        <v>0</v>
      </c>
      <c r="R391">
        <f t="shared" ref="R391" si="1285">R390-Q390</f>
        <v>0</v>
      </c>
      <c r="S391">
        <f t="shared" ref="S391" si="1286">S390-R390</f>
        <v>0</v>
      </c>
      <c r="T391">
        <f t="shared" ref="T391" si="1287">T390-S390</f>
        <v>0</v>
      </c>
      <c r="U391">
        <f t="shared" ref="U391" si="1288">U390-T390</f>
        <v>0</v>
      </c>
    </row>
    <row r="392" spans="6:24">
      <c r="J392" s="5"/>
    </row>
    <row r="393" spans="6:24">
      <c r="F393" t="s">
        <v>472</v>
      </c>
      <c r="G393" t="s">
        <v>473</v>
      </c>
      <c r="H393" t="s">
        <v>373</v>
      </c>
      <c r="I393" t="s">
        <v>924</v>
      </c>
      <c r="V393" t="e">
        <f t="shared" ref="V393" si="1289">AVERAGE(J394:U394)</f>
        <v>#DIV/0!</v>
      </c>
      <c r="W393">
        <f t="shared" ref="W393" si="1290">MAX(J394:U394)</f>
        <v>0</v>
      </c>
      <c r="X393">
        <f t="shared" ref="X393" si="1291">MIN(J394:U394)</f>
        <v>0</v>
      </c>
    </row>
    <row r="394" spans="6:24">
      <c r="I394" t="s">
        <v>925</v>
      </c>
    </row>
    <row r="395" spans="6:24">
      <c r="I395" t="s">
        <v>926</v>
      </c>
      <c r="J395" s="5" t="s">
        <v>125</v>
      </c>
      <c r="K395">
        <f t="shared" ref="K395:K455" si="1292">K394-J394</f>
        <v>0</v>
      </c>
      <c r="L395">
        <f t="shared" ref="L395" si="1293">L394-K394</f>
        <v>0</v>
      </c>
      <c r="M395">
        <f t="shared" ref="M395" si="1294">M394-L394</f>
        <v>0</v>
      </c>
      <c r="N395">
        <f t="shared" ref="N395" si="1295">N394-M394</f>
        <v>0</v>
      </c>
      <c r="O395">
        <f t="shared" ref="O395" si="1296">O394-N394</f>
        <v>0</v>
      </c>
      <c r="P395">
        <f t="shared" ref="P395" si="1297">P394-O394</f>
        <v>0</v>
      </c>
      <c r="Q395">
        <f t="shared" ref="Q395" si="1298">Q394-P394</f>
        <v>0</v>
      </c>
      <c r="R395">
        <f t="shared" ref="R395" si="1299">R394-Q394</f>
        <v>0</v>
      </c>
      <c r="S395">
        <f t="shared" ref="S395" si="1300">S394-R394</f>
        <v>0</v>
      </c>
      <c r="T395">
        <f t="shared" ref="T395" si="1301">T394-S394</f>
        <v>0</v>
      </c>
      <c r="U395">
        <f t="shared" ref="U395" si="1302">U394-T394</f>
        <v>0</v>
      </c>
    </row>
    <row r="397" spans="6:24">
      <c r="F397" t="s">
        <v>476</v>
      </c>
      <c r="G397" t="s">
        <v>477</v>
      </c>
      <c r="H397" t="s">
        <v>373</v>
      </c>
      <c r="I397" t="s">
        <v>924</v>
      </c>
      <c r="V397" t="e">
        <f t="shared" ref="V397" si="1303">AVERAGE(J398:U398)</f>
        <v>#DIV/0!</v>
      </c>
      <c r="W397">
        <f t="shared" ref="W397" si="1304">MAX(J398:U398)</f>
        <v>0</v>
      </c>
      <c r="X397">
        <f t="shared" ref="X397" si="1305">MIN(J398:U398)</f>
        <v>0</v>
      </c>
    </row>
    <row r="398" spans="6:24">
      <c r="I398" t="s">
        <v>925</v>
      </c>
    </row>
    <row r="399" spans="6:24">
      <c r="I399" t="s">
        <v>926</v>
      </c>
      <c r="J399" s="5" t="s">
        <v>125</v>
      </c>
      <c r="K399">
        <f t="shared" si="1264"/>
        <v>0</v>
      </c>
      <c r="L399">
        <f t="shared" ref="L399" si="1306">L398-K398</f>
        <v>0</v>
      </c>
      <c r="M399">
        <f t="shared" ref="M399" si="1307">M398-L398</f>
        <v>0</v>
      </c>
      <c r="N399">
        <f t="shared" ref="N399" si="1308">N398-M398</f>
        <v>0</v>
      </c>
      <c r="O399">
        <f t="shared" ref="O399" si="1309">O398-N398</f>
        <v>0</v>
      </c>
      <c r="P399">
        <f t="shared" ref="P399" si="1310">P398-O398</f>
        <v>0</v>
      </c>
      <c r="Q399">
        <f t="shared" ref="Q399" si="1311">Q398-P398</f>
        <v>0</v>
      </c>
      <c r="R399">
        <f t="shared" ref="R399" si="1312">R398-Q398</f>
        <v>0</v>
      </c>
      <c r="S399">
        <f t="shared" ref="S399" si="1313">S398-R398</f>
        <v>0</v>
      </c>
      <c r="T399">
        <f t="shared" ref="T399" si="1314">T398-S398</f>
        <v>0</v>
      </c>
      <c r="U399">
        <f t="shared" ref="U399" si="1315">U398-T398</f>
        <v>0</v>
      </c>
    </row>
    <row r="400" spans="6:24">
      <c r="J400" s="5"/>
    </row>
    <row r="401" spans="6:24">
      <c r="F401" t="s">
        <v>480</v>
      </c>
      <c r="G401" t="s">
        <v>481</v>
      </c>
      <c r="H401" t="s">
        <v>373</v>
      </c>
      <c r="I401" t="s">
        <v>924</v>
      </c>
      <c r="V401" t="e">
        <f t="shared" ref="V401" si="1316">AVERAGE(J402:U402)</f>
        <v>#DIV/0!</v>
      </c>
      <c r="W401">
        <f t="shared" ref="W401" si="1317">MAX(J402:U402)</f>
        <v>0</v>
      </c>
      <c r="X401">
        <f t="shared" ref="X401" si="1318">MIN(J402:U402)</f>
        <v>0</v>
      </c>
    </row>
    <row r="402" spans="6:24">
      <c r="I402" t="s">
        <v>925</v>
      </c>
    </row>
    <row r="403" spans="6:24">
      <c r="I403" t="s">
        <v>926</v>
      </c>
      <c r="J403" s="5" t="s">
        <v>125</v>
      </c>
      <c r="K403">
        <f t="shared" si="1278"/>
        <v>0</v>
      </c>
      <c r="L403">
        <f t="shared" ref="L403" si="1319">L402-K402</f>
        <v>0</v>
      </c>
      <c r="M403">
        <f t="shared" ref="M403" si="1320">M402-L402</f>
        <v>0</v>
      </c>
      <c r="N403">
        <f t="shared" ref="N403" si="1321">N402-M402</f>
        <v>0</v>
      </c>
      <c r="O403">
        <f t="shared" ref="O403" si="1322">O402-N402</f>
        <v>0</v>
      </c>
      <c r="P403">
        <f t="shared" ref="P403" si="1323">P402-O402</f>
        <v>0</v>
      </c>
      <c r="Q403">
        <f t="shared" ref="Q403" si="1324">Q402-P402</f>
        <v>0</v>
      </c>
      <c r="R403">
        <f t="shared" ref="R403" si="1325">R402-Q402</f>
        <v>0</v>
      </c>
      <c r="S403">
        <f t="shared" ref="S403" si="1326">S402-R402</f>
        <v>0</v>
      </c>
      <c r="T403">
        <f t="shared" ref="T403" si="1327">T402-S402</f>
        <v>0</v>
      </c>
      <c r="U403">
        <f t="shared" ref="U403" si="1328">U402-T402</f>
        <v>0</v>
      </c>
    </row>
    <row r="405" spans="6:24">
      <c r="F405" t="s">
        <v>484</v>
      </c>
      <c r="G405" t="s">
        <v>485</v>
      </c>
      <c r="H405" t="s">
        <v>373</v>
      </c>
      <c r="I405" t="s">
        <v>924</v>
      </c>
      <c r="V405" t="e">
        <f t="shared" ref="V405" si="1329">AVERAGE(J406:U406)</f>
        <v>#DIV/0!</v>
      </c>
      <c r="W405">
        <f t="shared" ref="W405" si="1330">MAX(J406:U406)</f>
        <v>0</v>
      </c>
      <c r="X405">
        <f t="shared" ref="X405" si="1331">MIN(J406:U406)</f>
        <v>0</v>
      </c>
    </row>
    <row r="406" spans="6:24">
      <c r="I406" t="s">
        <v>925</v>
      </c>
    </row>
    <row r="407" spans="6:24">
      <c r="I407" t="s">
        <v>926</v>
      </c>
      <c r="J407" s="5" t="s">
        <v>125</v>
      </c>
      <c r="K407">
        <f t="shared" si="1292"/>
        <v>0</v>
      </c>
      <c r="L407">
        <f t="shared" ref="L407" si="1332">L406-K406</f>
        <v>0</v>
      </c>
      <c r="M407">
        <f t="shared" ref="M407" si="1333">M406-L406</f>
        <v>0</v>
      </c>
      <c r="N407">
        <f t="shared" ref="N407" si="1334">N406-M406</f>
        <v>0</v>
      </c>
      <c r="O407">
        <f t="shared" ref="O407" si="1335">O406-N406</f>
        <v>0</v>
      </c>
      <c r="P407">
        <f t="shared" ref="P407" si="1336">P406-O406</f>
        <v>0</v>
      </c>
      <c r="Q407">
        <f t="shared" ref="Q407" si="1337">Q406-P406</f>
        <v>0</v>
      </c>
      <c r="R407">
        <f t="shared" ref="R407" si="1338">R406-Q406</f>
        <v>0</v>
      </c>
      <c r="S407">
        <f t="shared" ref="S407" si="1339">S406-R406</f>
        <v>0</v>
      </c>
      <c r="T407">
        <f t="shared" ref="T407" si="1340">T406-S406</f>
        <v>0</v>
      </c>
      <c r="U407">
        <f t="shared" ref="U407" si="1341">U406-T406</f>
        <v>0</v>
      </c>
    </row>
    <row r="408" spans="6:24">
      <c r="J408" s="5"/>
    </row>
    <row r="409" spans="6:24">
      <c r="F409" t="s">
        <v>488</v>
      </c>
      <c r="G409" t="s">
        <v>489</v>
      </c>
      <c r="H409" t="s">
        <v>373</v>
      </c>
      <c r="I409" t="s">
        <v>924</v>
      </c>
      <c r="V409" t="e">
        <f t="shared" ref="V409" si="1342">AVERAGE(J410:U410)</f>
        <v>#DIV/0!</v>
      </c>
      <c r="W409">
        <f t="shared" ref="W409" si="1343">MAX(J410:U410)</f>
        <v>0</v>
      </c>
      <c r="X409">
        <f t="shared" ref="X409" si="1344">MIN(J410:U410)</f>
        <v>0</v>
      </c>
    </row>
    <row r="410" spans="6:24">
      <c r="I410" t="s">
        <v>925</v>
      </c>
    </row>
    <row r="411" spans="6:24">
      <c r="I411" t="s">
        <v>926</v>
      </c>
      <c r="J411" s="5" t="s">
        <v>125</v>
      </c>
      <c r="K411">
        <f t="shared" si="1264"/>
        <v>0</v>
      </c>
      <c r="L411">
        <f t="shared" ref="L411" si="1345">L410-K410</f>
        <v>0</v>
      </c>
      <c r="M411">
        <f t="shared" ref="M411" si="1346">M410-L410</f>
        <v>0</v>
      </c>
      <c r="N411">
        <f t="shared" ref="N411" si="1347">N410-M410</f>
        <v>0</v>
      </c>
      <c r="O411">
        <f t="shared" ref="O411" si="1348">O410-N410</f>
        <v>0</v>
      </c>
      <c r="P411">
        <f t="shared" ref="P411" si="1349">P410-O410</f>
        <v>0</v>
      </c>
      <c r="Q411">
        <f t="shared" ref="Q411" si="1350">Q410-P410</f>
        <v>0</v>
      </c>
      <c r="R411">
        <f t="shared" ref="R411" si="1351">R410-Q410</f>
        <v>0</v>
      </c>
      <c r="S411">
        <f t="shared" ref="S411" si="1352">S410-R410</f>
        <v>0</v>
      </c>
      <c r="T411">
        <f t="shared" ref="T411" si="1353">T410-S410</f>
        <v>0</v>
      </c>
      <c r="U411">
        <f t="shared" ref="U411" si="1354">U410-T410</f>
        <v>0</v>
      </c>
    </row>
    <row r="413" spans="6:24">
      <c r="F413" t="s">
        <v>492</v>
      </c>
      <c r="G413" t="s">
        <v>493</v>
      </c>
      <c r="H413" t="s">
        <v>373</v>
      </c>
      <c r="I413" t="s">
        <v>924</v>
      </c>
      <c r="V413" t="e">
        <f t="shared" ref="V413" si="1355">AVERAGE(J414:U414)</f>
        <v>#DIV/0!</v>
      </c>
      <c r="W413">
        <f t="shared" ref="W413" si="1356">MAX(J414:U414)</f>
        <v>0</v>
      </c>
      <c r="X413">
        <f t="shared" ref="X413" si="1357">MIN(J414:U414)</f>
        <v>0</v>
      </c>
    </row>
    <row r="414" spans="6:24">
      <c r="I414" t="s">
        <v>925</v>
      </c>
    </row>
    <row r="415" spans="6:24">
      <c r="I415" t="s">
        <v>926</v>
      </c>
      <c r="J415" s="5" t="s">
        <v>125</v>
      </c>
      <c r="K415">
        <f t="shared" si="1278"/>
        <v>0</v>
      </c>
      <c r="L415">
        <f t="shared" ref="L415" si="1358">L414-K414</f>
        <v>0</v>
      </c>
      <c r="M415">
        <f t="shared" ref="M415" si="1359">M414-L414</f>
        <v>0</v>
      </c>
      <c r="N415">
        <f t="shared" ref="N415" si="1360">N414-M414</f>
        <v>0</v>
      </c>
      <c r="O415">
        <f t="shared" ref="O415" si="1361">O414-N414</f>
        <v>0</v>
      </c>
      <c r="P415">
        <f t="shared" ref="P415" si="1362">P414-O414</f>
        <v>0</v>
      </c>
      <c r="Q415">
        <f t="shared" ref="Q415" si="1363">Q414-P414</f>
        <v>0</v>
      </c>
      <c r="R415">
        <f t="shared" ref="R415" si="1364">R414-Q414</f>
        <v>0</v>
      </c>
      <c r="S415">
        <f t="shared" ref="S415" si="1365">S414-R414</f>
        <v>0</v>
      </c>
      <c r="T415">
        <f t="shared" ref="T415" si="1366">T414-S414</f>
        <v>0</v>
      </c>
      <c r="U415">
        <f t="shared" ref="U415" si="1367">U414-T414</f>
        <v>0</v>
      </c>
    </row>
    <row r="416" spans="6:24">
      <c r="J416" s="5"/>
    </row>
    <row r="417" spans="6:24">
      <c r="F417" t="s">
        <v>496</v>
      </c>
      <c r="G417" t="s">
        <v>497</v>
      </c>
      <c r="H417" t="s">
        <v>373</v>
      </c>
      <c r="I417" t="s">
        <v>924</v>
      </c>
      <c r="V417" t="e">
        <f t="shared" ref="V417" si="1368">AVERAGE(J418:U418)</f>
        <v>#DIV/0!</v>
      </c>
      <c r="W417">
        <f t="shared" ref="W417" si="1369">MAX(J418:U418)</f>
        <v>0</v>
      </c>
      <c r="X417">
        <f t="shared" ref="X417" si="1370">MIN(J418:U418)</f>
        <v>0</v>
      </c>
    </row>
    <row r="418" spans="6:24">
      <c r="I418" t="s">
        <v>925</v>
      </c>
    </row>
    <row r="419" spans="6:24">
      <c r="I419" t="s">
        <v>926</v>
      </c>
      <c r="J419" s="5" t="s">
        <v>125</v>
      </c>
      <c r="K419">
        <f t="shared" si="1292"/>
        <v>0</v>
      </c>
      <c r="L419">
        <f t="shared" ref="L419" si="1371">L418-K418</f>
        <v>0</v>
      </c>
      <c r="M419">
        <f t="shared" ref="M419" si="1372">M418-L418</f>
        <v>0</v>
      </c>
      <c r="N419">
        <f t="shared" ref="N419" si="1373">N418-M418</f>
        <v>0</v>
      </c>
      <c r="O419">
        <f t="shared" ref="O419" si="1374">O418-N418</f>
        <v>0</v>
      </c>
      <c r="P419">
        <f t="shared" ref="P419" si="1375">P418-O418</f>
        <v>0</v>
      </c>
      <c r="Q419">
        <f t="shared" ref="Q419" si="1376">Q418-P418</f>
        <v>0</v>
      </c>
      <c r="R419">
        <f t="shared" ref="R419" si="1377">R418-Q418</f>
        <v>0</v>
      </c>
      <c r="S419">
        <f t="shared" ref="S419" si="1378">S418-R418</f>
        <v>0</v>
      </c>
      <c r="T419">
        <f t="shared" ref="T419" si="1379">T418-S418</f>
        <v>0</v>
      </c>
      <c r="U419">
        <f t="shared" ref="U419" si="1380">U418-T418</f>
        <v>0</v>
      </c>
    </row>
    <row r="421" spans="6:24">
      <c r="F421" t="s">
        <v>500</v>
      </c>
      <c r="G421" t="s">
        <v>501</v>
      </c>
      <c r="H421" t="s">
        <v>373</v>
      </c>
      <c r="I421" t="s">
        <v>924</v>
      </c>
      <c r="V421" t="e">
        <f t="shared" ref="V421" si="1381">AVERAGE(J422:U422)</f>
        <v>#DIV/0!</v>
      </c>
      <c r="W421">
        <f t="shared" ref="W421" si="1382">MAX(J422:U422)</f>
        <v>0</v>
      </c>
      <c r="X421">
        <f t="shared" ref="X421" si="1383">MIN(J422:U422)</f>
        <v>0</v>
      </c>
    </row>
    <row r="422" spans="6:24">
      <c r="I422" t="s">
        <v>925</v>
      </c>
    </row>
    <row r="423" spans="6:24">
      <c r="I423" t="s">
        <v>926</v>
      </c>
      <c r="J423" s="5" t="s">
        <v>125</v>
      </c>
      <c r="K423">
        <f t="shared" si="1264"/>
        <v>0</v>
      </c>
      <c r="L423">
        <f t="shared" ref="L423" si="1384">L422-K422</f>
        <v>0</v>
      </c>
      <c r="M423">
        <f t="shared" ref="M423" si="1385">M422-L422</f>
        <v>0</v>
      </c>
      <c r="N423">
        <f t="shared" ref="N423" si="1386">N422-M422</f>
        <v>0</v>
      </c>
      <c r="O423">
        <f t="shared" ref="O423" si="1387">O422-N422</f>
        <v>0</v>
      </c>
      <c r="P423">
        <f t="shared" ref="P423" si="1388">P422-O422</f>
        <v>0</v>
      </c>
      <c r="Q423">
        <f t="shared" ref="Q423" si="1389">Q422-P422</f>
        <v>0</v>
      </c>
      <c r="R423">
        <f t="shared" ref="R423" si="1390">R422-Q422</f>
        <v>0</v>
      </c>
      <c r="S423">
        <f t="shared" ref="S423" si="1391">S422-R422</f>
        <v>0</v>
      </c>
      <c r="T423">
        <f t="shared" ref="T423" si="1392">T422-S422</f>
        <v>0</v>
      </c>
      <c r="U423">
        <f t="shared" ref="U423" si="1393">U422-T422</f>
        <v>0</v>
      </c>
    </row>
    <row r="424" spans="6:24">
      <c r="J424" s="5"/>
    </row>
    <row r="425" spans="6:24">
      <c r="F425" t="s">
        <v>504</v>
      </c>
      <c r="G425" t="s">
        <v>505</v>
      </c>
      <c r="H425" t="s">
        <v>373</v>
      </c>
      <c r="I425" t="s">
        <v>924</v>
      </c>
      <c r="V425" t="e">
        <f t="shared" ref="V425" si="1394">AVERAGE(J426:U426)</f>
        <v>#DIV/0!</v>
      </c>
      <c r="W425">
        <f t="shared" ref="W425" si="1395">MAX(J426:U426)</f>
        <v>0</v>
      </c>
      <c r="X425">
        <f t="shared" ref="X425" si="1396">MIN(J426:U426)</f>
        <v>0</v>
      </c>
    </row>
    <row r="426" spans="6:24">
      <c r="I426" t="s">
        <v>925</v>
      </c>
    </row>
    <row r="427" spans="6:24">
      <c r="I427" t="s">
        <v>926</v>
      </c>
      <c r="J427" s="5" t="s">
        <v>125</v>
      </c>
      <c r="K427">
        <f t="shared" si="1278"/>
        <v>0</v>
      </c>
      <c r="L427">
        <f t="shared" ref="L427" si="1397">L426-K426</f>
        <v>0</v>
      </c>
      <c r="M427">
        <f t="shared" ref="M427" si="1398">M426-L426</f>
        <v>0</v>
      </c>
      <c r="N427">
        <f t="shared" ref="N427" si="1399">N426-M426</f>
        <v>0</v>
      </c>
      <c r="O427">
        <f t="shared" ref="O427" si="1400">O426-N426</f>
        <v>0</v>
      </c>
      <c r="P427">
        <f t="shared" ref="P427" si="1401">P426-O426</f>
        <v>0</v>
      </c>
      <c r="Q427">
        <f t="shared" ref="Q427" si="1402">Q426-P426</f>
        <v>0</v>
      </c>
      <c r="R427">
        <f t="shared" ref="R427" si="1403">R426-Q426</f>
        <v>0</v>
      </c>
      <c r="S427">
        <f t="shared" ref="S427" si="1404">S426-R426</f>
        <v>0</v>
      </c>
      <c r="T427">
        <f t="shared" ref="T427" si="1405">T426-S426</f>
        <v>0</v>
      </c>
      <c r="U427">
        <f t="shared" ref="U427" si="1406">U426-T426</f>
        <v>0</v>
      </c>
    </row>
    <row r="429" spans="6:24">
      <c r="F429" t="s">
        <v>508</v>
      </c>
      <c r="G429" t="s">
        <v>509</v>
      </c>
      <c r="H429" t="s">
        <v>373</v>
      </c>
      <c r="I429" t="s">
        <v>924</v>
      </c>
      <c r="V429" t="e">
        <f t="shared" ref="V429" si="1407">AVERAGE(J430:U430)</f>
        <v>#DIV/0!</v>
      </c>
      <c r="W429">
        <f t="shared" ref="W429" si="1408">MAX(J430:U430)</f>
        <v>0</v>
      </c>
      <c r="X429">
        <f t="shared" ref="X429" si="1409">MIN(J430:U430)</f>
        <v>0</v>
      </c>
    </row>
    <row r="430" spans="6:24">
      <c r="I430" t="s">
        <v>925</v>
      </c>
    </row>
    <row r="431" spans="6:24">
      <c r="I431" t="s">
        <v>926</v>
      </c>
      <c r="J431" s="5" t="s">
        <v>125</v>
      </c>
      <c r="K431">
        <f t="shared" si="1292"/>
        <v>0</v>
      </c>
      <c r="L431">
        <f t="shared" ref="L431" si="1410">L430-K430</f>
        <v>0</v>
      </c>
      <c r="M431">
        <f t="shared" ref="M431" si="1411">M430-L430</f>
        <v>0</v>
      </c>
      <c r="N431">
        <f t="shared" ref="N431" si="1412">N430-M430</f>
        <v>0</v>
      </c>
      <c r="O431">
        <f t="shared" ref="O431" si="1413">O430-N430</f>
        <v>0</v>
      </c>
      <c r="P431">
        <f t="shared" ref="P431" si="1414">P430-O430</f>
        <v>0</v>
      </c>
      <c r="Q431">
        <f t="shared" ref="Q431" si="1415">Q430-P430</f>
        <v>0</v>
      </c>
      <c r="R431">
        <f t="shared" ref="R431" si="1416">R430-Q430</f>
        <v>0</v>
      </c>
      <c r="S431">
        <f t="shared" ref="S431" si="1417">S430-R430</f>
        <v>0</v>
      </c>
      <c r="T431">
        <f t="shared" ref="T431" si="1418">T430-S430</f>
        <v>0</v>
      </c>
      <c r="U431">
        <f t="shared" ref="U431" si="1419">U430-T430</f>
        <v>0</v>
      </c>
    </row>
    <row r="432" spans="6:24">
      <c r="J432" s="5"/>
    </row>
    <row r="433" spans="6:24">
      <c r="F433" t="s">
        <v>512</v>
      </c>
      <c r="G433" t="s">
        <v>513</v>
      </c>
      <c r="H433" t="s">
        <v>373</v>
      </c>
      <c r="I433" t="s">
        <v>924</v>
      </c>
      <c r="V433" t="e">
        <f t="shared" ref="V433" si="1420">AVERAGE(J434:U434)</f>
        <v>#DIV/0!</v>
      </c>
      <c r="W433">
        <f t="shared" ref="W433" si="1421">MAX(J434:U434)</f>
        <v>0</v>
      </c>
      <c r="X433">
        <f t="shared" ref="X433" si="1422">MIN(J434:U434)</f>
        <v>0</v>
      </c>
    </row>
    <row r="434" spans="6:24">
      <c r="I434" t="s">
        <v>925</v>
      </c>
    </row>
    <row r="435" spans="6:24">
      <c r="I435" t="s">
        <v>926</v>
      </c>
      <c r="J435" s="5" t="s">
        <v>125</v>
      </c>
      <c r="K435">
        <f t="shared" si="1264"/>
        <v>0</v>
      </c>
      <c r="L435">
        <f t="shared" ref="L435" si="1423">L434-K434</f>
        <v>0</v>
      </c>
      <c r="M435">
        <f t="shared" ref="M435" si="1424">M434-L434</f>
        <v>0</v>
      </c>
      <c r="N435">
        <f t="shared" ref="N435" si="1425">N434-M434</f>
        <v>0</v>
      </c>
      <c r="O435">
        <f t="shared" ref="O435" si="1426">O434-N434</f>
        <v>0</v>
      </c>
      <c r="P435">
        <f t="shared" ref="P435" si="1427">P434-O434</f>
        <v>0</v>
      </c>
      <c r="Q435">
        <f t="shared" ref="Q435" si="1428">Q434-P434</f>
        <v>0</v>
      </c>
      <c r="R435">
        <f t="shared" ref="R435" si="1429">R434-Q434</f>
        <v>0</v>
      </c>
      <c r="S435">
        <f t="shared" ref="S435" si="1430">S434-R434</f>
        <v>0</v>
      </c>
      <c r="T435">
        <f t="shared" ref="T435" si="1431">T434-S434</f>
        <v>0</v>
      </c>
      <c r="U435">
        <f t="shared" ref="U435" si="1432">U434-T434</f>
        <v>0</v>
      </c>
    </row>
    <row r="437" spans="6:24">
      <c r="F437" t="s">
        <v>516</v>
      </c>
      <c r="G437" t="s">
        <v>517</v>
      </c>
      <c r="H437" t="s">
        <v>373</v>
      </c>
      <c r="I437" t="s">
        <v>924</v>
      </c>
      <c r="V437" t="e">
        <f t="shared" ref="V437" si="1433">AVERAGE(J438:U438)</f>
        <v>#DIV/0!</v>
      </c>
      <c r="W437">
        <f t="shared" ref="W437" si="1434">MAX(J438:U438)</f>
        <v>0</v>
      </c>
      <c r="X437">
        <f t="shared" ref="X437" si="1435">MIN(J438:U438)</f>
        <v>0</v>
      </c>
    </row>
    <row r="438" spans="6:24">
      <c r="I438" t="s">
        <v>925</v>
      </c>
    </row>
    <row r="439" spans="6:24">
      <c r="I439" t="s">
        <v>926</v>
      </c>
      <c r="J439" s="5" t="s">
        <v>125</v>
      </c>
      <c r="K439">
        <f t="shared" si="1278"/>
        <v>0</v>
      </c>
      <c r="L439">
        <f t="shared" ref="L439" si="1436">L438-K438</f>
        <v>0</v>
      </c>
      <c r="M439">
        <f t="shared" ref="M439" si="1437">M438-L438</f>
        <v>0</v>
      </c>
      <c r="N439">
        <f t="shared" ref="N439" si="1438">N438-M438</f>
        <v>0</v>
      </c>
      <c r="O439">
        <f t="shared" ref="O439" si="1439">O438-N438</f>
        <v>0</v>
      </c>
      <c r="P439">
        <f t="shared" ref="P439" si="1440">P438-O438</f>
        <v>0</v>
      </c>
      <c r="Q439">
        <f t="shared" ref="Q439" si="1441">Q438-P438</f>
        <v>0</v>
      </c>
      <c r="R439">
        <f t="shared" ref="R439" si="1442">R438-Q438</f>
        <v>0</v>
      </c>
      <c r="S439">
        <f t="shared" ref="S439" si="1443">S438-R438</f>
        <v>0</v>
      </c>
      <c r="T439">
        <f t="shared" ref="T439" si="1444">T438-S438</f>
        <v>0</v>
      </c>
      <c r="U439">
        <f t="shared" ref="U439" si="1445">U438-T438</f>
        <v>0</v>
      </c>
    </row>
    <row r="440" spans="6:24">
      <c r="J440" s="5"/>
    </row>
    <row r="441" spans="6:24">
      <c r="F441" t="s">
        <v>520</v>
      </c>
      <c r="G441" t="s">
        <v>521</v>
      </c>
      <c r="H441" t="s">
        <v>373</v>
      </c>
      <c r="I441" t="s">
        <v>924</v>
      </c>
      <c r="V441" t="e">
        <f t="shared" ref="V441" si="1446">AVERAGE(J442:U442)</f>
        <v>#DIV/0!</v>
      </c>
      <c r="W441">
        <f t="shared" ref="W441" si="1447">MAX(J442:U442)</f>
        <v>0</v>
      </c>
      <c r="X441">
        <f t="shared" ref="X441" si="1448">MIN(J442:U442)</f>
        <v>0</v>
      </c>
    </row>
    <row r="442" spans="6:24">
      <c r="I442" t="s">
        <v>925</v>
      </c>
    </row>
    <row r="443" spans="6:24">
      <c r="I443" t="s">
        <v>926</v>
      </c>
      <c r="J443" s="5" t="s">
        <v>125</v>
      </c>
      <c r="K443">
        <f t="shared" si="1292"/>
        <v>0</v>
      </c>
      <c r="L443">
        <f t="shared" ref="L443" si="1449">L442-K442</f>
        <v>0</v>
      </c>
      <c r="M443">
        <f t="shared" ref="M443" si="1450">M442-L442</f>
        <v>0</v>
      </c>
      <c r="N443">
        <f t="shared" ref="N443" si="1451">N442-M442</f>
        <v>0</v>
      </c>
      <c r="O443">
        <f t="shared" ref="O443" si="1452">O442-N442</f>
        <v>0</v>
      </c>
      <c r="P443">
        <f t="shared" ref="P443" si="1453">P442-O442</f>
        <v>0</v>
      </c>
      <c r="Q443">
        <f t="shared" ref="Q443" si="1454">Q442-P442</f>
        <v>0</v>
      </c>
      <c r="R443">
        <f t="shared" ref="R443" si="1455">R442-Q442</f>
        <v>0</v>
      </c>
      <c r="S443">
        <f t="shared" ref="S443" si="1456">S442-R442</f>
        <v>0</v>
      </c>
      <c r="T443">
        <f t="shared" ref="T443" si="1457">T442-S442</f>
        <v>0</v>
      </c>
      <c r="U443">
        <f t="shared" ref="U443" si="1458">U442-T442</f>
        <v>0</v>
      </c>
    </row>
    <row r="445" spans="6:24">
      <c r="F445" t="s">
        <v>524</v>
      </c>
      <c r="G445" t="s">
        <v>525</v>
      </c>
      <c r="H445" t="s">
        <v>373</v>
      </c>
      <c r="I445" t="s">
        <v>924</v>
      </c>
      <c r="V445" t="e">
        <f t="shared" ref="V445" si="1459">AVERAGE(J446:U446)</f>
        <v>#DIV/0!</v>
      </c>
      <c r="W445">
        <f t="shared" ref="W445" si="1460">MAX(J446:U446)</f>
        <v>0</v>
      </c>
      <c r="X445">
        <f t="shared" ref="X445" si="1461">MIN(J446:U446)</f>
        <v>0</v>
      </c>
    </row>
    <row r="446" spans="6:24">
      <c r="I446" t="s">
        <v>925</v>
      </c>
    </row>
    <row r="447" spans="6:24">
      <c r="I447" t="s">
        <v>926</v>
      </c>
      <c r="J447" s="5" t="s">
        <v>125</v>
      </c>
      <c r="K447">
        <f t="shared" si="1264"/>
        <v>0</v>
      </c>
      <c r="L447">
        <f t="shared" ref="L447" si="1462">L446-K446</f>
        <v>0</v>
      </c>
      <c r="M447">
        <f t="shared" ref="M447" si="1463">M446-L446</f>
        <v>0</v>
      </c>
      <c r="N447">
        <f t="shared" ref="N447" si="1464">N446-M446</f>
        <v>0</v>
      </c>
      <c r="O447">
        <f t="shared" ref="O447" si="1465">O446-N446</f>
        <v>0</v>
      </c>
      <c r="P447">
        <f t="shared" ref="P447" si="1466">P446-O446</f>
        <v>0</v>
      </c>
      <c r="Q447">
        <f t="shared" ref="Q447" si="1467">Q446-P446</f>
        <v>0</v>
      </c>
      <c r="R447">
        <f t="shared" ref="R447" si="1468">R446-Q446</f>
        <v>0</v>
      </c>
      <c r="S447">
        <f t="shared" ref="S447" si="1469">S446-R446</f>
        <v>0</v>
      </c>
      <c r="T447">
        <f t="shared" ref="T447" si="1470">T446-S446</f>
        <v>0</v>
      </c>
      <c r="U447">
        <f t="shared" ref="U447" si="1471">U446-T446</f>
        <v>0</v>
      </c>
    </row>
    <row r="448" spans="6:24">
      <c r="J448" s="5"/>
    </row>
    <row r="449" spans="6:24">
      <c r="F449" t="s">
        <v>528</v>
      </c>
      <c r="G449" t="s">
        <v>529</v>
      </c>
      <c r="H449" t="s">
        <v>373</v>
      </c>
      <c r="I449" t="s">
        <v>924</v>
      </c>
      <c r="V449" t="e">
        <f t="shared" ref="V449" si="1472">AVERAGE(J450:U450)</f>
        <v>#DIV/0!</v>
      </c>
      <c r="W449">
        <f t="shared" ref="W449" si="1473">MAX(J450:U450)</f>
        <v>0</v>
      </c>
      <c r="X449">
        <f t="shared" ref="X449" si="1474">MIN(J450:U450)</f>
        <v>0</v>
      </c>
    </row>
    <row r="450" spans="6:24">
      <c r="I450" t="s">
        <v>925</v>
      </c>
    </row>
    <row r="451" spans="6:24">
      <c r="I451" t="s">
        <v>926</v>
      </c>
      <c r="J451" s="5" t="s">
        <v>125</v>
      </c>
      <c r="K451">
        <f t="shared" si="1278"/>
        <v>0</v>
      </c>
      <c r="L451">
        <f t="shared" ref="L451" si="1475">L450-K450</f>
        <v>0</v>
      </c>
      <c r="M451">
        <f t="shared" ref="M451" si="1476">M450-L450</f>
        <v>0</v>
      </c>
      <c r="N451">
        <f t="shared" ref="N451" si="1477">N450-M450</f>
        <v>0</v>
      </c>
      <c r="O451">
        <f t="shared" ref="O451" si="1478">O450-N450</f>
        <v>0</v>
      </c>
      <c r="P451">
        <f t="shared" ref="P451" si="1479">P450-O450</f>
        <v>0</v>
      </c>
      <c r="Q451">
        <f t="shared" ref="Q451" si="1480">Q450-P450</f>
        <v>0</v>
      </c>
      <c r="R451">
        <f t="shared" ref="R451" si="1481">R450-Q450</f>
        <v>0</v>
      </c>
      <c r="S451">
        <f t="shared" ref="S451" si="1482">S450-R450</f>
        <v>0</v>
      </c>
      <c r="T451">
        <f t="shared" ref="T451" si="1483">T450-S450</f>
        <v>0</v>
      </c>
      <c r="U451">
        <f t="shared" ref="U451" si="1484">U450-T450</f>
        <v>0</v>
      </c>
    </row>
    <row r="453" spans="6:24">
      <c r="F453" t="s">
        <v>532</v>
      </c>
      <c r="G453" t="s">
        <v>533</v>
      </c>
      <c r="H453" t="s">
        <v>373</v>
      </c>
      <c r="I453" t="s">
        <v>924</v>
      </c>
      <c r="V453" t="e">
        <f t="shared" ref="V453" si="1485">AVERAGE(J454:U454)</f>
        <v>#DIV/0!</v>
      </c>
      <c r="W453">
        <f t="shared" ref="W453" si="1486">MAX(J454:U454)</f>
        <v>0</v>
      </c>
      <c r="X453">
        <f t="shared" ref="X453" si="1487">MIN(J454:U454)</f>
        <v>0</v>
      </c>
    </row>
    <row r="454" spans="6:24">
      <c r="I454" t="s">
        <v>925</v>
      </c>
    </row>
    <row r="455" spans="6:24">
      <c r="I455" t="s">
        <v>926</v>
      </c>
      <c r="J455" s="5" t="s">
        <v>125</v>
      </c>
      <c r="K455">
        <f t="shared" si="1292"/>
        <v>0</v>
      </c>
      <c r="L455">
        <f t="shared" ref="L455" si="1488">L454-K454</f>
        <v>0</v>
      </c>
      <c r="M455">
        <f t="shared" ref="M455" si="1489">M454-L454</f>
        <v>0</v>
      </c>
      <c r="N455">
        <f t="shared" ref="N455" si="1490">N454-M454</f>
        <v>0</v>
      </c>
      <c r="O455">
        <f t="shared" ref="O455" si="1491">O454-N454</f>
        <v>0</v>
      </c>
      <c r="P455">
        <f t="shared" ref="P455" si="1492">P454-O454</f>
        <v>0</v>
      </c>
      <c r="Q455">
        <f t="shared" ref="Q455" si="1493">Q454-P454</f>
        <v>0</v>
      </c>
      <c r="R455">
        <f t="shared" ref="R455" si="1494">R454-Q454</f>
        <v>0</v>
      </c>
      <c r="S455">
        <f t="shared" ref="S455" si="1495">S454-R454</f>
        <v>0</v>
      </c>
      <c r="T455">
        <f t="shared" ref="T455" si="1496">T454-S454</f>
        <v>0</v>
      </c>
      <c r="U455">
        <f t="shared" ref="U455" si="1497">U454-T454</f>
        <v>0</v>
      </c>
    </row>
    <row r="456" spans="6:24">
      <c r="J456" s="5"/>
    </row>
    <row r="457" spans="6:24">
      <c r="F457" t="s">
        <v>536</v>
      </c>
      <c r="G457" t="s">
        <v>537</v>
      </c>
      <c r="H457" t="s">
        <v>373</v>
      </c>
      <c r="I457" t="s">
        <v>924</v>
      </c>
      <c r="V457" t="e">
        <f t="shared" ref="V457" si="1498">AVERAGE(J458:U458)</f>
        <v>#DIV/0!</v>
      </c>
      <c r="W457">
        <f t="shared" ref="W457" si="1499">MAX(J458:U458)</f>
        <v>0</v>
      </c>
      <c r="X457">
        <f t="shared" ref="X457" si="1500">MIN(J458:U458)</f>
        <v>0</v>
      </c>
    </row>
    <row r="458" spans="6:24">
      <c r="I458" t="s">
        <v>925</v>
      </c>
    </row>
    <row r="459" spans="6:24">
      <c r="I459" t="s">
        <v>926</v>
      </c>
      <c r="J459" s="5" t="s">
        <v>125</v>
      </c>
      <c r="K459">
        <f t="shared" ref="K459:K519" si="1501">K458-J458</f>
        <v>0</v>
      </c>
      <c r="L459">
        <f t="shared" ref="L459" si="1502">L458-K458</f>
        <v>0</v>
      </c>
      <c r="M459">
        <f t="shared" ref="M459" si="1503">M458-L458</f>
        <v>0</v>
      </c>
      <c r="N459">
        <f t="shared" ref="N459" si="1504">N458-M458</f>
        <v>0</v>
      </c>
      <c r="O459">
        <f t="shared" ref="O459" si="1505">O458-N458</f>
        <v>0</v>
      </c>
      <c r="P459">
        <f t="shared" ref="P459" si="1506">P458-O458</f>
        <v>0</v>
      </c>
      <c r="Q459">
        <f t="shared" ref="Q459" si="1507">Q458-P458</f>
        <v>0</v>
      </c>
      <c r="R459">
        <f t="shared" ref="R459" si="1508">R458-Q458</f>
        <v>0</v>
      </c>
      <c r="S459">
        <f t="shared" ref="S459" si="1509">S458-R458</f>
        <v>0</v>
      </c>
      <c r="T459">
        <f t="shared" ref="T459" si="1510">T458-S458</f>
        <v>0</v>
      </c>
      <c r="U459">
        <f t="shared" ref="U459" si="1511">U458-T458</f>
        <v>0</v>
      </c>
    </row>
    <row r="461" spans="6:24">
      <c r="F461" t="s">
        <v>540</v>
      </c>
      <c r="G461" t="s">
        <v>541</v>
      </c>
      <c r="H461" t="s">
        <v>373</v>
      </c>
      <c r="I461" t="s">
        <v>924</v>
      </c>
      <c r="V461" t="e">
        <f t="shared" ref="V461" si="1512">AVERAGE(J462:U462)</f>
        <v>#DIV/0!</v>
      </c>
      <c r="W461">
        <f t="shared" ref="W461" si="1513">MAX(J462:U462)</f>
        <v>0</v>
      </c>
      <c r="X461">
        <f t="shared" ref="X461" si="1514">MIN(J462:U462)</f>
        <v>0</v>
      </c>
    </row>
    <row r="462" spans="6:24">
      <c r="I462" t="s">
        <v>925</v>
      </c>
    </row>
    <row r="463" spans="6:24">
      <c r="I463" t="s">
        <v>926</v>
      </c>
      <c r="J463" s="5" t="s">
        <v>125</v>
      </c>
      <c r="K463">
        <f t="shared" ref="K463:K523" si="1515">K462-J462</f>
        <v>0</v>
      </c>
      <c r="L463">
        <f t="shared" ref="L463" si="1516">L462-K462</f>
        <v>0</v>
      </c>
      <c r="M463">
        <f t="shared" ref="M463" si="1517">M462-L462</f>
        <v>0</v>
      </c>
      <c r="N463">
        <f t="shared" ref="N463" si="1518">N462-M462</f>
        <v>0</v>
      </c>
      <c r="O463">
        <f t="shared" ref="O463" si="1519">O462-N462</f>
        <v>0</v>
      </c>
      <c r="P463">
        <f t="shared" ref="P463" si="1520">P462-O462</f>
        <v>0</v>
      </c>
      <c r="Q463">
        <f t="shared" ref="Q463" si="1521">Q462-P462</f>
        <v>0</v>
      </c>
      <c r="R463">
        <f t="shared" ref="R463" si="1522">R462-Q462</f>
        <v>0</v>
      </c>
      <c r="S463">
        <f t="shared" ref="S463" si="1523">S462-R462</f>
        <v>0</v>
      </c>
      <c r="T463">
        <f t="shared" ref="T463" si="1524">T462-S462</f>
        <v>0</v>
      </c>
      <c r="U463">
        <f t="shared" ref="U463" si="1525">U462-T462</f>
        <v>0</v>
      </c>
    </row>
    <row r="464" spans="6:24">
      <c r="J464" s="5"/>
    </row>
    <row r="465" spans="6:24">
      <c r="F465" t="s">
        <v>544</v>
      </c>
      <c r="G465" t="s">
        <v>545</v>
      </c>
      <c r="H465" t="s">
        <v>373</v>
      </c>
      <c r="I465" t="s">
        <v>924</v>
      </c>
      <c r="V465" t="e">
        <f t="shared" ref="V465" si="1526">AVERAGE(J466:U466)</f>
        <v>#DIV/0!</v>
      </c>
      <c r="W465">
        <f t="shared" ref="W465" si="1527">MAX(J466:U466)</f>
        <v>0</v>
      </c>
      <c r="X465">
        <f t="shared" ref="X465" si="1528">MIN(J466:U466)</f>
        <v>0</v>
      </c>
    </row>
    <row r="466" spans="6:24">
      <c r="I466" t="s">
        <v>925</v>
      </c>
    </row>
    <row r="467" spans="6:24">
      <c r="I467" t="s">
        <v>926</v>
      </c>
      <c r="J467" s="5" t="s">
        <v>125</v>
      </c>
      <c r="K467">
        <f t="shared" ref="K467:K515" si="1529">K466-J466</f>
        <v>0</v>
      </c>
      <c r="L467">
        <f t="shared" ref="L467" si="1530">L466-K466</f>
        <v>0</v>
      </c>
      <c r="M467">
        <f t="shared" ref="M467" si="1531">M466-L466</f>
        <v>0</v>
      </c>
      <c r="N467">
        <f t="shared" ref="N467" si="1532">N466-M466</f>
        <v>0</v>
      </c>
      <c r="O467">
        <f t="shared" ref="O467" si="1533">O466-N466</f>
        <v>0</v>
      </c>
      <c r="P467">
        <f t="shared" ref="P467" si="1534">P466-O466</f>
        <v>0</v>
      </c>
      <c r="Q467">
        <f t="shared" ref="Q467" si="1535">Q466-P466</f>
        <v>0</v>
      </c>
      <c r="R467">
        <f t="shared" ref="R467" si="1536">R466-Q466</f>
        <v>0</v>
      </c>
      <c r="S467">
        <f t="shared" ref="S467" si="1537">S466-R466</f>
        <v>0</v>
      </c>
      <c r="T467">
        <f t="shared" ref="T467" si="1538">T466-S466</f>
        <v>0</v>
      </c>
      <c r="U467">
        <f t="shared" ref="U467" si="1539">U466-T466</f>
        <v>0</v>
      </c>
    </row>
    <row r="469" spans="6:24">
      <c r="F469" t="s">
        <v>548</v>
      </c>
      <c r="G469" t="s">
        <v>549</v>
      </c>
      <c r="H469" t="s">
        <v>373</v>
      </c>
      <c r="I469" t="s">
        <v>924</v>
      </c>
      <c r="V469" t="e">
        <f t="shared" ref="V469" si="1540">AVERAGE(J470:U470)</f>
        <v>#DIV/0!</v>
      </c>
      <c r="W469">
        <f t="shared" ref="W469" si="1541">MAX(J470:U470)</f>
        <v>0</v>
      </c>
      <c r="X469">
        <f t="shared" ref="X469" si="1542">MIN(J470:U470)</f>
        <v>0</v>
      </c>
    </row>
    <row r="470" spans="6:24">
      <c r="I470" t="s">
        <v>925</v>
      </c>
    </row>
    <row r="471" spans="6:24">
      <c r="I471" t="s">
        <v>926</v>
      </c>
      <c r="J471" s="5" t="s">
        <v>125</v>
      </c>
      <c r="K471">
        <f t="shared" si="1501"/>
        <v>0</v>
      </c>
      <c r="L471">
        <f t="shared" ref="L471" si="1543">L470-K470</f>
        <v>0</v>
      </c>
      <c r="M471">
        <f t="shared" ref="M471" si="1544">M470-L470</f>
        <v>0</v>
      </c>
      <c r="N471">
        <f t="shared" ref="N471" si="1545">N470-M470</f>
        <v>0</v>
      </c>
      <c r="O471">
        <f t="shared" ref="O471" si="1546">O470-N470</f>
        <v>0</v>
      </c>
      <c r="P471">
        <f t="shared" ref="P471" si="1547">P470-O470</f>
        <v>0</v>
      </c>
      <c r="Q471">
        <f t="shared" ref="Q471" si="1548">Q470-P470</f>
        <v>0</v>
      </c>
      <c r="R471">
        <f t="shared" ref="R471" si="1549">R470-Q470</f>
        <v>0</v>
      </c>
      <c r="S471">
        <f t="shared" ref="S471" si="1550">S470-R470</f>
        <v>0</v>
      </c>
      <c r="T471">
        <f t="shared" ref="T471" si="1551">T470-S470</f>
        <v>0</v>
      </c>
      <c r="U471">
        <f t="shared" ref="U471" si="1552">U470-T470</f>
        <v>0</v>
      </c>
    </row>
    <row r="472" spans="6:24">
      <c r="J472" s="5"/>
    </row>
    <row r="473" spans="6:24">
      <c r="F473" t="s">
        <v>552</v>
      </c>
      <c r="G473" t="s">
        <v>553</v>
      </c>
      <c r="H473" t="s">
        <v>373</v>
      </c>
      <c r="I473" t="s">
        <v>924</v>
      </c>
      <c r="V473" t="e">
        <f t="shared" ref="V473" si="1553">AVERAGE(J474:U474)</f>
        <v>#DIV/0!</v>
      </c>
      <c r="W473">
        <f t="shared" ref="W473" si="1554">MAX(J474:U474)</f>
        <v>0</v>
      </c>
      <c r="X473">
        <f t="shared" ref="X473" si="1555">MIN(J474:U474)</f>
        <v>0</v>
      </c>
    </row>
    <row r="474" spans="6:24">
      <c r="I474" t="s">
        <v>925</v>
      </c>
    </row>
    <row r="475" spans="6:24">
      <c r="I475" t="s">
        <v>926</v>
      </c>
      <c r="J475" s="5" t="s">
        <v>125</v>
      </c>
      <c r="K475">
        <f t="shared" si="1515"/>
        <v>0</v>
      </c>
      <c r="L475">
        <f t="shared" ref="L475" si="1556">L474-K474</f>
        <v>0</v>
      </c>
      <c r="M475">
        <f t="shared" ref="M475" si="1557">M474-L474</f>
        <v>0</v>
      </c>
      <c r="N475">
        <f t="shared" ref="N475" si="1558">N474-M474</f>
        <v>0</v>
      </c>
      <c r="O475">
        <f t="shared" ref="O475" si="1559">O474-N474</f>
        <v>0</v>
      </c>
      <c r="P475">
        <f t="shared" ref="P475" si="1560">P474-O474</f>
        <v>0</v>
      </c>
      <c r="Q475">
        <f t="shared" ref="Q475" si="1561">Q474-P474</f>
        <v>0</v>
      </c>
      <c r="R475">
        <f t="shared" ref="R475" si="1562">R474-Q474</f>
        <v>0</v>
      </c>
      <c r="S475">
        <f t="shared" ref="S475" si="1563">S474-R474</f>
        <v>0</v>
      </c>
      <c r="T475">
        <f t="shared" ref="T475" si="1564">T474-S474</f>
        <v>0</v>
      </c>
      <c r="U475">
        <f t="shared" ref="U475" si="1565">U474-T474</f>
        <v>0</v>
      </c>
    </row>
    <row r="477" spans="6:24">
      <c r="F477" t="s">
        <v>556</v>
      </c>
      <c r="G477" t="s">
        <v>557</v>
      </c>
      <c r="H477" t="s">
        <v>373</v>
      </c>
      <c r="I477" t="s">
        <v>924</v>
      </c>
      <c r="V477" t="e">
        <f t="shared" ref="V477" si="1566">AVERAGE(J478:U478)</f>
        <v>#DIV/0!</v>
      </c>
      <c r="W477">
        <f t="shared" ref="W477" si="1567">MAX(J478:U478)</f>
        <v>0</v>
      </c>
      <c r="X477">
        <f t="shared" ref="X477" si="1568">MIN(J478:U478)</f>
        <v>0</v>
      </c>
    </row>
    <row r="478" spans="6:24">
      <c r="I478" t="s">
        <v>925</v>
      </c>
    </row>
    <row r="479" spans="6:24">
      <c r="I479" t="s">
        <v>926</v>
      </c>
      <c r="J479" s="5" t="s">
        <v>125</v>
      </c>
      <c r="K479">
        <f t="shared" si="1529"/>
        <v>0</v>
      </c>
      <c r="L479">
        <f t="shared" ref="L479" si="1569">L478-K478</f>
        <v>0</v>
      </c>
      <c r="M479">
        <f t="shared" ref="M479" si="1570">M478-L478</f>
        <v>0</v>
      </c>
      <c r="N479">
        <f t="shared" ref="N479" si="1571">N478-M478</f>
        <v>0</v>
      </c>
      <c r="O479">
        <f t="shared" ref="O479" si="1572">O478-N478</f>
        <v>0</v>
      </c>
      <c r="P479">
        <f t="shared" ref="P479" si="1573">P478-O478</f>
        <v>0</v>
      </c>
      <c r="Q479">
        <f t="shared" ref="Q479" si="1574">Q478-P478</f>
        <v>0</v>
      </c>
      <c r="R479">
        <f t="shared" ref="R479" si="1575">R478-Q478</f>
        <v>0</v>
      </c>
      <c r="S479">
        <f t="shared" ref="S479" si="1576">S478-R478</f>
        <v>0</v>
      </c>
      <c r="T479">
        <f t="shared" ref="T479" si="1577">T478-S478</f>
        <v>0</v>
      </c>
      <c r="U479">
        <f t="shared" ref="U479" si="1578">U478-T478</f>
        <v>0</v>
      </c>
    </row>
    <row r="480" spans="6:24">
      <c r="J480" s="5"/>
    </row>
    <row r="481" spans="6:24">
      <c r="F481" t="s">
        <v>560</v>
      </c>
      <c r="G481" t="s">
        <v>561</v>
      </c>
      <c r="H481" t="s">
        <v>373</v>
      </c>
      <c r="I481" t="s">
        <v>924</v>
      </c>
      <c r="V481" t="e">
        <f t="shared" ref="V481" si="1579">AVERAGE(J482:U482)</f>
        <v>#DIV/0!</v>
      </c>
      <c r="W481">
        <f t="shared" ref="W481" si="1580">MAX(J482:U482)</f>
        <v>0</v>
      </c>
      <c r="X481">
        <f t="shared" ref="X481" si="1581">MIN(J482:U482)</f>
        <v>0</v>
      </c>
    </row>
    <row r="482" spans="6:24">
      <c r="I482" t="s">
        <v>925</v>
      </c>
    </row>
    <row r="483" spans="6:24">
      <c r="I483" t="s">
        <v>926</v>
      </c>
      <c r="J483" s="5" t="s">
        <v>125</v>
      </c>
      <c r="K483">
        <f t="shared" si="1501"/>
        <v>0</v>
      </c>
      <c r="L483">
        <f t="shared" ref="L483" si="1582">L482-K482</f>
        <v>0</v>
      </c>
      <c r="M483">
        <f t="shared" ref="M483" si="1583">M482-L482</f>
        <v>0</v>
      </c>
      <c r="N483">
        <f t="shared" ref="N483" si="1584">N482-M482</f>
        <v>0</v>
      </c>
      <c r="O483">
        <f t="shared" ref="O483" si="1585">O482-N482</f>
        <v>0</v>
      </c>
      <c r="P483">
        <f t="shared" ref="P483" si="1586">P482-O482</f>
        <v>0</v>
      </c>
      <c r="Q483">
        <f t="shared" ref="Q483" si="1587">Q482-P482</f>
        <v>0</v>
      </c>
      <c r="R483">
        <f t="shared" ref="R483" si="1588">R482-Q482</f>
        <v>0</v>
      </c>
      <c r="S483">
        <f t="shared" ref="S483" si="1589">S482-R482</f>
        <v>0</v>
      </c>
      <c r="T483">
        <f t="shared" ref="T483" si="1590">T482-S482</f>
        <v>0</v>
      </c>
      <c r="U483">
        <f t="shared" ref="U483" si="1591">U482-T482</f>
        <v>0</v>
      </c>
    </row>
    <row r="485" spans="6:24">
      <c r="F485" t="s">
        <v>564</v>
      </c>
      <c r="G485" t="s">
        <v>565</v>
      </c>
      <c r="H485" t="s">
        <v>373</v>
      </c>
      <c r="I485" t="s">
        <v>924</v>
      </c>
      <c r="V485" t="e">
        <f t="shared" ref="V485" si="1592">AVERAGE(J486:U486)</f>
        <v>#DIV/0!</v>
      </c>
      <c r="W485">
        <f t="shared" ref="W485" si="1593">MAX(J486:U486)</f>
        <v>0</v>
      </c>
      <c r="X485">
        <f t="shared" ref="X485" si="1594">MIN(J486:U486)</f>
        <v>0</v>
      </c>
    </row>
    <row r="486" spans="6:24">
      <c r="I486" t="s">
        <v>925</v>
      </c>
    </row>
    <row r="487" spans="6:24">
      <c r="I487" t="s">
        <v>926</v>
      </c>
      <c r="J487" s="5" t="s">
        <v>125</v>
      </c>
      <c r="K487">
        <f t="shared" si="1515"/>
        <v>0</v>
      </c>
      <c r="L487">
        <f t="shared" ref="L487" si="1595">L486-K486</f>
        <v>0</v>
      </c>
      <c r="M487">
        <f t="shared" ref="M487" si="1596">M486-L486</f>
        <v>0</v>
      </c>
      <c r="N487">
        <f t="shared" ref="N487" si="1597">N486-M486</f>
        <v>0</v>
      </c>
      <c r="O487">
        <f t="shared" ref="O487" si="1598">O486-N486</f>
        <v>0</v>
      </c>
      <c r="P487">
        <f t="shared" ref="P487" si="1599">P486-O486</f>
        <v>0</v>
      </c>
      <c r="Q487">
        <f t="shared" ref="Q487" si="1600">Q486-P486</f>
        <v>0</v>
      </c>
      <c r="R487">
        <f t="shared" ref="R487" si="1601">R486-Q486</f>
        <v>0</v>
      </c>
      <c r="S487">
        <f t="shared" ref="S487" si="1602">S486-R486</f>
        <v>0</v>
      </c>
      <c r="T487">
        <f t="shared" ref="T487" si="1603">T486-S486</f>
        <v>0</v>
      </c>
      <c r="U487">
        <f t="shared" ref="U487" si="1604">U486-T486</f>
        <v>0</v>
      </c>
    </row>
    <row r="488" spans="6:24">
      <c r="J488" s="5"/>
    </row>
    <row r="489" spans="6:24">
      <c r="F489" t="s">
        <v>568</v>
      </c>
      <c r="G489" t="s">
        <v>569</v>
      </c>
      <c r="H489" t="s">
        <v>373</v>
      </c>
      <c r="I489" t="s">
        <v>924</v>
      </c>
      <c r="V489" t="e">
        <f t="shared" ref="V489" si="1605">AVERAGE(J490:U490)</f>
        <v>#DIV/0!</v>
      </c>
      <c r="W489">
        <f t="shared" ref="W489" si="1606">MAX(J490:U490)</f>
        <v>0</v>
      </c>
      <c r="X489">
        <f t="shared" ref="X489" si="1607">MIN(J490:U490)</f>
        <v>0</v>
      </c>
    </row>
    <row r="490" spans="6:24">
      <c r="I490" t="s">
        <v>925</v>
      </c>
    </row>
    <row r="491" spans="6:24">
      <c r="I491" t="s">
        <v>926</v>
      </c>
      <c r="J491" s="5" t="s">
        <v>125</v>
      </c>
      <c r="K491">
        <f t="shared" si="1529"/>
        <v>0</v>
      </c>
      <c r="L491">
        <f t="shared" ref="L491" si="1608">L490-K490</f>
        <v>0</v>
      </c>
      <c r="M491">
        <f t="shared" ref="M491" si="1609">M490-L490</f>
        <v>0</v>
      </c>
      <c r="N491">
        <f t="shared" ref="N491" si="1610">N490-M490</f>
        <v>0</v>
      </c>
      <c r="O491">
        <f t="shared" ref="O491" si="1611">O490-N490</f>
        <v>0</v>
      </c>
      <c r="P491">
        <f t="shared" ref="P491" si="1612">P490-O490</f>
        <v>0</v>
      </c>
      <c r="Q491">
        <f t="shared" ref="Q491" si="1613">Q490-P490</f>
        <v>0</v>
      </c>
      <c r="R491">
        <f t="shared" ref="R491" si="1614">R490-Q490</f>
        <v>0</v>
      </c>
      <c r="S491">
        <f t="shared" ref="S491" si="1615">S490-R490</f>
        <v>0</v>
      </c>
      <c r="T491">
        <f t="shared" ref="T491" si="1616">T490-S490</f>
        <v>0</v>
      </c>
      <c r="U491">
        <f t="shared" ref="U491" si="1617">U490-T490</f>
        <v>0</v>
      </c>
    </row>
    <row r="493" spans="6:24">
      <c r="F493" t="s">
        <v>572</v>
      </c>
      <c r="G493" t="s">
        <v>573</v>
      </c>
      <c r="H493" t="s">
        <v>373</v>
      </c>
      <c r="I493" t="s">
        <v>924</v>
      </c>
      <c r="V493" t="e">
        <f t="shared" ref="V493" si="1618">AVERAGE(J494:U494)</f>
        <v>#DIV/0!</v>
      </c>
      <c r="W493">
        <f t="shared" ref="W493" si="1619">MAX(J494:U494)</f>
        <v>0</v>
      </c>
      <c r="X493">
        <f t="shared" ref="X493" si="1620">MIN(J494:U494)</f>
        <v>0</v>
      </c>
    </row>
    <row r="494" spans="6:24">
      <c r="I494" t="s">
        <v>925</v>
      </c>
    </row>
    <row r="495" spans="6:24">
      <c r="I495" t="s">
        <v>926</v>
      </c>
      <c r="J495" s="5" t="s">
        <v>125</v>
      </c>
      <c r="K495">
        <f t="shared" si="1501"/>
        <v>0</v>
      </c>
      <c r="L495">
        <f t="shared" ref="L495" si="1621">L494-K494</f>
        <v>0</v>
      </c>
      <c r="M495">
        <f t="shared" ref="M495" si="1622">M494-L494</f>
        <v>0</v>
      </c>
      <c r="N495">
        <f t="shared" ref="N495" si="1623">N494-M494</f>
        <v>0</v>
      </c>
      <c r="O495">
        <f t="shared" ref="O495" si="1624">O494-N494</f>
        <v>0</v>
      </c>
      <c r="P495">
        <f t="shared" ref="P495" si="1625">P494-O494</f>
        <v>0</v>
      </c>
      <c r="Q495">
        <f t="shared" ref="Q495" si="1626">Q494-P494</f>
        <v>0</v>
      </c>
      <c r="R495">
        <f t="shared" ref="R495" si="1627">R494-Q494</f>
        <v>0</v>
      </c>
      <c r="S495">
        <f t="shared" ref="S495" si="1628">S494-R494</f>
        <v>0</v>
      </c>
      <c r="T495">
        <f t="shared" ref="T495" si="1629">T494-S494</f>
        <v>0</v>
      </c>
      <c r="U495">
        <f t="shared" ref="U495" si="1630">U494-T494</f>
        <v>0</v>
      </c>
    </row>
    <row r="496" spans="6:24">
      <c r="J496" s="5"/>
    </row>
    <row r="497" spans="6:24">
      <c r="F497" t="s">
        <v>576</v>
      </c>
      <c r="G497" t="s">
        <v>577</v>
      </c>
      <c r="H497" t="s">
        <v>373</v>
      </c>
      <c r="I497" t="s">
        <v>924</v>
      </c>
      <c r="V497" t="e">
        <f t="shared" ref="V497" si="1631">AVERAGE(J498:U498)</f>
        <v>#DIV/0!</v>
      </c>
      <c r="W497">
        <f t="shared" ref="W497" si="1632">MAX(J498:U498)</f>
        <v>0</v>
      </c>
      <c r="X497">
        <f t="shared" ref="X497" si="1633">MIN(J498:U498)</f>
        <v>0</v>
      </c>
    </row>
    <row r="498" spans="6:24">
      <c r="I498" t="s">
        <v>925</v>
      </c>
    </row>
    <row r="499" spans="6:24">
      <c r="I499" t="s">
        <v>926</v>
      </c>
      <c r="J499" s="5" t="s">
        <v>125</v>
      </c>
      <c r="K499">
        <f t="shared" si="1515"/>
        <v>0</v>
      </c>
      <c r="L499">
        <f t="shared" ref="L499" si="1634">L498-K498</f>
        <v>0</v>
      </c>
      <c r="M499">
        <f t="shared" ref="M499" si="1635">M498-L498</f>
        <v>0</v>
      </c>
      <c r="N499">
        <f t="shared" ref="N499" si="1636">N498-M498</f>
        <v>0</v>
      </c>
      <c r="O499">
        <f t="shared" ref="O499" si="1637">O498-N498</f>
        <v>0</v>
      </c>
      <c r="P499">
        <f t="shared" ref="P499" si="1638">P498-O498</f>
        <v>0</v>
      </c>
      <c r="Q499">
        <f t="shared" ref="Q499" si="1639">Q498-P498</f>
        <v>0</v>
      </c>
      <c r="R499">
        <f t="shared" ref="R499" si="1640">R498-Q498</f>
        <v>0</v>
      </c>
      <c r="S499">
        <f t="shared" ref="S499" si="1641">S498-R498</f>
        <v>0</v>
      </c>
      <c r="T499">
        <f t="shared" ref="T499" si="1642">T498-S498</f>
        <v>0</v>
      </c>
      <c r="U499">
        <f t="shared" ref="U499" si="1643">U498-T498</f>
        <v>0</v>
      </c>
    </row>
    <row r="501" spans="6:24">
      <c r="F501" t="s">
        <v>580</v>
      </c>
      <c r="G501" t="s">
        <v>581</v>
      </c>
      <c r="H501" t="s">
        <v>373</v>
      </c>
      <c r="I501" t="s">
        <v>924</v>
      </c>
      <c r="V501" t="e">
        <f t="shared" ref="V501" si="1644">AVERAGE(J502:U502)</f>
        <v>#DIV/0!</v>
      </c>
      <c r="W501">
        <f t="shared" ref="W501" si="1645">MAX(J502:U502)</f>
        <v>0</v>
      </c>
      <c r="X501">
        <f t="shared" ref="X501" si="1646">MIN(J502:U502)</f>
        <v>0</v>
      </c>
    </row>
    <row r="502" spans="6:24">
      <c r="I502" t="s">
        <v>925</v>
      </c>
    </row>
    <row r="503" spans="6:24">
      <c r="I503" t="s">
        <v>926</v>
      </c>
      <c r="J503" s="5" t="s">
        <v>125</v>
      </c>
      <c r="K503">
        <f t="shared" si="1529"/>
        <v>0</v>
      </c>
      <c r="L503">
        <f t="shared" ref="L503" si="1647">L502-K502</f>
        <v>0</v>
      </c>
      <c r="M503">
        <f t="shared" ref="M503" si="1648">M502-L502</f>
        <v>0</v>
      </c>
      <c r="N503">
        <f t="shared" ref="N503" si="1649">N502-M502</f>
        <v>0</v>
      </c>
      <c r="O503">
        <f t="shared" ref="O503" si="1650">O502-N502</f>
        <v>0</v>
      </c>
      <c r="P503">
        <f t="shared" ref="P503" si="1651">P502-O502</f>
        <v>0</v>
      </c>
      <c r="Q503">
        <f t="shared" ref="Q503" si="1652">Q502-P502</f>
        <v>0</v>
      </c>
      <c r="R503">
        <f t="shared" ref="R503" si="1653">R502-Q502</f>
        <v>0</v>
      </c>
      <c r="S503">
        <f t="shared" ref="S503" si="1654">S502-R502</f>
        <v>0</v>
      </c>
      <c r="T503">
        <f t="shared" ref="T503" si="1655">T502-S502</f>
        <v>0</v>
      </c>
      <c r="U503">
        <f t="shared" ref="U503" si="1656">U502-T502</f>
        <v>0</v>
      </c>
    </row>
    <row r="504" spans="6:24">
      <c r="J504" s="5"/>
    </row>
    <row r="505" spans="6:24">
      <c r="F505" t="s">
        <v>584</v>
      </c>
      <c r="G505" t="s">
        <v>585</v>
      </c>
      <c r="H505" t="s">
        <v>373</v>
      </c>
      <c r="I505" t="s">
        <v>924</v>
      </c>
      <c r="V505" t="e">
        <f t="shared" ref="V505" si="1657">AVERAGE(J506:U506)</f>
        <v>#DIV/0!</v>
      </c>
      <c r="W505">
        <f t="shared" ref="W505" si="1658">MAX(J506:U506)</f>
        <v>0</v>
      </c>
      <c r="X505">
        <f t="shared" ref="X505" si="1659">MIN(J506:U506)</f>
        <v>0</v>
      </c>
    </row>
    <row r="506" spans="6:24">
      <c r="I506" t="s">
        <v>925</v>
      </c>
    </row>
    <row r="507" spans="6:24">
      <c r="I507" t="s">
        <v>926</v>
      </c>
      <c r="J507" s="5" t="s">
        <v>125</v>
      </c>
      <c r="K507">
        <f t="shared" si="1501"/>
        <v>0</v>
      </c>
      <c r="L507">
        <f t="shared" ref="L507" si="1660">L506-K506</f>
        <v>0</v>
      </c>
      <c r="M507">
        <f t="shared" ref="M507" si="1661">M506-L506</f>
        <v>0</v>
      </c>
      <c r="N507">
        <f t="shared" ref="N507" si="1662">N506-M506</f>
        <v>0</v>
      </c>
      <c r="O507">
        <f t="shared" ref="O507" si="1663">O506-N506</f>
        <v>0</v>
      </c>
      <c r="P507">
        <f t="shared" ref="P507" si="1664">P506-O506</f>
        <v>0</v>
      </c>
      <c r="Q507">
        <f t="shared" ref="Q507" si="1665">Q506-P506</f>
        <v>0</v>
      </c>
      <c r="R507">
        <f t="shared" ref="R507" si="1666">R506-Q506</f>
        <v>0</v>
      </c>
      <c r="S507">
        <f t="shared" ref="S507" si="1667">S506-R506</f>
        <v>0</v>
      </c>
      <c r="T507">
        <f t="shared" ref="T507" si="1668">T506-S506</f>
        <v>0</v>
      </c>
      <c r="U507">
        <f t="shared" ref="U507" si="1669">U506-T506</f>
        <v>0</v>
      </c>
    </row>
    <row r="509" spans="6:24">
      <c r="F509" t="s">
        <v>588</v>
      </c>
      <c r="G509" t="s">
        <v>589</v>
      </c>
      <c r="H509" t="s">
        <v>373</v>
      </c>
      <c r="I509" t="s">
        <v>924</v>
      </c>
      <c r="V509" t="e">
        <f t="shared" ref="V509" si="1670">AVERAGE(J510:U510)</f>
        <v>#DIV/0!</v>
      </c>
      <c r="W509">
        <f t="shared" ref="W509" si="1671">MAX(J510:U510)</f>
        <v>0</v>
      </c>
      <c r="X509">
        <f t="shared" ref="X509" si="1672">MIN(J510:U510)</f>
        <v>0</v>
      </c>
    </row>
    <row r="510" spans="6:24">
      <c r="I510" t="s">
        <v>925</v>
      </c>
    </row>
    <row r="511" spans="6:24">
      <c r="I511" t="s">
        <v>926</v>
      </c>
      <c r="J511" s="5" t="s">
        <v>125</v>
      </c>
      <c r="K511">
        <f t="shared" si="1515"/>
        <v>0</v>
      </c>
      <c r="L511">
        <f t="shared" ref="L511" si="1673">L510-K510</f>
        <v>0</v>
      </c>
      <c r="M511">
        <f t="shared" ref="M511" si="1674">M510-L510</f>
        <v>0</v>
      </c>
      <c r="N511">
        <f t="shared" ref="N511" si="1675">N510-M510</f>
        <v>0</v>
      </c>
      <c r="O511">
        <f t="shared" ref="O511" si="1676">O510-N510</f>
        <v>0</v>
      </c>
      <c r="P511">
        <f t="shared" ref="P511" si="1677">P510-O510</f>
        <v>0</v>
      </c>
      <c r="Q511">
        <f t="shared" ref="Q511" si="1678">Q510-P510</f>
        <v>0</v>
      </c>
      <c r="R511">
        <f t="shared" ref="R511" si="1679">R510-Q510</f>
        <v>0</v>
      </c>
      <c r="S511">
        <f t="shared" ref="S511" si="1680">S510-R510</f>
        <v>0</v>
      </c>
      <c r="T511">
        <f t="shared" ref="T511" si="1681">T510-S510</f>
        <v>0</v>
      </c>
      <c r="U511">
        <f t="shared" ref="U511" si="1682">U510-T510</f>
        <v>0</v>
      </c>
    </row>
    <row r="512" spans="6:24">
      <c r="J512" s="5"/>
    </row>
    <row r="513" spans="6:24">
      <c r="F513" t="s">
        <v>592</v>
      </c>
      <c r="G513" t="s">
        <v>593</v>
      </c>
      <c r="H513" t="s">
        <v>373</v>
      </c>
      <c r="I513" t="s">
        <v>924</v>
      </c>
      <c r="V513" t="e">
        <f t="shared" ref="V513" si="1683">AVERAGE(J514:U514)</f>
        <v>#DIV/0!</v>
      </c>
      <c r="W513">
        <f t="shared" ref="W513" si="1684">MAX(J514:U514)</f>
        <v>0</v>
      </c>
      <c r="X513">
        <f t="shared" ref="X513" si="1685">MIN(J514:U514)</f>
        <v>0</v>
      </c>
    </row>
    <row r="514" spans="6:24">
      <c r="I514" t="s">
        <v>925</v>
      </c>
    </row>
    <row r="515" spans="6:24">
      <c r="I515" t="s">
        <v>926</v>
      </c>
      <c r="J515" s="5" t="s">
        <v>125</v>
      </c>
      <c r="K515">
        <f t="shared" si="1529"/>
        <v>0</v>
      </c>
      <c r="L515">
        <f t="shared" ref="L515" si="1686">L514-K514</f>
        <v>0</v>
      </c>
      <c r="M515">
        <f t="shared" ref="M515" si="1687">M514-L514</f>
        <v>0</v>
      </c>
      <c r="N515">
        <f t="shared" ref="N515" si="1688">N514-M514</f>
        <v>0</v>
      </c>
      <c r="O515">
        <f t="shared" ref="O515" si="1689">O514-N514</f>
        <v>0</v>
      </c>
      <c r="P515">
        <f t="shared" ref="P515" si="1690">P514-O514</f>
        <v>0</v>
      </c>
      <c r="Q515">
        <f t="shared" ref="Q515" si="1691">Q514-P514</f>
        <v>0</v>
      </c>
      <c r="R515">
        <f t="shared" ref="R515" si="1692">R514-Q514</f>
        <v>0</v>
      </c>
      <c r="S515">
        <f t="shared" ref="S515" si="1693">S514-R514</f>
        <v>0</v>
      </c>
      <c r="T515">
        <f t="shared" ref="T515" si="1694">T514-S514</f>
        <v>0</v>
      </c>
      <c r="U515">
        <f t="shared" ref="U515" si="1695">U514-T514</f>
        <v>0</v>
      </c>
    </row>
    <row r="517" spans="6:24">
      <c r="F517" t="s">
        <v>596</v>
      </c>
      <c r="G517" t="s">
        <v>597</v>
      </c>
      <c r="H517" t="s">
        <v>373</v>
      </c>
      <c r="I517" t="s">
        <v>924</v>
      </c>
      <c r="V517" t="e">
        <f t="shared" ref="V517" si="1696">AVERAGE(J518:U518)</f>
        <v>#DIV/0!</v>
      </c>
      <c r="W517">
        <f t="shared" ref="W517" si="1697">MAX(J518:U518)</f>
        <v>0</v>
      </c>
      <c r="X517">
        <f t="shared" ref="X517" si="1698">MIN(J518:U518)</f>
        <v>0</v>
      </c>
    </row>
    <row r="518" spans="6:24">
      <c r="I518" t="s">
        <v>925</v>
      </c>
    </row>
    <row r="519" spans="6:24">
      <c r="I519" t="s">
        <v>926</v>
      </c>
      <c r="J519" s="5" t="s">
        <v>125</v>
      </c>
      <c r="K519">
        <f t="shared" si="1501"/>
        <v>0</v>
      </c>
      <c r="L519">
        <f t="shared" ref="L519" si="1699">L518-K518</f>
        <v>0</v>
      </c>
      <c r="M519">
        <f t="shared" ref="M519" si="1700">M518-L518</f>
        <v>0</v>
      </c>
      <c r="N519">
        <f t="shared" ref="N519" si="1701">N518-M518</f>
        <v>0</v>
      </c>
      <c r="O519">
        <f t="shared" ref="O519" si="1702">O518-N518</f>
        <v>0</v>
      </c>
      <c r="P519">
        <f t="shared" ref="P519" si="1703">P518-O518</f>
        <v>0</v>
      </c>
      <c r="Q519">
        <f t="shared" ref="Q519" si="1704">Q518-P518</f>
        <v>0</v>
      </c>
      <c r="R519">
        <f t="shared" ref="R519" si="1705">R518-Q518</f>
        <v>0</v>
      </c>
      <c r="S519">
        <f t="shared" ref="S519" si="1706">S518-R518</f>
        <v>0</v>
      </c>
      <c r="T519">
        <f t="shared" ref="T519" si="1707">T518-S518</f>
        <v>0</v>
      </c>
      <c r="U519">
        <f t="shared" ref="U519" si="1708">U518-T518</f>
        <v>0</v>
      </c>
    </row>
    <row r="520" spans="6:24">
      <c r="J520" s="5"/>
    </row>
    <row r="521" spans="6:24">
      <c r="F521" t="s">
        <v>600</v>
      </c>
      <c r="G521" t="s">
        <v>601</v>
      </c>
      <c r="H521" t="s">
        <v>373</v>
      </c>
      <c r="I521" t="s">
        <v>924</v>
      </c>
      <c r="V521" t="e">
        <f t="shared" ref="V521" si="1709">AVERAGE(J522:U522)</f>
        <v>#DIV/0!</v>
      </c>
      <c r="W521">
        <f t="shared" ref="W521" si="1710">MAX(J522:U522)</f>
        <v>0</v>
      </c>
      <c r="X521">
        <f t="shared" ref="X521" si="1711">MIN(J522:U522)</f>
        <v>0</v>
      </c>
    </row>
    <row r="522" spans="6:24">
      <c r="I522" t="s">
        <v>925</v>
      </c>
    </row>
    <row r="523" spans="6:24">
      <c r="I523" t="s">
        <v>926</v>
      </c>
      <c r="J523" s="5" t="s">
        <v>125</v>
      </c>
      <c r="K523">
        <f t="shared" si="1515"/>
        <v>0</v>
      </c>
      <c r="L523">
        <f t="shared" ref="L523" si="1712">L522-K522</f>
        <v>0</v>
      </c>
      <c r="M523">
        <f t="shared" ref="M523" si="1713">M522-L522</f>
        <v>0</v>
      </c>
      <c r="N523">
        <f t="shared" ref="N523" si="1714">N522-M522</f>
        <v>0</v>
      </c>
      <c r="O523">
        <f t="shared" ref="O523" si="1715">O522-N522</f>
        <v>0</v>
      </c>
      <c r="P523">
        <f t="shared" ref="P523" si="1716">P522-O522</f>
        <v>0</v>
      </c>
      <c r="Q523">
        <f t="shared" ref="Q523" si="1717">Q522-P522</f>
        <v>0</v>
      </c>
      <c r="R523">
        <f t="shared" ref="R523" si="1718">R522-Q522</f>
        <v>0</v>
      </c>
      <c r="S523">
        <f t="shared" ref="S523" si="1719">S522-R522</f>
        <v>0</v>
      </c>
      <c r="T523">
        <f t="shared" ref="T523" si="1720">T522-S522</f>
        <v>0</v>
      </c>
      <c r="U523">
        <f t="shared" ref="U523" si="1721">U522-T522</f>
        <v>0</v>
      </c>
    </row>
    <row r="525" spans="6:24">
      <c r="F525" t="s">
        <v>604</v>
      </c>
      <c r="G525" t="s">
        <v>605</v>
      </c>
      <c r="H525" t="s">
        <v>607</v>
      </c>
      <c r="I525" t="s">
        <v>924</v>
      </c>
      <c r="V525" t="e">
        <f t="shared" ref="V525" si="1722">AVERAGE(J526:U526)</f>
        <v>#DIV/0!</v>
      </c>
      <c r="W525">
        <f t="shared" ref="W525" si="1723">MAX(J526:U526)</f>
        <v>0</v>
      </c>
      <c r="X525">
        <f t="shared" ref="X525" si="1724">MIN(J526:U526)</f>
        <v>0</v>
      </c>
    </row>
    <row r="526" spans="6:24">
      <c r="I526" t="s">
        <v>925</v>
      </c>
    </row>
    <row r="527" spans="6:24">
      <c r="I527" t="s">
        <v>926</v>
      </c>
      <c r="J527" s="5" t="s">
        <v>125</v>
      </c>
      <c r="K527">
        <f t="shared" ref="K527" si="1725">K526-J526</f>
        <v>0</v>
      </c>
      <c r="L527">
        <f t="shared" ref="L527" si="1726">L526-K526</f>
        <v>0</v>
      </c>
      <c r="M527">
        <f t="shared" ref="M527" si="1727">M526-L526</f>
        <v>0</v>
      </c>
      <c r="N527">
        <f t="shared" ref="N527" si="1728">N526-M526</f>
        <v>0</v>
      </c>
      <c r="O527">
        <f t="shared" ref="O527" si="1729">O526-N526</f>
        <v>0</v>
      </c>
      <c r="P527">
        <f t="shared" ref="P527" si="1730">P526-O526</f>
        <v>0</v>
      </c>
      <c r="Q527">
        <f t="shared" ref="Q527" si="1731">Q526-P526</f>
        <v>0</v>
      </c>
      <c r="R527">
        <f t="shared" ref="R527" si="1732">R526-Q526</f>
        <v>0</v>
      </c>
      <c r="S527">
        <f t="shared" ref="S527" si="1733">S526-R526</f>
        <v>0</v>
      </c>
      <c r="T527">
        <f t="shared" ref="T527" si="1734">T526-S526</f>
        <v>0</v>
      </c>
      <c r="U527">
        <f t="shared" ref="U527" si="1735">U526-T526</f>
        <v>0</v>
      </c>
    </row>
    <row r="528" spans="6:24">
      <c r="J528" s="5"/>
    </row>
    <row r="529" spans="6:24">
      <c r="F529" t="s">
        <v>609</v>
      </c>
      <c r="G529" t="s">
        <v>610</v>
      </c>
      <c r="H529" t="s">
        <v>607</v>
      </c>
      <c r="I529" t="s">
        <v>924</v>
      </c>
      <c r="V529" t="e">
        <f t="shared" ref="V529" si="1736">AVERAGE(J530:U530)</f>
        <v>#DIV/0!</v>
      </c>
      <c r="W529">
        <f t="shared" ref="W529" si="1737">MAX(J530:U530)</f>
        <v>0</v>
      </c>
      <c r="X529">
        <f t="shared" ref="X529" si="1738">MIN(J530:U530)</f>
        <v>0</v>
      </c>
    </row>
    <row r="530" spans="6:24">
      <c r="I530" t="s">
        <v>925</v>
      </c>
    </row>
    <row r="531" spans="6:24">
      <c r="I531" t="s">
        <v>926</v>
      </c>
      <c r="J531" s="5" t="s">
        <v>125</v>
      </c>
      <c r="K531">
        <f t="shared" ref="K531" si="1739">K530-J530</f>
        <v>0</v>
      </c>
      <c r="L531">
        <f t="shared" ref="L531" si="1740">L530-K530</f>
        <v>0</v>
      </c>
      <c r="M531">
        <f t="shared" ref="M531" si="1741">M530-L530</f>
        <v>0</v>
      </c>
      <c r="N531">
        <f t="shared" ref="N531" si="1742">N530-M530</f>
        <v>0</v>
      </c>
      <c r="O531">
        <f t="shared" ref="O531" si="1743">O530-N530</f>
        <v>0</v>
      </c>
      <c r="P531">
        <f t="shared" ref="P531" si="1744">P530-O530</f>
        <v>0</v>
      </c>
      <c r="Q531">
        <f t="shared" ref="Q531" si="1745">Q530-P530</f>
        <v>0</v>
      </c>
      <c r="R531">
        <f t="shared" ref="R531" si="1746">R530-Q530</f>
        <v>0</v>
      </c>
      <c r="S531">
        <f t="shared" ref="S531" si="1747">S530-R530</f>
        <v>0</v>
      </c>
      <c r="T531">
        <f t="shared" ref="T531" si="1748">T530-S530</f>
        <v>0</v>
      </c>
      <c r="U531">
        <f t="shared" ref="U531" si="1749">U530-T530</f>
        <v>0</v>
      </c>
    </row>
    <row r="533" spans="6:24">
      <c r="F533" t="s">
        <v>613</v>
      </c>
      <c r="G533" t="s">
        <v>614</v>
      </c>
      <c r="H533" t="s">
        <v>607</v>
      </c>
      <c r="I533" t="s">
        <v>924</v>
      </c>
      <c r="V533" t="e">
        <f t="shared" ref="V533" si="1750">AVERAGE(J534:U534)</f>
        <v>#DIV/0!</v>
      </c>
      <c r="W533">
        <f t="shared" ref="W533" si="1751">MAX(J534:U534)</f>
        <v>0</v>
      </c>
      <c r="X533">
        <f t="shared" ref="X533" si="1752">MIN(J534:U534)</f>
        <v>0</v>
      </c>
    </row>
    <row r="534" spans="6:24">
      <c r="I534" t="s">
        <v>925</v>
      </c>
    </row>
    <row r="535" spans="6:24">
      <c r="I535" t="s">
        <v>926</v>
      </c>
      <c r="J535" s="5" t="s">
        <v>125</v>
      </c>
      <c r="K535">
        <f t="shared" ref="K535" si="1753">K534-J534</f>
        <v>0</v>
      </c>
      <c r="L535">
        <f t="shared" ref="L535" si="1754">L534-K534</f>
        <v>0</v>
      </c>
      <c r="M535">
        <f t="shared" ref="M535" si="1755">M534-L534</f>
        <v>0</v>
      </c>
      <c r="N535">
        <f t="shared" ref="N535" si="1756">N534-M534</f>
        <v>0</v>
      </c>
      <c r="O535">
        <f t="shared" ref="O535" si="1757">O534-N534</f>
        <v>0</v>
      </c>
      <c r="P535">
        <f t="shared" ref="P535" si="1758">P534-O534</f>
        <v>0</v>
      </c>
      <c r="Q535">
        <f t="shared" ref="Q535" si="1759">Q534-P534</f>
        <v>0</v>
      </c>
      <c r="R535">
        <f t="shared" ref="R535" si="1760">R534-Q534</f>
        <v>0</v>
      </c>
      <c r="S535">
        <f t="shared" ref="S535" si="1761">S534-R534</f>
        <v>0</v>
      </c>
      <c r="T535">
        <f t="shared" ref="T535" si="1762">T534-S534</f>
        <v>0</v>
      </c>
      <c r="U535">
        <f t="shared" ref="U535" si="1763">U534-T534</f>
        <v>0</v>
      </c>
    </row>
    <row r="536" spans="6:24">
      <c r="J536" s="5"/>
    </row>
    <row r="537" spans="6:24">
      <c r="F537" t="s">
        <v>617</v>
      </c>
      <c r="G537" t="s">
        <v>618</v>
      </c>
      <c r="H537" t="s">
        <v>607</v>
      </c>
      <c r="I537" t="s">
        <v>924</v>
      </c>
      <c r="V537" t="e">
        <f t="shared" ref="V537" si="1764">AVERAGE(J538:U538)</f>
        <v>#DIV/0!</v>
      </c>
      <c r="W537">
        <f t="shared" ref="W537" si="1765">MAX(J538:U538)</f>
        <v>0</v>
      </c>
      <c r="X537">
        <f t="shared" ref="X537" si="1766">MIN(J538:U538)</f>
        <v>0</v>
      </c>
    </row>
    <row r="538" spans="6:24">
      <c r="I538" t="s">
        <v>925</v>
      </c>
    </row>
    <row r="539" spans="6:24">
      <c r="I539" t="s">
        <v>926</v>
      </c>
      <c r="J539" s="5" t="s">
        <v>125</v>
      </c>
      <c r="K539">
        <f t="shared" ref="K539:K599" si="1767">K538-J538</f>
        <v>0</v>
      </c>
      <c r="L539">
        <f t="shared" ref="L539" si="1768">L538-K538</f>
        <v>0</v>
      </c>
      <c r="M539">
        <f t="shared" ref="M539" si="1769">M538-L538</f>
        <v>0</v>
      </c>
      <c r="N539">
        <f t="shared" ref="N539" si="1770">N538-M538</f>
        <v>0</v>
      </c>
      <c r="O539">
        <f t="shared" ref="O539" si="1771">O538-N538</f>
        <v>0</v>
      </c>
      <c r="P539">
        <f t="shared" ref="P539" si="1772">P538-O538</f>
        <v>0</v>
      </c>
      <c r="Q539">
        <f t="shared" ref="Q539" si="1773">Q538-P538</f>
        <v>0</v>
      </c>
      <c r="R539">
        <f t="shared" ref="R539" si="1774">R538-Q538</f>
        <v>0</v>
      </c>
      <c r="S539">
        <f t="shared" ref="S539" si="1775">S538-R538</f>
        <v>0</v>
      </c>
      <c r="T539">
        <f t="shared" ref="T539" si="1776">T538-S538</f>
        <v>0</v>
      </c>
      <c r="U539">
        <f t="shared" ref="U539" si="1777">U538-T538</f>
        <v>0</v>
      </c>
    </row>
    <row r="541" spans="6:24">
      <c r="F541" t="s">
        <v>621</v>
      </c>
      <c r="G541" t="s">
        <v>622</v>
      </c>
      <c r="H541" t="s">
        <v>607</v>
      </c>
      <c r="I541" t="s">
        <v>924</v>
      </c>
      <c r="V541" t="e">
        <f t="shared" ref="V541" si="1778">AVERAGE(J542:U542)</f>
        <v>#DIV/0!</v>
      </c>
      <c r="W541">
        <f t="shared" ref="W541" si="1779">MAX(J542:U542)</f>
        <v>0</v>
      </c>
      <c r="X541">
        <f t="shared" ref="X541" si="1780">MIN(J542:U542)</f>
        <v>0</v>
      </c>
    </row>
    <row r="542" spans="6:24">
      <c r="I542" t="s">
        <v>925</v>
      </c>
    </row>
    <row r="543" spans="6:24">
      <c r="I543" t="s">
        <v>926</v>
      </c>
      <c r="J543" s="5" t="s">
        <v>125</v>
      </c>
      <c r="K543">
        <f t="shared" ref="K543:K603" si="1781">K542-J542</f>
        <v>0</v>
      </c>
      <c r="L543">
        <f t="shared" ref="L543" si="1782">L542-K542</f>
        <v>0</v>
      </c>
      <c r="M543">
        <f t="shared" ref="M543" si="1783">M542-L542</f>
        <v>0</v>
      </c>
      <c r="N543">
        <f t="shared" ref="N543" si="1784">N542-M542</f>
        <v>0</v>
      </c>
      <c r="O543">
        <f t="shared" ref="O543" si="1785">O542-N542</f>
        <v>0</v>
      </c>
      <c r="P543">
        <f t="shared" ref="P543" si="1786">P542-O542</f>
        <v>0</v>
      </c>
      <c r="Q543">
        <f t="shared" ref="Q543" si="1787">Q542-P542</f>
        <v>0</v>
      </c>
      <c r="R543">
        <f t="shared" ref="R543" si="1788">R542-Q542</f>
        <v>0</v>
      </c>
      <c r="S543">
        <f t="shared" ref="S543" si="1789">S542-R542</f>
        <v>0</v>
      </c>
      <c r="T543">
        <f t="shared" ref="T543" si="1790">T542-S542</f>
        <v>0</v>
      </c>
      <c r="U543">
        <f t="shared" ref="U543" si="1791">U542-T542</f>
        <v>0</v>
      </c>
    </row>
    <row r="544" spans="6:24">
      <c r="J544" s="5"/>
    </row>
    <row r="545" spans="6:24">
      <c r="F545" t="s">
        <v>625</v>
      </c>
      <c r="G545" t="s">
        <v>626</v>
      </c>
      <c r="H545" t="s">
        <v>607</v>
      </c>
      <c r="I545" t="s">
        <v>924</v>
      </c>
      <c r="V545" t="e">
        <f t="shared" ref="V545" si="1792">AVERAGE(J546:U546)</f>
        <v>#DIV/0!</v>
      </c>
      <c r="W545">
        <f t="shared" ref="W545" si="1793">MAX(J546:U546)</f>
        <v>0</v>
      </c>
      <c r="X545">
        <f t="shared" ref="X545" si="1794">MIN(J546:U546)</f>
        <v>0</v>
      </c>
    </row>
    <row r="546" spans="6:24">
      <c r="I546" t="s">
        <v>925</v>
      </c>
    </row>
    <row r="547" spans="6:24">
      <c r="I547" t="s">
        <v>926</v>
      </c>
      <c r="J547" s="5" t="s">
        <v>125</v>
      </c>
      <c r="K547">
        <f t="shared" ref="K547:K607" si="1795">K546-J546</f>
        <v>0</v>
      </c>
      <c r="L547">
        <f t="shared" ref="L547" si="1796">L546-K546</f>
        <v>0</v>
      </c>
      <c r="M547">
        <f t="shared" ref="M547" si="1797">M546-L546</f>
        <v>0</v>
      </c>
      <c r="N547">
        <f t="shared" ref="N547" si="1798">N546-M546</f>
        <v>0</v>
      </c>
      <c r="O547">
        <f t="shared" ref="O547" si="1799">O546-N546</f>
        <v>0</v>
      </c>
      <c r="P547">
        <f t="shared" ref="P547" si="1800">P546-O546</f>
        <v>0</v>
      </c>
      <c r="Q547">
        <f t="shared" ref="Q547" si="1801">Q546-P546</f>
        <v>0</v>
      </c>
      <c r="R547">
        <f t="shared" ref="R547" si="1802">R546-Q546</f>
        <v>0</v>
      </c>
      <c r="S547">
        <f t="shared" ref="S547" si="1803">S546-R546</f>
        <v>0</v>
      </c>
      <c r="T547">
        <f t="shared" ref="T547" si="1804">T546-S546</f>
        <v>0</v>
      </c>
      <c r="U547">
        <f t="shared" ref="U547" si="1805">U546-T546</f>
        <v>0</v>
      </c>
    </row>
    <row r="549" spans="6:24">
      <c r="F549" t="s">
        <v>629</v>
      </c>
      <c r="G549" t="s">
        <v>630</v>
      </c>
      <c r="H549" t="s">
        <v>607</v>
      </c>
      <c r="I549" t="s">
        <v>924</v>
      </c>
      <c r="V549" t="e">
        <f t="shared" ref="V549" si="1806">AVERAGE(J550:U550)</f>
        <v>#DIV/0!</v>
      </c>
      <c r="W549">
        <f t="shared" ref="W549" si="1807">MAX(J550:U550)</f>
        <v>0</v>
      </c>
      <c r="X549">
        <f t="shared" ref="X549" si="1808">MIN(J550:U550)</f>
        <v>0</v>
      </c>
    </row>
    <row r="550" spans="6:24">
      <c r="I550" t="s">
        <v>925</v>
      </c>
    </row>
    <row r="551" spans="6:24">
      <c r="I551" t="s">
        <v>926</v>
      </c>
      <c r="J551" s="5" t="s">
        <v>125</v>
      </c>
      <c r="K551">
        <f t="shared" si="1767"/>
        <v>0</v>
      </c>
      <c r="L551">
        <f t="shared" ref="L551" si="1809">L550-K550</f>
        <v>0</v>
      </c>
      <c r="M551">
        <f t="shared" ref="M551" si="1810">M550-L550</f>
        <v>0</v>
      </c>
      <c r="N551">
        <f t="shared" ref="N551" si="1811">N550-M550</f>
        <v>0</v>
      </c>
      <c r="O551">
        <f t="shared" ref="O551" si="1812">O550-N550</f>
        <v>0</v>
      </c>
      <c r="P551">
        <f t="shared" ref="P551" si="1813">P550-O550</f>
        <v>0</v>
      </c>
      <c r="Q551">
        <f t="shared" ref="Q551" si="1814">Q550-P550</f>
        <v>0</v>
      </c>
      <c r="R551">
        <f t="shared" ref="R551" si="1815">R550-Q550</f>
        <v>0</v>
      </c>
      <c r="S551">
        <f t="shared" ref="S551" si="1816">S550-R550</f>
        <v>0</v>
      </c>
      <c r="T551">
        <f t="shared" ref="T551" si="1817">T550-S550</f>
        <v>0</v>
      </c>
      <c r="U551">
        <f t="shared" ref="U551" si="1818">U550-T550</f>
        <v>0</v>
      </c>
    </row>
    <row r="552" spans="6:24">
      <c r="J552" s="5"/>
    </row>
    <row r="553" spans="6:24">
      <c r="F553" t="s">
        <v>633</v>
      </c>
      <c r="G553" t="s">
        <v>634</v>
      </c>
      <c r="H553" t="s">
        <v>607</v>
      </c>
      <c r="I553" t="s">
        <v>924</v>
      </c>
      <c r="V553" t="e">
        <f t="shared" ref="V553" si="1819">AVERAGE(J554:U554)</f>
        <v>#DIV/0!</v>
      </c>
      <c r="W553">
        <f t="shared" ref="W553" si="1820">MAX(J554:U554)</f>
        <v>0</v>
      </c>
      <c r="X553">
        <f t="shared" ref="X553" si="1821">MIN(J554:U554)</f>
        <v>0</v>
      </c>
    </row>
    <row r="554" spans="6:24">
      <c r="I554" t="s">
        <v>925</v>
      </c>
    </row>
    <row r="555" spans="6:24">
      <c r="I555" t="s">
        <v>926</v>
      </c>
      <c r="J555" s="5" t="s">
        <v>125</v>
      </c>
      <c r="K555">
        <f t="shared" si="1781"/>
        <v>0</v>
      </c>
      <c r="L555">
        <f t="shared" ref="L555" si="1822">L554-K554</f>
        <v>0</v>
      </c>
      <c r="M555">
        <f t="shared" ref="M555" si="1823">M554-L554</f>
        <v>0</v>
      </c>
      <c r="N555">
        <f t="shared" ref="N555" si="1824">N554-M554</f>
        <v>0</v>
      </c>
      <c r="O555">
        <f t="shared" ref="O555" si="1825">O554-N554</f>
        <v>0</v>
      </c>
      <c r="P555">
        <f t="shared" ref="P555" si="1826">P554-O554</f>
        <v>0</v>
      </c>
      <c r="Q555">
        <f t="shared" ref="Q555" si="1827">Q554-P554</f>
        <v>0</v>
      </c>
      <c r="R555">
        <f t="shared" ref="R555" si="1828">R554-Q554</f>
        <v>0</v>
      </c>
      <c r="S555">
        <f t="shared" ref="S555" si="1829">S554-R554</f>
        <v>0</v>
      </c>
      <c r="T555">
        <f t="shared" ref="T555" si="1830">T554-S554</f>
        <v>0</v>
      </c>
      <c r="U555">
        <f t="shared" ref="U555" si="1831">U554-T554</f>
        <v>0</v>
      </c>
    </row>
    <row r="557" spans="6:24">
      <c r="F557" t="s">
        <v>637</v>
      </c>
      <c r="G557" t="s">
        <v>638</v>
      </c>
      <c r="H557" t="s">
        <v>639</v>
      </c>
      <c r="I557" t="s">
        <v>924</v>
      </c>
      <c r="V557" t="e">
        <f t="shared" ref="V557" si="1832">AVERAGE(J558:U558)</f>
        <v>#DIV/0!</v>
      </c>
      <c r="W557">
        <f t="shared" ref="W557" si="1833">MAX(J558:U558)</f>
        <v>0</v>
      </c>
      <c r="X557">
        <f t="shared" ref="X557" si="1834">MIN(J558:U558)</f>
        <v>0</v>
      </c>
    </row>
    <row r="558" spans="6:24">
      <c r="I558" t="s">
        <v>925</v>
      </c>
    </row>
    <row r="559" spans="6:24">
      <c r="I559" t="s">
        <v>926</v>
      </c>
      <c r="J559" s="5" t="s">
        <v>125</v>
      </c>
      <c r="K559">
        <f t="shared" si="1795"/>
        <v>0</v>
      </c>
      <c r="L559">
        <f t="shared" ref="L559" si="1835">L558-K558</f>
        <v>0</v>
      </c>
      <c r="M559">
        <f t="shared" ref="M559" si="1836">M558-L558</f>
        <v>0</v>
      </c>
      <c r="N559">
        <f t="shared" ref="N559" si="1837">N558-M558</f>
        <v>0</v>
      </c>
      <c r="O559">
        <f t="shared" ref="O559" si="1838">O558-N558</f>
        <v>0</v>
      </c>
      <c r="P559">
        <f t="shared" ref="P559" si="1839">P558-O558</f>
        <v>0</v>
      </c>
      <c r="Q559">
        <f t="shared" ref="Q559" si="1840">Q558-P558</f>
        <v>0</v>
      </c>
      <c r="R559">
        <f t="shared" ref="R559" si="1841">R558-Q558</f>
        <v>0</v>
      </c>
      <c r="S559">
        <f t="shared" ref="S559" si="1842">S558-R558</f>
        <v>0</v>
      </c>
      <c r="T559">
        <f t="shared" ref="T559" si="1843">T558-S558</f>
        <v>0</v>
      </c>
      <c r="U559">
        <f t="shared" ref="U559" si="1844">U558-T558</f>
        <v>0</v>
      </c>
    </row>
    <row r="560" spans="6:24">
      <c r="J560" s="5"/>
    </row>
    <row r="561" spans="6:24">
      <c r="F561" t="s">
        <v>640</v>
      </c>
      <c r="G561" t="s">
        <v>641</v>
      </c>
      <c r="H561" t="s">
        <v>639</v>
      </c>
      <c r="I561" t="s">
        <v>924</v>
      </c>
      <c r="V561" t="e">
        <f t="shared" ref="V561" si="1845">AVERAGE(J562:U562)</f>
        <v>#DIV/0!</v>
      </c>
      <c r="W561">
        <f t="shared" ref="W561" si="1846">MAX(J562:U562)</f>
        <v>0</v>
      </c>
      <c r="X561">
        <f t="shared" ref="X561" si="1847">MIN(J562:U562)</f>
        <v>0</v>
      </c>
    </row>
    <row r="562" spans="6:24">
      <c r="I562" t="s">
        <v>925</v>
      </c>
    </row>
    <row r="563" spans="6:24">
      <c r="I563" t="s">
        <v>926</v>
      </c>
      <c r="J563" s="5" t="s">
        <v>125</v>
      </c>
      <c r="K563">
        <f t="shared" si="1767"/>
        <v>0</v>
      </c>
      <c r="L563">
        <f t="shared" ref="L563" si="1848">L562-K562</f>
        <v>0</v>
      </c>
      <c r="M563">
        <f t="shared" ref="M563" si="1849">M562-L562</f>
        <v>0</v>
      </c>
      <c r="N563">
        <f t="shared" ref="N563" si="1850">N562-M562</f>
        <v>0</v>
      </c>
      <c r="O563">
        <f t="shared" ref="O563" si="1851">O562-N562</f>
        <v>0</v>
      </c>
      <c r="P563">
        <f t="shared" ref="P563" si="1852">P562-O562</f>
        <v>0</v>
      </c>
      <c r="Q563">
        <f t="shared" ref="Q563" si="1853">Q562-P562</f>
        <v>0</v>
      </c>
      <c r="R563">
        <f t="shared" ref="R563" si="1854">R562-Q562</f>
        <v>0</v>
      </c>
      <c r="S563">
        <f t="shared" ref="S563" si="1855">S562-R562</f>
        <v>0</v>
      </c>
      <c r="T563">
        <f t="shared" ref="T563" si="1856">T562-S562</f>
        <v>0</v>
      </c>
      <c r="U563">
        <f t="shared" ref="U563" si="1857">U562-T562</f>
        <v>0</v>
      </c>
    </row>
    <row r="565" spans="6:24">
      <c r="F565" t="s">
        <v>1</v>
      </c>
      <c r="G565" t="s">
        <v>2</v>
      </c>
      <c r="H565" t="s">
        <v>4</v>
      </c>
      <c r="I565" t="s">
        <v>924</v>
      </c>
      <c r="V565" t="e">
        <f t="shared" ref="V565" si="1858">AVERAGE(J566:U566)</f>
        <v>#DIV/0!</v>
      </c>
      <c r="W565">
        <f t="shared" ref="W565" si="1859">MAX(J566:U566)</f>
        <v>0</v>
      </c>
      <c r="X565">
        <f t="shared" ref="X565" si="1860">MIN(J566:U566)</f>
        <v>0</v>
      </c>
    </row>
    <row r="566" spans="6:24">
      <c r="I566" t="s">
        <v>925</v>
      </c>
    </row>
    <row r="567" spans="6:24">
      <c r="I567" t="s">
        <v>926</v>
      </c>
      <c r="J567" s="5" t="s">
        <v>125</v>
      </c>
      <c r="K567">
        <f t="shared" si="1781"/>
        <v>0</v>
      </c>
      <c r="L567">
        <f t="shared" ref="L567" si="1861">L566-K566</f>
        <v>0</v>
      </c>
      <c r="M567">
        <f t="shared" ref="M567" si="1862">M566-L566</f>
        <v>0</v>
      </c>
      <c r="N567">
        <f t="shared" ref="N567" si="1863">N566-M566</f>
        <v>0</v>
      </c>
      <c r="O567">
        <f t="shared" ref="O567" si="1864">O566-N566</f>
        <v>0</v>
      </c>
      <c r="P567">
        <f t="shared" ref="P567" si="1865">P566-O566</f>
        <v>0</v>
      </c>
      <c r="Q567">
        <f t="shared" ref="Q567" si="1866">Q566-P566</f>
        <v>0</v>
      </c>
      <c r="R567">
        <f t="shared" ref="R567" si="1867">R566-Q566</f>
        <v>0</v>
      </c>
      <c r="S567">
        <f t="shared" ref="S567" si="1868">S566-R566</f>
        <v>0</v>
      </c>
      <c r="T567">
        <f t="shared" ref="T567" si="1869">T566-S566</f>
        <v>0</v>
      </c>
      <c r="U567">
        <f t="shared" ref="U567" si="1870">U566-T566</f>
        <v>0</v>
      </c>
    </row>
    <row r="568" spans="6:24">
      <c r="J568" s="5"/>
    </row>
    <row r="569" spans="6:24">
      <c r="F569" t="s">
        <v>7</v>
      </c>
      <c r="G569" t="s">
        <v>8</v>
      </c>
      <c r="H569" t="s">
        <v>4</v>
      </c>
      <c r="I569" t="s">
        <v>924</v>
      </c>
      <c r="V569" t="e">
        <f t="shared" ref="V569" si="1871">AVERAGE(J570:U570)</f>
        <v>#DIV/0!</v>
      </c>
      <c r="W569">
        <f t="shared" ref="W569" si="1872">MAX(J570:U570)</f>
        <v>0</v>
      </c>
      <c r="X569">
        <f t="shared" ref="X569" si="1873">MIN(J570:U570)</f>
        <v>0</v>
      </c>
    </row>
    <row r="570" spans="6:24">
      <c r="I570" t="s">
        <v>925</v>
      </c>
    </row>
    <row r="571" spans="6:24">
      <c r="I571" t="s">
        <v>926</v>
      </c>
      <c r="J571" s="5" t="s">
        <v>125</v>
      </c>
      <c r="K571">
        <f t="shared" si="1795"/>
        <v>0</v>
      </c>
      <c r="L571">
        <f t="shared" ref="L571" si="1874">L570-K570</f>
        <v>0</v>
      </c>
      <c r="M571">
        <f t="shared" ref="M571" si="1875">M570-L570</f>
        <v>0</v>
      </c>
      <c r="N571">
        <f t="shared" ref="N571" si="1876">N570-M570</f>
        <v>0</v>
      </c>
      <c r="O571">
        <f t="shared" ref="O571" si="1877">O570-N570</f>
        <v>0</v>
      </c>
      <c r="P571">
        <f t="shared" ref="P571" si="1878">P570-O570</f>
        <v>0</v>
      </c>
      <c r="Q571">
        <f t="shared" ref="Q571" si="1879">Q570-P570</f>
        <v>0</v>
      </c>
      <c r="R571">
        <f t="shared" ref="R571" si="1880">R570-Q570</f>
        <v>0</v>
      </c>
      <c r="S571">
        <f t="shared" ref="S571" si="1881">S570-R570</f>
        <v>0</v>
      </c>
      <c r="T571">
        <f t="shared" ref="T571" si="1882">T570-S570</f>
        <v>0</v>
      </c>
      <c r="U571">
        <f t="shared" ref="U571" si="1883">U570-T570</f>
        <v>0</v>
      </c>
    </row>
    <row r="573" spans="6:24">
      <c r="F573" t="s">
        <v>11</v>
      </c>
      <c r="G573" t="s">
        <v>12</v>
      </c>
      <c r="H573" t="s">
        <v>4</v>
      </c>
      <c r="I573" t="s">
        <v>924</v>
      </c>
      <c r="V573" t="e">
        <f t="shared" ref="V573" si="1884">AVERAGE(J574:U574)</f>
        <v>#DIV/0!</v>
      </c>
      <c r="W573">
        <f t="shared" ref="W573" si="1885">MAX(J574:U574)</f>
        <v>0</v>
      </c>
      <c r="X573">
        <f t="shared" ref="X573" si="1886">MIN(J574:U574)</f>
        <v>0</v>
      </c>
    </row>
    <row r="574" spans="6:24">
      <c r="I574" t="s">
        <v>925</v>
      </c>
    </row>
    <row r="575" spans="6:24">
      <c r="I575" t="s">
        <v>926</v>
      </c>
      <c r="J575" s="5" t="s">
        <v>125</v>
      </c>
      <c r="K575">
        <f t="shared" si="1767"/>
        <v>0</v>
      </c>
      <c r="L575">
        <f t="shared" ref="L575" si="1887">L574-K574</f>
        <v>0</v>
      </c>
      <c r="M575">
        <f t="shared" ref="M575" si="1888">M574-L574</f>
        <v>0</v>
      </c>
      <c r="N575">
        <f t="shared" ref="N575" si="1889">N574-M574</f>
        <v>0</v>
      </c>
      <c r="O575">
        <f t="shared" ref="O575" si="1890">O574-N574</f>
        <v>0</v>
      </c>
      <c r="P575">
        <f t="shared" ref="P575" si="1891">P574-O574</f>
        <v>0</v>
      </c>
      <c r="Q575">
        <f t="shared" ref="Q575" si="1892">Q574-P574</f>
        <v>0</v>
      </c>
      <c r="R575">
        <f t="shared" ref="R575" si="1893">R574-Q574</f>
        <v>0</v>
      </c>
      <c r="S575">
        <f t="shared" ref="S575" si="1894">S574-R574</f>
        <v>0</v>
      </c>
      <c r="T575">
        <f t="shared" ref="T575" si="1895">T574-S574</f>
        <v>0</v>
      </c>
      <c r="U575">
        <f t="shared" ref="U575" si="1896">U574-T574</f>
        <v>0</v>
      </c>
    </row>
    <row r="576" spans="6:24">
      <c r="J576" s="5"/>
    </row>
    <row r="577" spans="6:24">
      <c r="F577" t="s">
        <v>15</v>
      </c>
      <c r="G577" t="s">
        <v>16</v>
      </c>
      <c r="H577" t="s">
        <v>4</v>
      </c>
      <c r="I577" t="s">
        <v>924</v>
      </c>
      <c r="V577" t="e">
        <f t="shared" ref="V577" si="1897">AVERAGE(J578:U578)</f>
        <v>#DIV/0!</v>
      </c>
      <c r="W577">
        <f t="shared" ref="W577" si="1898">MAX(J578:U578)</f>
        <v>0</v>
      </c>
      <c r="X577">
        <f t="shared" ref="X577" si="1899">MIN(J578:U578)</f>
        <v>0</v>
      </c>
    </row>
    <row r="578" spans="6:24">
      <c r="I578" t="s">
        <v>925</v>
      </c>
    </row>
    <row r="579" spans="6:24">
      <c r="I579" t="s">
        <v>926</v>
      </c>
      <c r="J579" s="5" t="s">
        <v>125</v>
      </c>
      <c r="K579">
        <f t="shared" si="1781"/>
        <v>0</v>
      </c>
      <c r="L579">
        <f t="shared" ref="L579" si="1900">L578-K578</f>
        <v>0</v>
      </c>
      <c r="M579">
        <f t="shared" ref="M579" si="1901">M578-L578</f>
        <v>0</v>
      </c>
      <c r="N579">
        <f t="shared" ref="N579" si="1902">N578-M578</f>
        <v>0</v>
      </c>
      <c r="O579">
        <f t="shared" ref="O579" si="1903">O578-N578</f>
        <v>0</v>
      </c>
      <c r="P579">
        <f t="shared" ref="P579" si="1904">P578-O578</f>
        <v>0</v>
      </c>
      <c r="Q579">
        <f t="shared" ref="Q579" si="1905">Q578-P578</f>
        <v>0</v>
      </c>
      <c r="R579">
        <f t="shared" ref="R579" si="1906">R578-Q578</f>
        <v>0</v>
      </c>
      <c r="S579">
        <f t="shared" ref="S579" si="1907">S578-R578</f>
        <v>0</v>
      </c>
      <c r="T579">
        <f t="shared" ref="T579" si="1908">T578-S578</f>
        <v>0</v>
      </c>
      <c r="U579">
        <f t="shared" ref="U579" si="1909">U578-T578</f>
        <v>0</v>
      </c>
    </row>
    <row r="581" spans="6:24">
      <c r="F581" t="s">
        <v>19</v>
      </c>
      <c r="G581" t="s">
        <v>20</v>
      </c>
      <c r="H581" t="s">
        <v>4</v>
      </c>
      <c r="I581" t="s">
        <v>924</v>
      </c>
      <c r="V581" t="e">
        <f t="shared" ref="V581" si="1910">AVERAGE(J582:U582)</f>
        <v>#DIV/0!</v>
      </c>
      <c r="W581">
        <f t="shared" ref="W581" si="1911">MAX(J582:U582)</f>
        <v>0</v>
      </c>
      <c r="X581">
        <f t="shared" ref="X581" si="1912">MIN(J582:U582)</f>
        <v>0</v>
      </c>
    </row>
    <row r="582" spans="6:24">
      <c r="I582" t="s">
        <v>925</v>
      </c>
    </row>
    <row r="583" spans="6:24">
      <c r="I583" t="s">
        <v>926</v>
      </c>
      <c r="J583" s="5" t="s">
        <v>125</v>
      </c>
      <c r="K583">
        <f t="shared" si="1795"/>
        <v>0</v>
      </c>
      <c r="L583">
        <f t="shared" ref="L583" si="1913">L582-K582</f>
        <v>0</v>
      </c>
      <c r="M583">
        <f t="shared" ref="M583" si="1914">M582-L582</f>
        <v>0</v>
      </c>
      <c r="N583">
        <f t="shared" ref="N583" si="1915">N582-M582</f>
        <v>0</v>
      </c>
      <c r="O583">
        <f t="shared" ref="O583" si="1916">O582-N582</f>
        <v>0</v>
      </c>
      <c r="P583">
        <f t="shared" ref="P583" si="1917">P582-O582</f>
        <v>0</v>
      </c>
      <c r="Q583">
        <f t="shared" ref="Q583" si="1918">Q582-P582</f>
        <v>0</v>
      </c>
      <c r="R583">
        <f t="shared" ref="R583" si="1919">R582-Q582</f>
        <v>0</v>
      </c>
      <c r="S583">
        <f t="shared" ref="S583" si="1920">S582-R582</f>
        <v>0</v>
      </c>
      <c r="T583">
        <f t="shared" ref="T583" si="1921">T582-S582</f>
        <v>0</v>
      </c>
      <c r="U583">
        <f t="shared" ref="U583" si="1922">U582-T582</f>
        <v>0</v>
      </c>
    </row>
    <row r="584" spans="6:24">
      <c r="J584" s="5"/>
    </row>
    <row r="585" spans="6:24">
      <c r="F585" t="s">
        <v>23</v>
      </c>
      <c r="G585" t="s">
        <v>24</v>
      </c>
      <c r="H585" t="s">
        <v>4</v>
      </c>
      <c r="I585" t="s">
        <v>924</v>
      </c>
      <c r="V585" t="e">
        <f t="shared" ref="V585" si="1923">AVERAGE(J586:U586)</f>
        <v>#DIV/0!</v>
      </c>
      <c r="W585">
        <f t="shared" ref="W585" si="1924">MAX(J586:U586)</f>
        <v>0</v>
      </c>
      <c r="X585">
        <f t="shared" ref="X585" si="1925">MIN(J586:U586)</f>
        <v>0</v>
      </c>
    </row>
    <row r="586" spans="6:24">
      <c r="I586" t="s">
        <v>925</v>
      </c>
    </row>
    <row r="587" spans="6:24">
      <c r="I587" t="s">
        <v>926</v>
      </c>
      <c r="J587" s="5" t="s">
        <v>125</v>
      </c>
      <c r="K587">
        <f t="shared" si="1767"/>
        <v>0</v>
      </c>
      <c r="L587">
        <f t="shared" ref="L587" si="1926">L586-K586</f>
        <v>0</v>
      </c>
      <c r="M587">
        <f t="shared" ref="M587" si="1927">M586-L586</f>
        <v>0</v>
      </c>
      <c r="N587">
        <f t="shared" ref="N587" si="1928">N586-M586</f>
        <v>0</v>
      </c>
      <c r="O587">
        <f t="shared" ref="O587" si="1929">O586-N586</f>
        <v>0</v>
      </c>
      <c r="P587">
        <f t="shared" ref="P587" si="1930">P586-O586</f>
        <v>0</v>
      </c>
      <c r="Q587">
        <f t="shared" ref="Q587" si="1931">Q586-P586</f>
        <v>0</v>
      </c>
      <c r="R587">
        <f t="shared" ref="R587" si="1932">R586-Q586</f>
        <v>0</v>
      </c>
      <c r="S587">
        <f t="shared" ref="S587" si="1933">S586-R586</f>
        <v>0</v>
      </c>
      <c r="T587">
        <f t="shared" ref="T587" si="1934">T586-S586</f>
        <v>0</v>
      </c>
      <c r="U587">
        <f t="shared" ref="U587" si="1935">U586-T586</f>
        <v>0</v>
      </c>
    </row>
    <row r="589" spans="6:24">
      <c r="F589" t="s">
        <v>27</v>
      </c>
      <c r="G589" t="s">
        <v>28</v>
      </c>
      <c r="H589" t="s">
        <v>4</v>
      </c>
      <c r="I589" t="s">
        <v>924</v>
      </c>
      <c r="V589" t="e">
        <f t="shared" ref="V589" si="1936">AVERAGE(J590:U590)</f>
        <v>#DIV/0!</v>
      </c>
      <c r="W589">
        <f t="shared" ref="W589" si="1937">MAX(J590:U590)</f>
        <v>0</v>
      </c>
      <c r="X589">
        <f t="shared" ref="X589" si="1938">MIN(J590:U590)</f>
        <v>0</v>
      </c>
    </row>
    <row r="590" spans="6:24">
      <c r="I590" t="s">
        <v>925</v>
      </c>
    </row>
    <row r="591" spans="6:24">
      <c r="I591" t="s">
        <v>926</v>
      </c>
      <c r="J591" s="5" t="s">
        <v>125</v>
      </c>
      <c r="K591">
        <f t="shared" si="1781"/>
        <v>0</v>
      </c>
      <c r="L591">
        <f t="shared" ref="L591" si="1939">L590-K590</f>
        <v>0</v>
      </c>
      <c r="M591">
        <f t="shared" ref="M591" si="1940">M590-L590</f>
        <v>0</v>
      </c>
      <c r="N591">
        <f t="shared" ref="N591" si="1941">N590-M590</f>
        <v>0</v>
      </c>
      <c r="O591">
        <f t="shared" ref="O591" si="1942">O590-N590</f>
        <v>0</v>
      </c>
      <c r="P591">
        <f t="shared" ref="P591" si="1943">P590-O590</f>
        <v>0</v>
      </c>
      <c r="Q591">
        <f t="shared" ref="Q591" si="1944">Q590-P590</f>
        <v>0</v>
      </c>
      <c r="R591">
        <f t="shared" ref="R591" si="1945">R590-Q590</f>
        <v>0</v>
      </c>
      <c r="S591">
        <f t="shared" ref="S591" si="1946">S590-R590</f>
        <v>0</v>
      </c>
      <c r="T591">
        <f t="shared" ref="T591" si="1947">T590-S590</f>
        <v>0</v>
      </c>
      <c r="U591">
        <f t="shared" ref="U591" si="1948">U590-T590</f>
        <v>0</v>
      </c>
    </row>
    <row r="592" spans="6:24">
      <c r="J592" s="5"/>
    </row>
    <row r="593" spans="6:24">
      <c r="F593" t="s">
        <v>31</v>
      </c>
      <c r="G593" t="s">
        <v>32</v>
      </c>
      <c r="H593" t="s">
        <v>4</v>
      </c>
      <c r="I593" t="s">
        <v>924</v>
      </c>
      <c r="V593" t="e">
        <f t="shared" ref="V593" si="1949">AVERAGE(J594:U594)</f>
        <v>#DIV/0!</v>
      </c>
      <c r="W593">
        <f t="shared" ref="W593" si="1950">MAX(J594:U594)</f>
        <v>0</v>
      </c>
      <c r="X593">
        <f t="shared" ref="X593" si="1951">MIN(J594:U594)</f>
        <v>0</v>
      </c>
    </row>
    <row r="594" spans="6:24">
      <c r="I594" t="s">
        <v>925</v>
      </c>
    </row>
    <row r="595" spans="6:24">
      <c r="I595" t="s">
        <v>926</v>
      </c>
      <c r="J595" s="5" t="s">
        <v>125</v>
      </c>
      <c r="K595">
        <f t="shared" si="1795"/>
        <v>0</v>
      </c>
      <c r="L595">
        <f t="shared" ref="L595" si="1952">L594-K594</f>
        <v>0</v>
      </c>
      <c r="M595">
        <f t="shared" ref="M595" si="1953">M594-L594</f>
        <v>0</v>
      </c>
      <c r="N595">
        <f t="shared" ref="N595" si="1954">N594-M594</f>
        <v>0</v>
      </c>
      <c r="O595">
        <f t="shared" ref="O595" si="1955">O594-N594</f>
        <v>0</v>
      </c>
      <c r="P595">
        <f t="shared" ref="P595" si="1956">P594-O594</f>
        <v>0</v>
      </c>
      <c r="Q595">
        <f t="shared" ref="Q595" si="1957">Q594-P594</f>
        <v>0</v>
      </c>
      <c r="R595">
        <f t="shared" ref="R595" si="1958">R594-Q594</f>
        <v>0</v>
      </c>
      <c r="S595">
        <f t="shared" ref="S595" si="1959">S594-R594</f>
        <v>0</v>
      </c>
      <c r="T595">
        <f t="shared" ref="T595" si="1960">T594-S594</f>
        <v>0</v>
      </c>
      <c r="U595">
        <f t="shared" ref="U595" si="1961">U594-T594</f>
        <v>0</v>
      </c>
    </row>
    <row r="597" spans="6:24">
      <c r="F597" t="s">
        <v>35</v>
      </c>
      <c r="G597" t="s">
        <v>36</v>
      </c>
      <c r="H597" t="s">
        <v>4</v>
      </c>
      <c r="I597" t="s">
        <v>924</v>
      </c>
      <c r="V597" t="e">
        <f t="shared" ref="V597" si="1962">AVERAGE(J598:U598)</f>
        <v>#DIV/0!</v>
      </c>
      <c r="W597">
        <f t="shared" ref="W597" si="1963">MAX(J598:U598)</f>
        <v>0</v>
      </c>
      <c r="X597">
        <f t="shared" ref="X597" si="1964">MIN(J598:U598)</f>
        <v>0</v>
      </c>
    </row>
    <row r="598" spans="6:24">
      <c r="I598" t="s">
        <v>925</v>
      </c>
    </row>
    <row r="599" spans="6:24">
      <c r="I599" t="s">
        <v>926</v>
      </c>
      <c r="J599" s="5" t="s">
        <v>125</v>
      </c>
      <c r="K599">
        <f t="shared" si="1767"/>
        <v>0</v>
      </c>
      <c r="L599">
        <f t="shared" ref="L599" si="1965">L598-K598</f>
        <v>0</v>
      </c>
      <c r="M599">
        <f t="shared" ref="M599" si="1966">M598-L598</f>
        <v>0</v>
      </c>
      <c r="N599">
        <f t="shared" ref="N599" si="1967">N598-M598</f>
        <v>0</v>
      </c>
      <c r="O599">
        <f t="shared" ref="O599" si="1968">O598-N598</f>
        <v>0</v>
      </c>
      <c r="P599">
        <f t="shared" ref="P599" si="1969">P598-O598</f>
        <v>0</v>
      </c>
      <c r="Q599">
        <f t="shared" ref="Q599" si="1970">Q598-P598</f>
        <v>0</v>
      </c>
      <c r="R599">
        <f t="shared" ref="R599" si="1971">R598-Q598</f>
        <v>0</v>
      </c>
      <c r="S599">
        <f t="shared" ref="S599" si="1972">S598-R598</f>
        <v>0</v>
      </c>
      <c r="T599">
        <f t="shared" ref="T599" si="1973">T598-S598</f>
        <v>0</v>
      </c>
      <c r="U599">
        <f t="shared" ref="U599" si="1974">U598-T598</f>
        <v>0</v>
      </c>
    </row>
    <row r="600" spans="6:24">
      <c r="J600" s="5"/>
    </row>
    <row r="601" spans="6:24">
      <c r="F601" t="s">
        <v>39</v>
      </c>
      <c r="G601" t="s">
        <v>40</v>
      </c>
      <c r="H601" t="s">
        <v>4</v>
      </c>
      <c r="I601" t="s">
        <v>924</v>
      </c>
      <c r="V601" t="e">
        <f t="shared" ref="V601" si="1975">AVERAGE(J602:U602)</f>
        <v>#DIV/0!</v>
      </c>
      <c r="W601">
        <f t="shared" ref="W601" si="1976">MAX(J602:U602)</f>
        <v>0</v>
      </c>
      <c r="X601">
        <f t="shared" ref="X601" si="1977">MIN(J602:U602)</f>
        <v>0</v>
      </c>
    </row>
    <row r="602" spans="6:24">
      <c r="I602" t="s">
        <v>925</v>
      </c>
    </row>
    <row r="603" spans="6:24">
      <c r="I603" t="s">
        <v>926</v>
      </c>
      <c r="J603" s="5" t="s">
        <v>125</v>
      </c>
      <c r="K603">
        <f t="shared" si="1781"/>
        <v>0</v>
      </c>
      <c r="L603">
        <f t="shared" ref="L603" si="1978">L602-K602</f>
        <v>0</v>
      </c>
      <c r="M603">
        <f t="shared" ref="M603" si="1979">M602-L602</f>
        <v>0</v>
      </c>
      <c r="N603">
        <f t="shared" ref="N603" si="1980">N602-M602</f>
        <v>0</v>
      </c>
      <c r="O603">
        <f t="shared" ref="O603" si="1981">O602-N602</f>
        <v>0</v>
      </c>
      <c r="P603">
        <f t="shared" ref="P603" si="1982">P602-O602</f>
        <v>0</v>
      </c>
      <c r="Q603">
        <f t="shared" ref="Q603" si="1983">Q602-P602</f>
        <v>0</v>
      </c>
      <c r="R603">
        <f t="shared" ref="R603" si="1984">R602-Q602</f>
        <v>0</v>
      </c>
      <c r="S603">
        <f t="shared" ref="S603" si="1985">S602-R602</f>
        <v>0</v>
      </c>
      <c r="T603">
        <f t="shared" ref="T603" si="1986">T602-S602</f>
        <v>0</v>
      </c>
      <c r="U603">
        <f t="shared" ref="U603" si="1987">U602-T602</f>
        <v>0</v>
      </c>
    </row>
    <row r="605" spans="6:24">
      <c r="F605" t="s">
        <v>43</v>
      </c>
      <c r="G605" t="s">
        <v>44</v>
      </c>
      <c r="H605" t="s">
        <v>4</v>
      </c>
      <c r="I605" t="s">
        <v>924</v>
      </c>
      <c r="V605" t="e">
        <f t="shared" ref="V605" si="1988">AVERAGE(J606:U606)</f>
        <v>#DIV/0!</v>
      </c>
      <c r="W605">
        <f t="shared" ref="W605" si="1989">MAX(J606:U606)</f>
        <v>0</v>
      </c>
      <c r="X605">
        <f t="shared" ref="X605" si="1990">MIN(J606:U606)</f>
        <v>0</v>
      </c>
    </row>
    <row r="606" spans="6:24">
      <c r="I606" t="s">
        <v>925</v>
      </c>
    </row>
    <row r="607" spans="6:24">
      <c r="I607" t="s">
        <v>926</v>
      </c>
      <c r="J607" s="5" t="s">
        <v>125</v>
      </c>
      <c r="K607">
        <f t="shared" si="1795"/>
        <v>0</v>
      </c>
      <c r="L607">
        <f t="shared" ref="L607" si="1991">L606-K606</f>
        <v>0</v>
      </c>
      <c r="M607">
        <f t="shared" ref="M607" si="1992">M606-L606</f>
        <v>0</v>
      </c>
      <c r="N607">
        <f t="shared" ref="N607" si="1993">N606-M606</f>
        <v>0</v>
      </c>
      <c r="O607">
        <f t="shared" ref="O607" si="1994">O606-N606</f>
        <v>0</v>
      </c>
      <c r="P607">
        <f t="shared" ref="P607" si="1995">P606-O606</f>
        <v>0</v>
      </c>
      <c r="Q607">
        <f t="shared" ref="Q607" si="1996">Q606-P606</f>
        <v>0</v>
      </c>
      <c r="R607">
        <f t="shared" ref="R607" si="1997">R606-Q606</f>
        <v>0</v>
      </c>
      <c r="S607">
        <f t="shared" ref="S607" si="1998">S606-R606</f>
        <v>0</v>
      </c>
      <c r="T607">
        <f t="shared" ref="T607" si="1999">T606-S606</f>
        <v>0</v>
      </c>
      <c r="U607">
        <f t="shared" ref="U607" si="2000">U606-T606</f>
        <v>0</v>
      </c>
    </row>
    <row r="608" spans="6:24">
      <c r="J608" s="5"/>
    </row>
    <row r="609" spans="6:24">
      <c r="F609" t="s">
        <v>47</v>
      </c>
      <c r="G609" t="s">
        <v>48</v>
      </c>
      <c r="H609" t="s">
        <v>4</v>
      </c>
      <c r="I609" t="s">
        <v>924</v>
      </c>
      <c r="V609" t="e">
        <f t="shared" ref="V609" si="2001">AVERAGE(J610:U610)</f>
        <v>#DIV/0!</v>
      </c>
      <c r="W609">
        <f t="shared" ref="W609" si="2002">MAX(J610:U610)</f>
        <v>0</v>
      </c>
      <c r="X609">
        <f t="shared" ref="X609" si="2003">MIN(J610:U610)</f>
        <v>0</v>
      </c>
    </row>
    <row r="610" spans="6:24">
      <c r="I610" t="s">
        <v>925</v>
      </c>
    </row>
    <row r="611" spans="6:24">
      <c r="I611" t="s">
        <v>926</v>
      </c>
      <c r="J611" s="5" t="s">
        <v>125</v>
      </c>
      <c r="K611">
        <f t="shared" ref="K611" si="2004">K610-J610</f>
        <v>0</v>
      </c>
      <c r="L611">
        <f t="shared" ref="L611" si="2005">L610-K610</f>
        <v>0</v>
      </c>
      <c r="M611">
        <f t="shared" ref="M611" si="2006">M610-L610</f>
        <v>0</v>
      </c>
      <c r="N611">
        <f t="shared" ref="N611" si="2007">N610-M610</f>
        <v>0</v>
      </c>
      <c r="O611">
        <f t="shared" ref="O611" si="2008">O610-N610</f>
        <v>0</v>
      </c>
      <c r="P611">
        <f t="shared" ref="P611" si="2009">P610-O610</f>
        <v>0</v>
      </c>
      <c r="Q611">
        <f t="shared" ref="Q611" si="2010">Q610-P610</f>
        <v>0</v>
      </c>
      <c r="R611">
        <f t="shared" ref="R611" si="2011">R610-Q610</f>
        <v>0</v>
      </c>
      <c r="S611">
        <f t="shared" ref="S611" si="2012">S610-R610</f>
        <v>0</v>
      </c>
      <c r="T611">
        <f t="shared" ref="T611" si="2013">T610-S610</f>
        <v>0</v>
      </c>
      <c r="U611">
        <f t="shared" ref="U611" si="2014">U610-T610</f>
        <v>0</v>
      </c>
    </row>
    <row r="613" spans="6:24">
      <c r="F613" t="s">
        <v>51</v>
      </c>
      <c r="G613" t="s">
        <v>52</v>
      </c>
      <c r="H613" t="s">
        <v>4</v>
      </c>
      <c r="I613" t="s">
        <v>924</v>
      </c>
      <c r="V613" t="e">
        <f t="shared" ref="V613" si="2015">AVERAGE(J614:U614)</f>
        <v>#DIV/0!</v>
      </c>
      <c r="W613">
        <f t="shared" ref="W613" si="2016">MAX(J614:U614)</f>
        <v>0</v>
      </c>
      <c r="X613">
        <f t="shared" ref="X613" si="2017">MIN(J614:U614)</f>
        <v>0</v>
      </c>
    </row>
    <row r="614" spans="6:24">
      <c r="I614" t="s">
        <v>925</v>
      </c>
    </row>
    <row r="615" spans="6:24">
      <c r="I615" t="s">
        <v>926</v>
      </c>
      <c r="J615" s="5" t="s">
        <v>125</v>
      </c>
      <c r="K615">
        <f t="shared" ref="K615" si="2018">K614-J614</f>
        <v>0</v>
      </c>
      <c r="L615">
        <f t="shared" ref="L615" si="2019">L614-K614</f>
        <v>0</v>
      </c>
      <c r="M615">
        <f t="shared" ref="M615" si="2020">M614-L614</f>
        <v>0</v>
      </c>
      <c r="N615">
        <f t="shared" ref="N615" si="2021">N614-M614</f>
        <v>0</v>
      </c>
      <c r="O615">
        <f t="shared" ref="O615" si="2022">O614-N614</f>
        <v>0</v>
      </c>
      <c r="P615">
        <f t="shared" ref="P615" si="2023">P614-O614</f>
        <v>0</v>
      </c>
      <c r="Q615">
        <f t="shared" ref="Q615" si="2024">Q614-P614</f>
        <v>0</v>
      </c>
      <c r="R615">
        <f t="shared" ref="R615" si="2025">R614-Q614</f>
        <v>0</v>
      </c>
      <c r="S615">
        <f t="shared" ref="S615" si="2026">S614-R614</f>
        <v>0</v>
      </c>
      <c r="T615">
        <f t="shared" ref="T615" si="2027">T614-S614</f>
        <v>0</v>
      </c>
      <c r="U615">
        <f t="shared" ref="U615" si="2028">U614-T614</f>
        <v>0</v>
      </c>
    </row>
    <row r="616" spans="6:24">
      <c r="J616" s="5"/>
    </row>
    <row r="617" spans="6:24">
      <c r="F617" t="s">
        <v>55</v>
      </c>
      <c r="G617" t="s">
        <v>56</v>
      </c>
      <c r="H617" t="s">
        <v>58</v>
      </c>
      <c r="I617" t="s">
        <v>924</v>
      </c>
      <c r="V617" t="e">
        <f t="shared" ref="V617" si="2029">AVERAGE(J618:U618)</f>
        <v>#DIV/0!</v>
      </c>
      <c r="W617">
        <f t="shared" ref="W617" si="2030">MAX(J618:U618)</f>
        <v>0</v>
      </c>
      <c r="X617">
        <f t="shared" ref="X617" si="2031">MIN(J618:U618)</f>
        <v>0</v>
      </c>
    </row>
    <row r="618" spans="6:24">
      <c r="I618" t="s">
        <v>925</v>
      </c>
    </row>
    <row r="619" spans="6:24">
      <c r="I619" t="s">
        <v>926</v>
      </c>
      <c r="J619" s="5" t="s">
        <v>125</v>
      </c>
      <c r="K619">
        <f t="shared" ref="K619" si="2032">K618-J618</f>
        <v>0</v>
      </c>
      <c r="L619">
        <f t="shared" ref="L619" si="2033">L618-K618</f>
        <v>0</v>
      </c>
      <c r="M619">
        <f t="shared" ref="M619" si="2034">M618-L618</f>
        <v>0</v>
      </c>
      <c r="N619">
        <f t="shared" ref="N619" si="2035">N618-M618</f>
        <v>0</v>
      </c>
      <c r="O619">
        <f t="shared" ref="O619" si="2036">O618-N618</f>
        <v>0</v>
      </c>
      <c r="P619">
        <f t="shared" ref="P619" si="2037">P618-O618</f>
        <v>0</v>
      </c>
      <c r="Q619">
        <f t="shared" ref="Q619" si="2038">Q618-P618</f>
        <v>0</v>
      </c>
      <c r="R619">
        <f t="shared" ref="R619" si="2039">R618-Q618</f>
        <v>0</v>
      </c>
      <c r="S619">
        <f t="shared" ref="S619" si="2040">S618-R618</f>
        <v>0</v>
      </c>
      <c r="T619">
        <f t="shared" ref="T619" si="2041">T618-S618</f>
        <v>0</v>
      </c>
      <c r="U619">
        <f t="shared" ref="U619" si="2042">U618-T618</f>
        <v>0</v>
      </c>
    </row>
    <row r="621" spans="6:24">
      <c r="F621" t="s">
        <v>60</v>
      </c>
      <c r="G621" t="s">
        <v>61</v>
      </c>
      <c r="H621" t="s">
        <v>58</v>
      </c>
      <c r="I621" t="s">
        <v>924</v>
      </c>
      <c r="V621" t="e">
        <f t="shared" ref="V621" si="2043">AVERAGE(J622:U622)</f>
        <v>#DIV/0!</v>
      </c>
      <c r="W621">
        <f t="shared" ref="W621" si="2044">MAX(J622:U622)</f>
        <v>0</v>
      </c>
      <c r="X621">
        <f t="shared" ref="X621" si="2045">MIN(J622:U622)</f>
        <v>0</v>
      </c>
    </row>
    <row r="622" spans="6:24">
      <c r="I622" t="s">
        <v>925</v>
      </c>
    </row>
    <row r="623" spans="6:24">
      <c r="I623" t="s">
        <v>926</v>
      </c>
      <c r="J623" s="5" t="s">
        <v>125</v>
      </c>
      <c r="K623">
        <f t="shared" ref="K623" si="2046">K622-J622</f>
        <v>0</v>
      </c>
      <c r="L623">
        <f t="shared" ref="L623" si="2047">L622-K622</f>
        <v>0</v>
      </c>
      <c r="M623">
        <f t="shared" ref="M623" si="2048">M622-L622</f>
        <v>0</v>
      </c>
      <c r="N623">
        <f t="shared" ref="N623" si="2049">N622-M622</f>
        <v>0</v>
      </c>
      <c r="O623">
        <f t="shared" ref="O623" si="2050">O622-N622</f>
        <v>0</v>
      </c>
      <c r="P623">
        <f t="shared" ref="P623" si="2051">P622-O622</f>
        <v>0</v>
      </c>
      <c r="Q623">
        <f t="shared" ref="Q623" si="2052">Q622-P622</f>
        <v>0</v>
      </c>
      <c r="R623">
        <f t="shared" ref="R623" si="2053">R622-Q622</f>
        <v>0</v>
      </c>
      <c r="S623">
        <f t="shared" ref="S623" si="2054">S622-R622</f>
        <v>0</v>
      </c>
      <c r="T623">
        <f t="shared" ref="T623" si="2055">T622-S622</f>
        <v>0</v>
      </c>
      <c r="U623">
        <f t="shared" ref="U623" si="2056">U622-T622</f>
        <v>0</v>
      </c>
    </row>
    <row r="624" spans="6:24">
      <c r="J624" s="5"/>
    </row>
    <row r="625" spans="6:24">
      <c r="F625" t="s">
        <v>64</v>
      </c>
      <c r="G625" t="s">
        <v>65</v>
      </c>
      <c r="H625" t="s">
        <v>58</v>
      </c>
      <c r="I625" t="s">
        <v>924</v>
      </c>
      <c r="V625" t="e">
        <f t="shared" ref="V625" si="2057">AVERAGE(J626:U626)</f>
        <v>#DIV/0!</v>
      </c>
      <c r="W625">
        <f t="shared" ref="W625" si="2058">MAX(J626:U626)</f>
        <v>0</v>
      </c>
      <c r="X625">
        <f t="shared" ref="X625" si="2059">MIN(J626:U626)</f>
        <v>0</v>
      </c>
    </row>
    <row r="626" spans="6:24">
      <c r="I626" t="s">
        <v>925</v>
      </c>
    </row>
    <row r="627" spans="6:24">
      <c r="I627" t="s">
        <v>926</v>
      </c>
      <c r="J627" s="5" t="s">
        <v>125</v>
      </c>
      <c r="K627">
        <f t="shared" ref="K627" si="2060">K626-J626</f>
        <v>0</v>
      </c>
      <c r="L627">
        <f t="shared" ref="L627" si="2061">L626-K626</f>
        <v>0</v>
      </c>
      <c r="M627">
        <f t="shared" ref="M627" si="2062">M626-L626</f>
        <v>0</v>
      </c>
      <c r="N627">
        <f t="shared" ref="N627" si="2063">N626-M626</f>
        <v>0</v>
      </c>
      <c r="O627">
        <f t="shared" ref="O627" si="2064">O626-N626</f>
        <v>0</v>
      </c>
      <c r="P627">
        <f t="shared" ref="P627" si="2065">P626-O626</f>
        <v>0</v>
      </c>
      <c r="Q627">
        <f t="shared" ref="Q627" si="2066">Q626-P626</f>
        <v>0</v>
      </c>
      <c r="R627">
        <f t="shared" ref="R627" si="2067">R626-Q626</f>
        <v>0</v>
      </c>
      <c r="S627">
        <f t="shared" ref="S627" si="2068">S626-R626</f>
        <v>0</v>
      </c>
      <c r="T627">
        <f t="shared" ref="T627" si="2069">T626-S626</f>
        <v>0</v>
      </c>
      <c r="U627">
        <f t="shared" ref="U627" si="2070">U626-T626</f>
        <v>0</v>
      </c>
    </row>
    <row r="629" spans="6:24">
      <c r="F629" t="s">
        <v>68</v>
      </c>
      <c r="G629" t="s">
        <v>69</v>
      </c>
      <c r="H629" t="s">
        <v>58</v>
      </c>
      <c r="I629" t="s">
        <v>924</v>
      </c>
      <c r="V629" t="e">
        <f t="shared" ref="V629" si="2071">AVERAGE(J630:U630)</f>
        <v>#DIV/0!</v>
      </c>
      <c r="W629">
        <f t="shared" ref="W629" si="2072">MAX(J630:U630)</f>
        <v>0</v>
      </c>
      <c r="X629">
        <f t="shared" ref="X629" si="2073">MIN(J630:U630)</f>
        <v>0</v>
      </c>
    </row>
    <row r="630" spans="6:24">
      <c r="I630" t="s">
        <v>925</v>
      </c>
    </row>
    <row r="631" spans="6:24">
      <c r="I631" t="s">
        <v>926</v>
      </c>
      <c r="J631" s="5" t="s">
        <v>125</v>
      </c>
      <c r="K631">
        <f t="shared" ref="K631:K691" si="2074">K630-J630</f>
        <v>0</v>
      </c>
      <c r="L631">
        <f t="shared" ref="L631" si="2075">L630-K630</f>
        <v>0</v>
      </c>
      <c r="M631">
        <f t="shared" ref="M631" si="2076">M630-L630</f>
        <v>0</v>
      </c>
      <c r="N631">
        <f t="shared" ref="N631" si="2077">N630-M630</f>
        <v>0</v>
      </c>
      <c r="O631">
        <f t="shared" ref="O631" si="2078">O630-N630</f>
        <v>0</v>
      </c>
      <c r="P631">
        <f t="shared" ref="P631" si="2079">P630-O630</f>
        <v>0</v>
      </c>
      <c r="Q631">
        <f t="shared" ref="Q631" si="2080">Q630-P630</f>
        <v>0</v>
      </c>
      <c r="R631">
        <f t="shared" ref="R631" si="2081">R630-Q630</f>
        <v>0</v>
      </c>
      <c r="S631">
        <f t="shared" ref="S631" si="2082">S630-R630</f>
        <v>0</v>
      </c>
      <c r="T631">
        <f t="shared" ref="T631" si="2083">T630-S630</f>
        <v>0</v>
      </c>
      <c r="U631">
        <f t="shared" ref="U631" si="2084">U630-T630</f>
        <v>0</v>
      </c>
    </row>
    <row r="632" spans="6:24">
      <c r="J632" s="5"/>
    </row>
    <row r="633" spans="6:24">
      <c r="F633" t="s">
        <v>72</v>
      </c>
      <c r="G633" t="s">
        <v>65</v>
      </c>
      <c r="H633" t="s">
        <v>58</v>
      </c>
      <c r="I633" t="s">
        <v>924</v>
      </c>
      <c r="V633" t="e">
        <f t="shared" ref="V633" si="2085">AVERAGE(J634:U634)</f>
        <v>#DIV/0!</v>
      </c>
      <c r="W633">
        <f t="shared" ref="W633" si="2086">MAX(J634:U634)</f>
        <v>0</v>
      </c>
      <c r="X633">
        <f t="shared" ref="X633" si="2087">MIN(J634:U634)</f>
        <v>0</v>
      </c>
    </row>
    <row r="634" spans="6:24">
      <c r="I634" t="s">
        <v>925</v>
      </c>
    </row>
    <row r="635" spans="6:24">
      <c r="I635" t="s">
        <v>926</v>
      </c>
      <c r="J635" s="5" t="s">
        <v>125</v>
      </c>
      <c r="K635">
        <f t="shared" ref="K635:K695" si="2088">K634-J634</f>
        <v>0</v>
      </c>
      <c r="L635">
        <f t="shared" ref="L635" si="2089">L634-K634</f>
        <v>0</v>
      </c>
      <c r="M635">
        <f t="shared" ref="M635" si="2090">M634-L634</f>
        <v>0</v>
      </c>
      <c r="N635">
        <f t="shared" ref="N635" si="2091">N634-M634</f>
        <v>0</v>
      </c>
      <c r="O635">
        <f t="shared" ref="O635" si="2092">O634-N634</f>
        <v>0</v>
      </c>
      <c r="P635">
        <f t="shared" ref="P635" si="2093">P634-O634</f>
        <v>0</v>
      </c>
      <c r="Q635">
        <f t="shared" ref="Q635" si="2094">Q634-P634</f>
        <v>0</v>
      </c>
      <c r="R635">
        <f t="shared" ref="R635" si="2095">R634-Q634</f>
        <v>0</v>
      </c>
      <c r="S635">
        <f t="shared" ref="S635" si="2096">S634-R634</f>
        <v>0</v>
      </c>
      <c r="T635">
        <f t="shared" ref="T635" si="2097">T634-S634</f>
        <v>0</v>
      </c>
      <c r="U635">
        <f t="shared" ref="U635" si="2098">U634-T634</f>
        <v>0</v>
      </c>
    </row>
    <row r="637" spans="6:24">
      <c r="F637" t="s">
        <v>75</v>
      </c>
      <c r="G637" t="s">
        <v>69</v>
      </c>
      <c r="H637" t="s">
        <v>58</v>
      </c>
      <c r="I637" t="s">
        <v>924</v>
      </c>
      <c r="V637" t="e">
        <f t="shared" ref="V637" si="2099">AVERAGE(J638:U638)</f>
        <v>#DIV/0!</v>
      </c>
      <c r="W637">
        <f t="shared" ref="W637" si="2100">MAX(J638:U638)</f>
        <v>0</v>
      </c>
      <c r="X637">
        <f t="shared" ref="X637" si="2101">MIN(J638:U638)</f>
        <v>0</v>
      </c>
    </row>
    <row r="638" spans="6:24">
      <c r="I638" t="s">
        <v>925</v>
      </c>
    </row>
    <row r="639" spans="6:24">
      <c r="I639" t="s">
        <v>926</v>
      </c>
      <c r="J639" s="5" t="s">
        <v>125</v>
      </c>
      <c r="K639">
        <f t="shared" ref="K639:K699" si="2102">K638-J638</f>
        <v>0</v>
      </c>
      <c r="L639">
        <f t="shared" ref="L639" si="2103">L638-K638</f>
        <v>0</v>
      </c>
      <c r="M639">
        <f t="shared" ref="M639" si="2104">M638-L638</f>
        <v>0</v>
      </c>
      <c r="N639">
        <f t="shared" ref="N639" si="2105">N638-M638</f>
        <v>0</v>
      </c>
      <c r="O639">
        <f t="shared" ref="O639" si="2106">O638-N638</f>
        <v>0</v>
      </c>
      <c r="P639">
        <f t="shared" ref="P639" si="2107">P638-O638</f>
        <v>0</v>
      </c>
      <c r="Q639">
        <f t="shared" ref="Q639" si="2108">Q638-P638</f>
        <v>0</v>
      </c>
      <c r="R639">
        <f t="shared" ref="R639" si="2109">R638-Q638</f>
        <v>0</v>
      </c>
      <c r="S639">
        <f t="shared" ref="S639" si="2110">S638-R638</f>
        <v>0</v>
      </c>
      <c r="T639">
        <f t="shared" ref="T639" si="2111">T638-S638</f>
        <v>0</v>
      </c>
      <c r="U639">
        <f t="shared" ref="U639" si="2112">U638-T638</f>
        <v>0</v>
      </c>
    </row>
    <row r="640" spans="6:24">
      <c r="J640" s="5"/>
    </row>
    <row r="641" spans="6:24">
      <c r="F641" t="s">
        <v>78</v>
      </c>
      <c r="G641" t="s">
        <v>79</v>
      </c>
      <c r="H641" t="s">
        <v>58</v>
      </c>
      <c r="I641" t="s">
        <v>924</v>
      </c>
      <c r="V641" t="e">
        <f t="shared" ref="V641" si="2113">AVERAGE(J642:U642)</f>
        <v>#DIV/0!</v>
      </c>
      <c r="W641">
        <f t="shared" ref="W641" si="2114">MAX(J642:U642)</f>
        <v>0</v>
      </c>
      <c r="X641">
        <f t="shared" ref="X641" si="2115">MIN(J642:U642)</f>
        <v>0</v>
      </c>
    </row>
    <row r="642" spans="6:24">
      <c r="I642" t="s">
        <v>925</v>
      </c>
    </row>
    <row r="643" spans="6:24">
      <c r="I643" t="s">
        <v>926</v>
      </c>
      <c r="J643" s="5" t="s">
        <v>125</v>
      </c>
      <c r="K643">
        <f t="shared" si="2074"/>
        <v>0</v>
      </c>
      <c r="L643">
        <f t="shared" ref="L643" si="2116">L642-K642</f>
        <v>0</v>
      </c>
      <c r="M643">
        <f t="shared" ref="M643" si="2117">M642-L642</f>
        <v>0</v>
      </c>
      <c r="N643">
        <f t="shared" ref="N643" si="2118">N642-M642</f>
        <v>0</v>
      </c>
      <c r="O643">
        <f t="shared" ref="O643" si="2119">O642-N642</f>
        <v>0</v>
      </c>
      <c r="P643">
        <f t="shared" ref="P643" si="2120">P642-O642</f>
        <v>0</v>
      </c>
      <c r="Q643">
        <f t="shared" ref="Q643" si="2121">Q642-P642</f>
        <v>0</v>
      </c>
      <c r="R643">
        <f t="shared" ref="R643" si="2122">R642-Q642</f>
        <v>0</v>
      </c>
      <c r="S643">
        <f t="shared" ref="S643" si="2123">S642-R642</f>
        <v>0</v>
      </c>
      <c r="T643">
        <f t="shared" ref="T643" si="2124">T642-S642</f>
        <v>0</v>
      </c>
      <c r="U643">
        <f t="shared" ref="U643" si="2125">U642-T642</f>
        <v>0</v>
      </c>
    </row>
    <row r="645" spans="6:24">
      <c r="F645" t="s">
        <v>82</v>
      </c>
      <c r="G645" t="s">
        <v>83</v>
      </c>
      <c r="H645" t="s">
        <v>58</v>
      </c>
      <c r="I645" t="s">
        <v>924</v>
      </c>
      <c r="V645" t="e">
        <f t="shared" ref="V645" si="2126">AVERAGE(J646:U646)</f>
        <v>#DIV/0!</v>
      </c>
      <c r="W645">
        <f t="shared" ref="W645" si="2127">MAX(J646:U646)</f>
        <v>0</v>
      </c>
      <c r="X645">
        <f t="shared" ref="X645" si="2128">MIN(J646:U646)</f>
        <v>0</v>
      </c>
    </row>
    <row r="646" spans="6:24">
      <c r="I646" t="s">
        <v>925</v>
      </c>
    </row>
    <row r="647" spans="6:24">
      <c r="I647" t="s">
        <v>926</v>
      </c>
      <c r="J647" s="5" t="s">
        <v>125</v>
      </c>
      <c r="K647">
        <f t="shared" si="2088"/>
        <v>0</v>
      </c>
      <c r="L647">
        <f t="shared" ref="L647" si="2129">L646-K646</f>
        <v>0</v>
      </c>
      <c r="M647">
        <f t="shared" ref="M647" si="2130">M646-L646</f>
        <v>0</v>
      </c>
      <c r="N647">
        <f t="shared" ref="N647" si="2131">N646-M646</f>
        <v>0</v>
      </c>
      <c r="O647">
        <f t="shared" ref="O647" si="2132">O646-N646</f>
        <v>0</v>
      </c>
      <c r="P647">
        <f t="shared" ref="P647" si="2133">P646-O646</f>
        <v>0</v>
      </c>
      <c r="Q647">
        <f t="shared" ref="Q647" si="2134">Q646-P646</f>
        <v>0</v>
      </c>
      <c r="R647">
        <f t="shared" ref="R647" si="2135">R646-Q646</f>
        <v>0</v>
      </c>
      <c r="S647">
        <f t="shared" ref="S647" si="2136">S646-R646</f>
        <v>0</v>
      </c>
      <c r="T647">
        <f t="shared" ref="T647" si="2137">T646-S646</f>
        <v>0</v>
      </c>
      <c r="U647">
        <f t="shared" ref="U647" si="2138">U646-T646</f>
        <v>0</v>
      </c>
    </row>
    <row r="648" spans="6:24">
      <c r="J648" s="5"/>
    </row>
    <row r="649" spans="6:24">
      <c r="F649" t="s">
        <v>86</v>
      </c>
      <c r="G649" t="s">
        <v>87</v>
      </c>
      <c r="H649" t="s">
        <v>58</v>
      </c>
      <c r="I649" t="s">
        <v>924</v>
      </c>
      <c r="V649" t="e">
        <f t="shared" ref="V649" si="2139">AVERAGE(J650:U650)</f>
        <v>#DIV/0!</v>
      </c>
      <c r="W649">
        <f t="shared" ref="W649" si="2140">MAX(J650:U650)</f>
        <v>0</v>
      </c>
      <c r="X649">
        <f t="shared" ref="X649" si="2141">MIN(J650:U650)</f>
        <v>0</v>
      </c>
    </row>
    <row r="650" spans="6:24">
      <c r="I650" t="s">
        <v>925</v>
      </c>
    </row>
    <row r="651" spans="6:24">
      <c r="I651" t="s">
        <v>926</v>
      </c>
      <c r="J651" s="5" t="s">
        <v>125</v>
      </c>
      <c r="K651">
        <f t="shared" si="2102"/>
        <v>0</v>
      </c>
      <c r="L651">
        <f t="shared" ref="L651" si="2142">L650-K650</f>
        <v>0</v>
      </c>
      <c r="M651">
        <f t="shared" ref="M651" si="2143">M650-L650</f>
        <v>0</v>
      </c>
      <c r="N651">
        <f t="shared" ref="N651" si="2144">N650-M650</f>
        <v>0</v>
      </c>
      <c r="O651">
        <f t="shared" ref="O651" si="2145">O650-N650</f>
        <v>0</v>
      </c>
      <c r="P651">
        <f t="shared" ref="P651" si="2146">P650-O650</f>
        <v>0</v>
      </c>
      <c r="Q651">
        <f t="shared" ref="Q651" si="2147">Q650-P650</f>
        <v>0</v>
      </c>
      <c r="R651">
        <f t="shared" ref="R651" si="2148">R650-Q650</f>
        <v>0</v>
      </c>
      <c r="S651">
        <f t="shared" ref="S651" si="2149">S650-R650</f>
        <v>0</v>
      </c>
      <c r="T651">
        <f t="shared" ref="T651" si="2150">T650-S650</f>
        <v>0</v>
      </c>
      <c r="U651">
        <f t="shared" ref="U651" si="2151">U650-T650</f>
        <v>0</v>
      </c>
    </row>
    <row r="653" spans="6:24">
      <c r="F653" t="s">
        <v>90</v>
      </c>
      <c r="G653" t="s">
        <v>91</v>
      </c>
      <c r="H653" t="s">
        <v>58</v>
      </c>
      <c r="I653" t="s">
        <v>924</v>
      </c>
      <c r="V653" t="e">
        <f t="shared" ref="V653" si="2152">AVERAGE(J654:U654)</f>
        <v>#DIV/0!</v>
      </c>
      <c r="W653">
        <f t="shared" ref="W653" si="2153">MAX(J654:U654)</f>
        <v>0</v>
      </c>
      <c r="X653">
        <f t="shared" ref="X653" si="2154">MIN(J654:U654)</f>
        <v>0</v>
      </c>
    </row>
    <row r="654" spans="6:24">
      <c r="I654" t="s">
        <v>925</v>
      </c>
    </row>
    <row r="655" spans="6:24">
      <c r="I655" t="s">
        <v>926</v>
      </c>
      <c r="J655" s="5" t="s">
        <v>125</v>
      </c>
      <c r="K655">
        <f t="shared" si="2074"/>
        <v>0</v>
      </c>
      <c r="L655">
        <f t="shared" ref="L655" si="2155">L654-K654</f>
        <v>0</v>
      </c>
      <c r="M655">
        <f t="shared" ref="M655" si="2156">M654-L654</f>
        <v>0</v>
      </c>
      <c r="N655">
        <f t="shared" ref="N655" si="2157">N654-M654</f>
        <v>0</v>
      </c>
      <c r="O655">
        <f t="shared" ref="O655" si="2158">O654-N654</f>
        <v>0</v>
      </c>
      <c r="P655">
        <f t="shared" ref="P655" si="2159">P654-O654</f>
        <v>0</v>
      </c>
      <c r="Q655">
        <f t="shared" ref="Q655" si="2160">Q654-P654</f>
        <v>0</v>
      </c>
      <c r="R655">
        <f t="shared" ref="R655" si="2161">R654-Q654</f>
        <v>0</v>
      </c>
      <c r="S655">
        <f t="shared" ref="S655" si="2162">S654-R654</f>
        <v>0</v>
      </c>
      <c r="T655">
        <f t="shared" ref="T655" si="2163">T654-S654</f>
        <v>0</v>
      </c>
      <c r="U655">
        <f t="shared" ref="U655" si="2164">U654-T654</f>
        <v>0</v>
      </c>
    </row>
    <row r="656" spans="6:24">
      <c r="J656" s="5"/>
    </row>
    <row r="657" spans="6:24">
      <c r="F657" t="s">
        <v>94</v>
      </c>
      <c r="G657" t="s">
        <v>95</v>
      </c>
      <c r="H657" t="s">
        <v>58</v>
      </c>
      <c r="I657" t="s">
        <v>924</v>
      </c>
      <c r="V657" t="e">
        <f t="shared" ref="V657" si="2165">AVERAGE(J658:U658)</f>
        <v>#DIV/0!</v>
      </c>
      <c r="W657">
        <f t="shared" ref="W657" si="2166">MAX(J658:U658)</f>
        <v>0</v>
      </c>
      <c r="X657">
        <f t="shared" ref="X657" si="2167">MIN(J658:U658)</f>
        <v>0</v>
      </c>
    </row>
    <row r="658" spans="6:24">
      <c r="I658" t="s">
        <v>925</v>
      </c>
    </row>
    <row r="659" spans="6:24">
      <c r="I659" t="s">
        <v>926</v>
      </c>
      <c r="J659" s="5" t="s">
        <v>125</v>
      </c>
      <c r="K659">
        <f t="shared" si="2088"/>
        <v>0</v>
      </c>
      <c r="L659">
        <f t="shared" ref="L659" si="2168">L658-K658</f>
        <v>0</v>
      </c>
      <c r="M659">
        <f t="shared" ref="M659" si="2169">M658-L658</f>
        <v>0</v>
      </c>
      <c r="N659">
        <f t="shared" ref="N659" si="2170">N658-M658</f>
        <v>0</v>
      </c>
      <c r="O659">
        <f t="shared" ref="O659" si="2171">O658-N658</f>
        <v>0</v>
      </c>
      <c r="P659">
        <f t="shared" ref="P659" si="2172">P658-O658</f>
        <v>0</v>
      </c>
      <c r="Q659">
        <f t="shared" ref="Q659" si="2173">Q658-P658</f>
        <v>0</v>
      </c>
      <c r="R659">
        <f t="shared" ref="R659" si="2174">R658-Q658</f>
        <v>0</v>
      </c>
      <c r="S659">
        <f t="shared" ref="S659" si="2175">S658-R658</f>
        <v>0</v>
      </c>
      <c r="T659">
        <f t="shared" ref="T659" si="2176">T658-S658</f>
        <v>0</v>
      </c>
      <c r="U659">
        <f t="shared" ref="U659" si="2177">U658-T658</f>
        <v>0</v>
      </c>
    </row>
    <row r="661" spans="6:24">
      <c r="F661" t="s">
        <v>98</v>
      </c>
      <c r="G661" t="s">
        <v>99</v>
      </c>
      <c r="H661" t="s">
        <v>58</v>
      </c>
      <c r="I661" t="s">
        <v>924</v>
      </c>
      <c r="V661" t="e">
        <f t="shared" ref="V661" si="2178">AVERAGE(J662:U662)</f>
        <v>#DIV/0!</v>
      </c>
      <c r="W661">
        <f t="shared" ref="W661" si="2179">MAX(J662:U662)</f>
        <v>0</v>
      </c>
      <c r="X661">
        <f t="shared" ref="X661" si="2180">MIN(J662:U662)</f>
        <v>0</v>
      </c>
    </row>
    <row r="662" spans="6:24">
      <c r="I662" t="s">
        <v>925</v>
      </c>
    </row>
    <row r="663" spans="6:24">
      <c r="I663" t="s">
        <v>926</v>
      </c>
      <c r="J663" s="5" t="s">
        <v>125</v>
      </c>
      <c r="K663">
        <f t="shared" si="2102"/>
        <v>0</v>
      </c>
      <c r="L663">
        <f t="shared" ref="L663" si="2181">L662-K662</f>
        <v>0</v>
      </c>
      <c r="M663">
        <f t="shared" ref="M663" si="2182">M662-L662</f>
        <v>0</v>
      </c>
      <c r="N663">
        <f t="shared" ref="N663" si="2183">N662-M662</f>
        <v>0</v>
      </c>
      <c r="O663">
        <f t="shared" ref="O663" si="2184">O662-N662</f>
        <v>0</v>
      </c>
      <c r="P663">
        <f t="shared" ref="P663" si="2185">P662-O662</f>
        <v>0</v>
      </c>
      <c r="Q663">
        <f t="shared" ref="Q663" si="2186">Q662-P662</f>
        <v>0</v>
      </c>
      <c r="R663">
        <f t="shared" ref="R663" si="2187">R662-Q662</f>
        <v>0</v>
      </c>
      <c r="S663">
        <f t="shared" ref="S663" si="2188">S662-R662</f>
        <v>0</v>
      </c>
      <c r="T663">
        <f t="shared" ref="T663" si="2189">T662-S662</f>
        <v>0</v>
      </c>
      <c r="U663">
        <f t="shared" ref="U663" si="2190">U662-T662</f>
        <v>0</v>
      </c>
    </row>
    <row r="664" spans="6:24">
      <c r="J664" s="5"/>
    </row>
    <row r="665" spans="6:24">
      <c r="F665" t="s">
        <v>102</v>
      </c>
      <c r="G665" t="s">
        <v>103</v>
      </c>
      <c r="H665" t="s">
        <v>58</v>
      </c>
      <c r="I665" t="s">
        <v>924</v>
      </c>
      <c r="V665" t="e">
        <f t="shared" ref="V665" si="2191">AVERAGE(J666:U666)</f>
        <v>#DIV/0!</v>
      </c>
      <c r="W665">
        <f t="shared" ref="W665" si="2192">MAX(J666:U666)</f>
        <v>0</v>
      </c>
      <c r="X665">
        <f t="shared" ref="X665" si="2193">MIN(J666:U666)</f>
        <v>0</v>
      </c>
    </row>
    <row r="666" spans="6:24">
      <c r="I666" t="s">
        <v>925</v>
      </c>
    </row>
    <row r="667" spans="6:24">
      <c r="I667" t="s">
        <v>926</v>
      </c>
      <c r="J667" s="5" t="s">
        <v>125</v>
      </c>
      <c r="K667">
        <f t="shared" si="2074"/>
        <v>0</v>
      </c>
      <c r="L667">
        <f t="shared" ref="L667" si="2194">L666-K666</f>
        <v>0</v>
      </c>
      <c r="M667">
        <f t="shared" ref="M667" si="2195">M666-L666</f>
        <v>0</v>
      </c>
      <c r="N667">
        <f t="shared" ref="N667" si="2196">N666-M666</f>
        <v>0</v>
      </c>
      <c r="O667">
        <f t="shared" ref="O667" si="2197">O666-N666</f>
        <v>0</v>
      </c>
      <c r="P667">
        <f t="shared" ref="P667" si="2198">P666-O666</f>
        <v>0</v>
      </c>
      <c r="Q667">
        <f t="shared" ref="Q667" si="2199">Q666-P666</f>
        <v>0</v>
      </c>
      <c r="R667">
        <f t="shared" ref="R667" si="2200">R666-Q666</f>
        <v>0</v>
      </c>
      <c r="S667">
        <f t="shared" ref="S667" si="2201">S666-R666</f>
        <v>0</v>
      </c>
      <c r="T667">
        <f t="shared" ref="T667" si="2202">T666-S666</f>
        <v>0</v>
      </c>
      <c r="U667">
        <f t="shared" ref="U667" si="2203">U666-T666</f>
        <v>0</v>
      </c>
    </row>
    <row r="669" spans="6:24">
      <c r="F669" t="s">
        <v>106</v>
      </c>
      <c r="G669" t="s">
        <v>107</v>
      </c>
      <c r="H669" t="s">
        <v>58</v>
      </c>
      <c r="I669" t="s">
        <v>924</v>
      </c>
      <c r="V669" t="e">
        <f t="shared" ref="V669" si="2204">AVERAGE(J670:U670)</f>
        <v>#DIV/0!</v>
      </c>
      <c r="W669">
        <f t="shared" ref="W669" si="2205">MAX(J670:U670)</f>
        <v>0</v>
      </c>
      <c r="X669">
        <f t="shared" ref="X669" si="2206">MIN(J670:U670)</f>
        <v>0</v>
      </c>
    </row>
    <row r="670" spans="6:24">
      <c r="I670" t="s">
        <v>925</v>
      </c>
    </row>
    <row r="671" spans="6:24">
      <c r="I671" t="s">
        <v>926</v>
      </c>
      <c r="J671" s="5" t="s">
        <v>125</v>
      </c>
      <c r="K671">
        <f t="shared" si="2088"/>
        <v>0</v>
      </c>
      <c r="L671">
        <f t="shared" ref="L671" si="2207">L670-K670</f>
        <v>0</v>
      </c>
      <c r="M671">
        <f t="shared" ref="M671" si="2208">M670-L670</f>
        <v>0</v>
      </c>
      <c r="N671">
        <f t="shared" ref="N671" si="2209">N670-M670</f>
        <v>0</v>
      </c>
      <c r="O671">
        <f t="shared" ref="O671" si="2210">O670-N670</f>
        <v>0</v>
      </c>
      <c r="P671">
        <f t="shared" ref="P671" si="2211">P670-O670</f>
        <v>0</v>
      </c>
      <c r="Q671">
        <f t="shared" ref="Q671" si="2212">Q670-P670</f>
        <v>0</v>
      </c>
      <c r="R671">
        <f t="shared" ref="R671" si="2213">R670-Q670</f>
        <v>0</v>
      </c>
      <c r="S671">
        <f t="shared" ref="S671" si="2214">S670-R670</f>
        <v>0</v>
      </c>
      <c r="T671">
        <f t="shared" ref="T671" si="2215">T670-S670</f>
        <v>0</v>
      </c>
      <c r="U671">
        <f t="shared" ref="U671" si="2216">U670-T670</f>
        <v>0</v>
      </c>
    </row>
    <row r="672" spans="6:24">
      <c r="J672" s="5"/>
    </row>
    <row r="673" spans="6:24">
      <c r="F673" t="s">
        <v>110</v>
      </c>
      <c r="G673" t="s">
        <v>111</v>
      </c>
      <c r="H673" t="s">
        <v>58</v>
      </c>
      <c r="I673" t="s">
        <v>924</v>
      </c>
      <c r="V673" t="e">
        <f t="shared" ref="V673" si="2217">AVERAGE(J674:U674)</f>
        <v>#DIV/0!</v>
      </c>
      <c r="W673">
        <f t="shared" ref="W673" si="2218">MAX(J674:U674)</f>
        <v>0</v>
      </c>
      <c r="X673">
        <f t="shared" ref="X673" si="2219">MIN(J674:U674)</f>
        <v>0</v>
      </c>
    </row>
    <row r="674" spans="6:24">
      <c r="I674" t="s">
        <v>925</v>
      </c>
    </row>
    <row r="675" spans="6:24">
      <c r="I675" t="s">
        <v>926</v>
      </c>
      <c r="J675" s="5" t="s">
        <v>125</v>
      </c>
      <c r="K675">
        <f t="shared" si="2102"/>
        <v>0</v>
      </c>
      <c r="L675">
        <f t="shared" ref="L675" si="2220">L674-K674</f>
        <v>0</v>
      </c>
      <c r="M675">
        <f t="shared" ref="M675" si="2221">M674-L674</f>
        <v>0</v>
      </c>
      <c r="N675">
        <f t="shared" ref="N675" si="2222">N674-M674</f>
        <v>0</v>
      </c>
      <c r="O675">
        <f t="shared" ref="O675" si="2223">O674-N674</f>
        <v>0</v>
      </c>
      <c r="P675">
        <f t="shared" ref="P675" si="2224">P674-O674</f>
        <v>0</v>
      </c>
      <c r="Q675">
        <f t="shared" ref="Q675" si="2225">Q674-P674</f>
        <v>0</v>
      </c>
      <c r="R675">
        <f t="shared" ref="R675" si="2226">R674-Q674</f>
        <v>0</v>
      </c>
      <c r="S675">
        <f t="shared" ref="S675" si="2227">S674-R674</f>
        <v>0</v>
      </c>
      <c r="T675">
        <f t="shared" ref="T675" si="2228">T674-S674</f>
        <v>0</v>
      </c>
      <c r="U675">
        <f t="shared" ref="U675" si="2229">U674-T674</f>
        <v>0</v>
      </c>
    </row>
    <row r="677" spans="6:24">
      <c r="F677" t="s">
        <v>114</v>
      </c>
      <c r="G677" t="s">
        <v>115</v>
      </c>
      <c r="H677" t="s">
        <v>58</v>
      </c>
      <c r="I677" t="s">
        <v>924</v>
      </c>
      <c r="V677" t="e">
        <f t="shared" ref="V677" si="2230">AVERAGE(J678:U678)</f>
        <v>#DIV/0!</v>
      </c>
      <c r="W677">
        <f t="shared" ref="W677" si="2231">MAX(J678:U678)</f>
        <v>0</v>
      </c>
      <c r="X677">
        <f t="shared" ref="X677" si="2232">MIN(J678:U678)</f>
        <v>0</v>
      </c>
    </row>
    <row r="678" spans="6:24">
      <c r="I678" t="s">
        <v>925</v>
      </c>
    </row>
    <row r="679" spans="6:24">
      <c r="I679" t="s">
        <v>926</v>
      </c>
      <c r="J679" s="5" t="s">
        <v>125</v>
      </c>
      <c r="K679">
        <f t="shared" si="2074"/>
        <v>0</v>
      </c>
      <c r="L679">
        <f t="shared" ref="L679" si="2233">L678-K678</f>
        <v>0</v>
      </c>
      <c r="M679">
        <f t="shared" ref="M679" si="2234">M678-L678</f>
        <v>0</v>
      </c>
      <c r="N679">
        <f t="shared" ref="N679" si="2235">N678-M678</f>
        <v>0</v>
      </c>
      <c r="O679">
        <f t="shared" ref="O679" si="2236">O678-N678</f>
        <v>0</v>
      </c>
      <c r="P679">
        <f t="shared" ref="P679" si="2237">P678-O678</f>
        <v>0</v>
      </c>
      <c r="Q679">
        <f t="shared" ref="Q679" si="2238">Q678-P678</f>
        <v>0</v>
      </c>
      <c r="R679">
        <f t="shared" ref="R679" si="2239">R678-Q678</f>
        <v>0</v>
      </c>
      <c r="S679">
        <f t="shared" ref="S679" si="2240">S678-R678</f>
        <v>0</v>
      </c>
      <c r="T679">
        <f t="shared" ref="T679" si="2241">T678-S678</f>
        <v>0</v>
      </c>
      <c r="U679">
        <f t="shared" ref="U679" si="2242">U678-T678</f>
        <v>0</v>
      </c>
    </row>
    <row r="680" spans="6:24">
      <c r="J680" s="5"/>
    </row>
    <row r="681" spans="6:24">
      <c r="F681" t="s">
        <v>118</v>
      </c>
      <c r="G681" t="s">
        <v>119</v>
      </c>
      <c r="H681" t="s">
        <v>58</v>
      </c>
      <c r="I681" t="s">
        <v>924</v>
      </c>
      <c r="V681" t="e">
        <f t="shared" ref="V681" si="2243">AVERAGE(J682:U682)</f>
        <v>#DIV/0!</v>
      </c>
      <c r="W681">
        <f t="shared" ref="W681" si="2244">MAX(J682:U682)</f>
        <v>0</v>
      </c>
      <c r="X681">
        <f t="shared" ref="X681" si="2245">MIN(J682:U682)</f>
        <v>0</v>
      </c>
    </row>
    <row r="682" spans="6:24">
      <c r="I682" t="s">
        <v>925</v>
      </c>
    </row>
    <row r="683" spans="6:24">
      <c r="I683" t="s">
        <v>926</v>
      </c>
      <c r="J683" s="5" t="s">
        <v>125</v>
      </c>
      <c r="K683">
        <f t="shared" si="2088"/>
        <v>0</v>
      </c>
      <c r="L683">
        <f t="shared" ref="L683" si="2246">L682-K682</f>
        <v>0</v>
      </c>
      <c r="M683">
        <f t="shared" ref="M683" si="2247">M682-L682</f>
        <v>0</v>
      </c>
      <c r="N683">
        <f t="shared" ref="N683" si="2248">N682-M682</f>
        <v>0</v>
      </c>
      <c r="O683">
        <f t="shared" ref="O683" si="2249">O682-N682</f>
        <v>0</v>
      </c>
      <c r="P683">
        <f t="shared" ref="P683" si="2250">P682-O682</f>
        <v>0</v>
      </c>
      <c r="Q683">
        <f t="shared" ref="Q683" si="2251">Q682-P682</f>
        <v>0</v>
      </c>
      <c r="R683">
        <f t="shared" ref="R683" si="2252">R682-Q682</f>
        <v>0</v>
      </c>
      <c r="S683">
        <f t="shared" ref="S683" si="2253">S682-R682</f>
        <v>0</v>
      </c>
      <c r="T683">
        <f t="shared" ref="T683" si="2254">T682-S682</f>
        <v>0</v>
      </c>
      <c r="U683">
        <f t="shared" ref="U683" si="2255">U682-T682</f>
        <v>0</v>
      </c>
    </row>
    <row r="685" spans="6:24">
      <c r="F685" t="s">
        <v>122</v>
      </c>
      <c r="G685" t="s">
        <v>123</v>
      </c>
      <c r="H685" t="s">
        <v>58</v>
      </c>
      <c r="I685" t="s">
        <v>924</v>
      </c>
      <c r="V685" t="e">
        <f t="shared" ref="V685" si="2256">AVERAGE(J686:U686)</f>
        <v>#DIV/0!</v>
      </c>
      <c r="W685">
        <f t="shared" ref="W685" si="2257">MAX(J686:U686)</f>
        <v>0</v>
      </c>
      <c r="X685">
        <f t="shared" ref="X685" si="2258">MIN(J686:U686)</f>
        <v>0</v>
      </c>
    </row>
    <row r="686" spans="6:24">
      <c r="I686" t="s">
        <v>925</v>
      </c>
    </row>
    <row r="687" spans="6:24">
      <c r="I687" t="s">
        <v>926</v>
      </c>
      <c r="J687" s="5" t="s">
        <v>125</v>
      </c>
      <c r="K687">
        <f t="shared" si="2102"/>
        <v>0</v>
      </c>
      <c r="L687">
        <f t="shared" ref="L687" si="2259">L686-K686</f>
        <v>0</v>
      </c>
      <c r="M687">
        <f t="shared" ref="M687" si="2260">M686-L686</f>
        <v>0</v>
      </c>
      <c r="N687">
        <f t="shared" ref="N687" si="2261">N686-M686</f>
        <v>0</v>
      </c>
      <c r="O687">
        <f t="shared" ref="O687" si="2262">O686-N686</f>
        <v>0</v>
      </c>
      <c r="P687">
        <f t="shared" ref="P687" si="2263">P686-O686</f>
        <v>0</v>
      </c>
      <c r="Q687">
        <f t="shared" ref="Q687" si="2264">Q686-P686</f>
        <v>0</v>
      </c>
      <c r="R687">
        <f t="shared" ref="R687" si="2265">R686-Q686</f>
        <v>0</v>
      </c>
      <c r="S687">
        <f t="shared" ref="S687" si="2266">S686-R686</f>
        <v>0</v>
      </c>
      <c r="T687">
        <f t="shared" ref="T687" si="2267">T686-S686</f>
        <v>0</v>
      </c>
      <c r="U687">
        <f t="shared" ref="U687" si="2268">U686-T686</f>
        <v>0</v>
      </c>
    </row>
    <row r="688" spans="6:24">
      <c r="J688" s="5"/>
    </row>
    <row r="689" spans="6:24">
      <c r="F689" t="s">
        <v>127</v>
      </c>
      <c r="G689" s="2" t="s">
        <v>128</v>
      </c>
      <c r="H689" t="s">
        <v>58</v>
      </c>
      <c r="I689" t="s">
        <v>924</v>
      </c>
      <c r="V689" t="e">
        <f t="shared" ref="V689" si="2269">AVERAGE(J690:U690)</f>
        <v>#DIV/0!</v>
      </c>
      <c r="W689">
        <f t="shared" ref="W689" si="2270">MAX(J690:U690)</f>
        <v>0</v>
      </c>
      <c r="X689">
        <f t="shared" ref="X689" si="2271">MIN(J690:U690)</f>
        <v>0</v>
      </c>
    </row>
    <row r="690" spans="6:24">
      <c r="G690" s="2"/>
      <c r="I690" t="s">
        <v>925</v>
      </c>
    </row>
    <row r="691" spans="6:24">
      <c r="G691" s="2"/>
      <c r="I691" t="s">
        <v>926</v>
      </c>
      <c r="J691" s="5" t="s">
        <v>125</v>
      </c>
      <c r="K691">
        <f t="shared" si="2074"/>
        <v>0</v>
      </c>
      <c r="L691">
        <f t="shared" ref="L691" si="2272">L690-K690</f>
        <v>0</v>
      </c>
      <c r="M691">
        <f t="shared" ref="M691" si="2273">M690-L690</f>
        <v>0</v>
      </c>
      <c r="N691">
        <f t="shared" ref="N691" si="2274">N690-M690</f>
        <v>0</v>
      </c>
      <c r="O691">
        <f t="shared" ref="O691" si="2275">O690-N690</f>
        <v>0</v>
      </c>
      <c r="P691">
        <f t="shared" ref="P691" si="2276">P690-O690</f>
        <v>0</v>
      </c>
      <c r="Q691">
        <f t="shared" ref="Q691" si="2277">Q690-P690</f>
        <v>0</v>
      </c>
      <c r="R691">
        <f t="shared" ref="R691" si="2278">R690-Q690</f>
        <v>0</v>
      </c>
      <c r="S691">
        <f t="shared" ref="S691" si="2279">S690-R690</f>
        <v>0</v>
      </c>
      <c r="T691">
        <f t="shared" ref="T691" si="2280">T690-S690</f>
        <v>0</v>
      </c>
      <c r="U691">
        <f t="shared" ref="U691" si="2281">U690-T690</f>
        <v>0</v>
      </c>
    </row>
    <row r="692" spans="6:24">
      <c r="G692" s="2"/>
    </row>
    <row r="693" spans="6:24">
      <c r="F693" t="s">
        <v>130</v>
      </c>
      <c r="G693" s="2" t="s">
        <v>131</v>
      </c>
      <c r="H693" t="s">
        <v>58</v>
      </c>
      <c r="I693" t="s">
        <v>924</v>
      </c>
      <c r="V693" t="e">
        <f t="shared" ref="V693" si="2282">AVERAGE(J694:U694)</f>
        <v>#DIV/0!</v>
      </c>
      <c r="W693">
        <f t="shared" ref="W693" si="2283">MAX(J694:U694)</f>
        <v>0</v>
      </c>
      <c r="X693">
        <f t="shared" ref="X693" si="2284">MIN(J694:U694)</f>
        <v>0</v>
      </c>
    </row>
    <row r="694" spans="6:24">
      <c r="G694" s="2"/>
      <c r="I694" t="s">
        <v>925</v>
      </c>
    </row>
    <row r="695" spans="6:24">
      <c r="G695" s="2"/>
      <c r="I695" t="s">
        <v>926</v>
      </c>
      <c r="J695" s="5" t="s">
        <v>125</v>
      </c>
      <c r="K695">
        <f t="shared" si="2088"/>
        <v>0</v>
      </c>
      <c r="L695">
        <f t="shared" ref="L695" si="2285">L694-K694</f>
        <v>0</v>
      </c>
      <c r="M695">
        <f t="shared" ref="M695" si="2286">M694-L694</f>
        <v>0</v>
      </c>
      <c r="N695">
        <f t="shared" ref="N695" si="2287">N694-M694</f>
        <v>0</v>
      </c>
      <c r="O695">
        <f t="shared" ref="O695" si="2288">O694-N694</f>
        <v>0</v>
      </c>
      <c r="P695">
        <f t="shared" ref="P695" si="2289">P694-O694</f>
        <v>0</v>
      </c>
      <c r="Q695">
        <f t="shared" ref="Q695" si="2290">Q694-P694</f>
        <v>0</v>
      </c>
      <c r="R695">
        <f t="shared" ref="R695" si="2291">R694-Q694</f>
        <v>0</v>
      </c>
      <c r="S695">
        <f t="shared" ref="S695" si="2292">S694-R694</f>
        <v>0</v>
      </c>
      <c r="T695">
        <f t="shared" ref="T695" si="2293">T694-S694</f>
        <v>0</v>
      </c>
      <c r="U695">
        <f t="shared" ref="U695" si="2294">U694-T694</f>
        <v>0</v>
      </c>
    </row>
    <row r="696" spans="6:24">
      <c r="G696" s="2"/>
      <c r="J696" s="5"/>
    </row>
    <row r="697" spans="6:24">
      <c r="F697" t="s">
        <v>133</v>
      </c>
      <c r="G697" s="2" t="s">
        <v>134</v>
      </c>
      <c r="H697" t="s">
        <v>58</v>
      </c>
      <c r="I697" t="s">
        <v>924</v>
      </c>
      <c r="V697" t="e">
        <f t="shared" ref="V697" si="2295">AVERAGE(J698:U698)</f>
        <v>#DIV/0!</v>
      </c>
      <c r="W697">
        <f t="shared" ref="W697" si="2296">MAX(J698:U698)</f>
        <v>0</v>
      </c>
      <c r="X697">
        <f t="shared" ref="X697" si="2297">MIN(J698:U698)</f>
        <v>0</v>
      </c>
    </row>
    <row r="698" spans="6:24">
      <c r="G698" s="2"/>
      <c r="I698" t="s">
        <v>925</v>
      </c>
    </row>
    <row r="699" spans="6:24">
      <c r="G699" s="2"/>
      <c r="I699" t="s">
        <v>926</v>
      </c>
      <c r="J699" s="5" t="s">
        <v>125</v>
      </c>
      <c r="K699">
        <f t="shared" si="2102"/>
        <v>0</v>
      </c>
      <c r="L699">
        <f t="shared" ref="L699" si="2298">L698-K698</f>
        <v>0</v>
      </c>
      <c r="M699">
        <f t="shared" ref="M699" si="2299">M698-L698</f>
        <v>0</v>
      </c>
      <c r="N699">
        <f t="shared" ref="N699" si="2300">N698-M698</f>
        <v>0</v>
      </c>
      <c r="O699">
        <f t="shared" ref="O699" si="2301">O698-N698</f>
        <v>0</v>
      </c>
      <c r="P699">
        <f t="shared" ref="P699" si="2302">P698-O698</f>
        <v>0</v>
      </c>
      <c r="Q699">
        <f t="shared" ref="Q699" si="2303">Q698-P698</f>
        <v>0</v>
      </c>
      <c r="R699">
        <f t="shared" ref="R699" si="2304">R698-Q698</f>
        <v>0</v>
      </c>
      <c r="S699">
        <f t="shared" ref="S699" si="2305">S698-R698</f>
        <v>0</v>
      </c>
      <c r="T699">
        <f t="shared" ref="T699" si="2306">T698-S698</f>
        <v>0</v>
      </c>
      <c r="U699">
        <f t="shared" ref="U699" si="2307">U698-T698</f>
        <v>0</v>
      </c>
    </row>
    <row r="700" spans="6:24">
      <c r="G700" s="2"/>
    </row>
    <row r="701" spans="6:24">
      <c r="F701" t="s">
        <v>137</v>
      </c>
      <c r="G701" s="2" t="s">
        <v>138</v>
      </c>
      <c r="H701" t="s">
        <v>58</v>
      </c>
      <c r="I701" t="s">
        <v>924</v>
      </c>
      <c r="V701" t="e">
        <f t="shared" ref="V701" si="2308">AVERAGE(J702:U702)</f>
        <v>#DIV/0!</v>
      </c>
      <c r="W701">
        <f t="shared" ref="W701" si="2309">MAX(J702:U702)</f>
        <v>0</v>
      </c>
      <c r="X701">
        <f t="shared" ref="X701" si="2310">MIN(J702:U702)</f>
        <v>0</v>
      </c>
    </row>
    <row r="702" spans="6:24">
      <c r="G702" s="2"/>
      <c r="I702" t="s">
        <v>925</v>
      </c>
    </row>
    <row r="703" spans="6:24">
      <c r="G703" s="2"/>
      <c r="I703" t="s">
        <v>926</v>
      </c>
      <c r="J703" s="5" t="s">
        <v>125</v>
      </c>
      <c r="K703">
        <f t="shared" ref="K703:K739" si="2311">K702-J702</f>
        <v>0</v>
      </c>
      <c r="L703">
        <f t="shared" ref="L703" si="2312">L702-K702</f>
        <v>0</v>
      </c>
      <c r="M703">
        <f t="shared" ref="M703" si="2313">M702-L702</f>
        <v>0</v>
      </c>
      <c r="N703">
        <f t="shared" ref="N703" si="2314">N702-M702</f>
        <v>0</v>
      </c>
      <c r="O703">
        <f t="shared" ref="O703" si="2315">O702-N702</f>
        <v>0</v>
      </c>
      <c r="P703">
        <f t="shared" ref="P703" si="2316">P702-O702</f>
        <v>0</v>
      </c>
      <c r="Q703">
        <f t="shared" ref="Q703" si="2317">Q702-P702</f>
        <v>0</v>
      </c>
      <c r="R703">
        <f t="shared" ref="R703" si="2318">R702-Q702</f>
        <v>0</v>
      </c>
      <c r="S703">
        <f t="shared" ref="S703" si="2319">S702-R702</f>
        <v>0</v>
      </c>
      <c r="T703">
        <f t="shared" ref="T703" si="2320">T702-S702</f>
        <v>0</v>
      </c>
      <c r="U703">
        <f t="shared" ref="U703" si="2321">U702-T702</f>
        <v>0</v>
      </c>
    </row>
    <row r="704" spans="6:24">
      <c r="G704" s="2"/>
      <c r="J704" s="5"/>
    </row>
    <row r="705" spans="6:24">
      <c r="F705" t="s">
        <v>141</v>
      </c>
      <c r="G705" s="2" t="s">
        <v>131</v>
      </c>
      <c r="H705" t="s">
        <v>58</v>
      </c>
      <c r="I705" t="s">
        <v>924</v>
      </c>
      <c r="V705" t="e">
        <f t="shared" ref="V705" si="2322">AVERAGE(J706:U706)</f>
        <v>#DIV/0!</v>
      </c>
      <c r="W705">
        <f t="shared" ref="W705" si="2323">MAX(J706:U706)</f>
        <v>0</v>
      </c>
      <c r="X705">
        <f t="shared" ref="X705" si="2324">MIN(J706:U706)</f>
        <v>0</v>
      </c>
    </row>
    <row r="706" spans="6:24">
      <c r="G706" s="2"/>
      <c r="I706" t="s">
        <v>925</v>
      </c>
    </row>
    <row r="707" spans="6:24">
      <c r="G707" s="2"/>
      <c r="I707" t="s">
        <v>926</v>
      </c>
      <c r="J707" s="5" t="s">
        <v>125</v>
      </c>
      <c r="K707">
        <f t="shared" ref="K707:K731" si="2325">K706-J706</f>
        <v>0</v>
      </c>
      <c r="L707">
        <f t="shared" ref="L707" si="2326">L706-K706</f>
        <v>0</v>
      </c>
      <c r="M707">
        <f t="shared" ref="M707" si="2327">M706-L706</f>
        <v>0</v>
      </c>
      <c r="N707">
        <f t="shared" ref="N707" si="2328">N706-M706</f>
        <v>0</v>
      </c>
      <c r="O707">
        <f t="shared" ref="O707" si="2329">O706-N706</f>
        <v>0</v>
      </c>
      <c r="P707">
        <f t="shared" ref="P707" si="2330">P706-O706</f>
        <v>0</v>
      </c>
      <c r="Q707">
        <f t="shared" ref="Q707" si="2331">Q706-P706</f>
        <v>0</v>
      </c>
      <c r="R707">
        <f t="shared" ref="R707" si="2332">R706-Q706</f>
        <v>0</v>
      </c>
      <c r="S707">
        <f t="shared" ref="S707" si="2333">S706-R706</f>
        <v>0</v>
      </c>
      <c r="T707">
        <f t="shared" ref="T707" si="2334">T706-S706</f>
        <v>0</v>
      </c>
      <c r="U707">
        <f t="shared" ref="U707" si="2335">U706-T706</f>
        <v>0</v>
      </c>
    </row>
    <row r="708" spans="6:24">
      <c r="G708" s="2"/>
    </row>
    <row r="709" spans="6:24">
      <c r="F709" t="s">
        <v>144</v>
      </c>
      <c r="G709" s="2" t="s">
        <v>128</v>
      </c>
      <c r="H709" t="s">
        <v>58</v>
      </c>
      <c r="I709" t="s">
        <v>924</v>
      </c>
      <c r="V709" t="e">
        <f t="shared" ref="V709" si="2336">AVERAGE(J710:U710)</f>
        <v>#DIV/0!</v>
      </c>
      <c r="W709">
        <f t="shared" ref="W709" si="2337">MAX(J710:U710)</f>
        <v>0</v>
      </c>
      <c r="X709">
        <f t="shared" ref="X709" si="2338">MIN(J710:U710)</f>
        <v>0</v>
      </c>
    </row>
    <row r="710" spans="6:24">
      <c r="G710" s="2"/>
      <c r="I710" t="s">
        <v>925</v>
      </c>
    </row>
    <row r="711" spans="6:24">
      <c r="G711" s="2"/>
      <c r="I711" t="s">
        <v>926</v>
      </c>
      <c r="J711" s="5" t="s">
        <v>125</v>
      </c>
      <c r="K711">
        <f t="shared" ref="K711:K735" si="2339">K710-J710</f>
        <v>0</v>
      </c>
      <c r="L711">
        <f t="shared" ref="L711" si="2340">L710-K710</f>
        <v>0</v>
      </c>
      <c r="M711">
        <f t="shared" ref="M711" si="2341">M710-L710</f>
        <v>0</v>
      </c>
      <c r="N711">
        <f t="shared" ref="N711" si="2342">N710-M710</f>
        <v>0</v>
      </c>
      <c r="O711">
        <f t="shared" ref="O711" si="2343">O710-N710</f>
        <v>0</v>
      </c>
      <c r="P711">
        <f t="shared" ref="P711" si="2344">P710-O710</f>
        <v>0</v>
      </c>
      <c r="Q711">
        <f t="shared" ref="Q711" si="2345">Q710-P710</f>
        <v>0</v>
      </c>
      <c r="R711">
        <f t="shared" ref="R711" si="2346">R710-Q710</f>
        <v>0</v>
      </c>
      <c r="S711">
        <f t="shared" ref="S711" si="2347">S710-R710</f>
        <v>0</v>
      </c>
      <c r="T711">
        <f t="shared" ref="T711" si="2348">T710-S710</f>
        <v>0</v>
      </c>
      <c r="U711">
        <f t="shared" ref="U711" si="2349">U710-T710</f>
        <v>0</v>
      </c>
    </row>
    <row r="712" spans="6:24">
      <c r="G712" s="2"/>
      <c r="J712" s="5"/>
    </row>
    <row r="713" spans="6:24">
      <c r="F713" t="s">
        <v>147</v>
      </c>
      <c r="G713" s="2" t="s">
        <v>148</v>
      </c>
      <c r="H713" t="s">
        <v>58</v>
      </c>
      <c r="I713" t="s">
        <v>924</v>
      </c>
      <c r="V713" t="e">
        <f t="shared" ref="V713" si="2350">AVERAGE(J714:U714)</f>
        <v>#DIV/0!</v>
      </c>
      <c r="W713">
        <f t="shared" ref="W713" si="2351">MAX(J714:U714)</f>
        <v>0</v>
      </c>
      <c r="X713">
        <f t="shared" ref="X713" si="2352">MIN(J714:U714)</f>
        <v>0</v>
      </c>
    </row>
    <row r="714" spans="6:24">
      <c r="G714" s="2"/>
      <c r="I714" t="s">
        <v>925</v>
      </c>
    </row>
    <row r="715" spans="6:24">
      <c r="G715" s="2"/>
      <c r="I715" t="s">
        <v>926</v>
      </c>
      <c r="J715" s="5" t="s">
        <v>125</v>
      </c>
      <c r="K715">
        <f t="shared" si="2311"/>
        <v>0</v>
      </c>
      <c r="L715">
        <f t="shared" ref="L715" si="2353">L714-K714</f>
        <v>0</v>
      </c>
      <c r="M715">
        <f t="shared" ref="M715" si="2354">M714-L714</f>
        <v>0</v>
      </c>
      <c r="N715">
        <f t="shared" ref="N715" si="2355">N714-M714</f>
        <v>0</v>
      </c>
      <c r="O715">
        <f t="shared" ref="O715" si="2356">O714-N714</f>
        <v>0</v>
      </c>
      <c r="P715">
        <f t="shared" ref="P715" si="2357">P714-O714</f>
        <v>0</v>
      </c>
      <c r="Q715">
        <f t="shared" ref="Q715" si="2358">Q714-P714</f>
        <v>0</v>
      </c>
      <c r="R715">
        <f t="shared" ref="R715" si="2359">R714-Q714</f>
        <v>0</v>
      </c>
      <c r="S715">
        <f t="shared" ref="S715" si="2360">S714-R714</f>
        <v>0</v>
      </c>
      <c r="T715">
        <f t="shared" ref="T715" si="2361">T714-S714</f>
        <v>0</v>
      </c>
      <c r="U715">
        <f t="shared" ref="U715" si="2362">U714-T714</f>
        <v>0</v>
      </c>
    </row>
    <row r="716" spans="6:24">
      <c r="G716" s="2"/>
    </row>
    <row r="717" spans="6:24">
      <c r="F717" t="s">
        <v>151</v>
      </c>
      <c r="G717" s="2" t="s">
        <v>152</v>
      </c>
      <c r="H717" t="s">
        <v>58</v>
      </c>
      <c r="I717" t="s">
        <v>924</v>
      </c>
      <c r="V717" t="e">
        <f t="shared" ref="V717" si="2363">AVERAGE(J718:U718)</f>
        <v>#DIV/0!</v>
      </c>
      <c r="W717">
        <f t="shared" ref="W717" si="2364">MAX(J718:U718)</f>
        <v>0</v>
      </c>
      <c r="X717">
        <f t="shared" ref="X717" si="2365">MIN(J718:U718)</f>
        <v>0</v>
      </c>
    </row>
    <row r="718" spans="6:24">
      <c r="G718" s="2"/>
      <c r="I718" t="s">
        <v>925</v>
      </c>
    </row>
    <row r="719" spans="6:24">
      <c r="G719" s="2"/>
      <c r="I719" t="s">
        <v>926</v>
      </c>
      <c r="J719" s="5" t="s">
        <v>125</v>
      </c>
      <c r="K719">
        <f t="shared" si="2325"/>
        <v>0</v>
      </c>
      <c r="L719">
        <f t="shared" ref="L719" si="2366">L718-K718</f>
        <v>0</v>
      </c>
      <c r="M719">
        <f t="shared" ref="M719" si="2367">M718-L718</f>
        <v>0</v>
      </c>
      <c r="N719">
        <f t="shared" ref="N719" si="2368">N718-M718</f>
        <v>0</v>
      </c>
      <c r="O719">
        <f t="shared" ref="O719" si="2369">O718-N718</f>
        <v>0</v>
      </c>
      <c r="P719">
        <f t="shared" ref="P719" si="2370">P718-O718</f>
        <v>0</v>
      </c>
      <c r="Q719">
        <f t="shared" ref="Q719" si="2371">Q718-P718</f>
        <v>0</v>
      </c>
      <c r="R719">
        <f t="shared" ref="R719" si="2372">R718-Q718</f>
        <v>0</v>
      </c>
      <c r="S719">
        <f t="shared" ref="S719" si="2373">S718-R718</f>
        <v>0</v>
      </c>
      <c r="T719">
        <f t="shared" ref="T719" si="2374">T718-S718</f>
        <v>0</v>
      </c>
      <c r="U719">
        <f t="shared" ref="U719" si="2375">U718-T718</f>
        <v>0</v>
      </c>
    </row>
    <row r="720" spans="6:24">
      <c r="G720" s="2"/>
      <c r="J720" s="5"/>
    </row>
    <row r="721" spans="6:24">
      <c r="F721" t="s">
        <v>155</v>
      </c>
      <c r="G721" s="2" t="s">
        <v>156</v>
      </c>
      <c r="H721" t="s">
        <v>58</v>
      </c>
      <c r="I721" t="s">
        <v>924</v>
      </c>
      <c r="V721" t="e">
        <f t="shared" ref="V721" si="2376">AVERAGE(J722:U722)</f>
        <v>#DIV/0!</v>
      </c>
      <c r="W721">
        <f t="shared" ref="W721" si="2377">MAX(J722:U722)</f>
        <v>0</v>
      </c>
      <c r="X721">
        <f t="shared" ref="X721" si="2378">MIN(J722:U722)</f>
        <v>0</v>
      </c>
    </row>
    <row r="722" spans="6:24">
      <c r="G722" s="2"/>
      <c r="I722" t="s">
        <v>925</v>
      </c>
    </row>
    <row r="723" spans="6:24">
      <c r="G723" s="2"/>
      <c r="I723" t="s">
        <v>926</v>
      </c>
      <c r="J723" s="5" t="s">
        <v>125</v>
      </c>
      <c r="K723">
        <f t="shared" si="2339"/>
        <v>0</v>
      </c>
      <c r="L723">
        <f t="shared" ref="L723" si="2379">L722-K722</f>
        <v>0</v>
      </c>
      <c r="M723">
        <f t="shared" ref="M723" si="2380">M722-L722</f>
        <v>0</v>
      </c>
      <c r="N723">
        <f t="shared" ref="N723" si="2381">N722-M722</f>
        <v>0</v>
      </c>
      <c r="O723">
        <f t="shared" ref="O723" si="2382">O722-N722</f>
        <v>0</v>
      </c>
      <c r="P723">
        <f t="shared" ref="P723" si="2383">P722-O722</f>
        <v>0</v>
      </c>
      <c r="Q723">
        <f t="shared" ref="Q723" si="2384">Q722-P722</f>
        <v>0</v>
      </c>
      <c r="R723">
        <f t="shared" ref="R723" si="2385">R722-Q722</f>
        <v>0</v>
      </c>
      <c r="S723">
        <f t="shared" ref="S723" si="2386">S722-R722</f>
        <v>0</v>
      </c>
      <c r="T723">
        <f t="shared" ref="T723" si="2387">T722-S722</f>
        <v>0</v>
      </c>
      <c r="U723">
        <f t="shared" ref="U723" si="2388">U722-T722</f>
        <v>0</v>
      </c>
    </row>
    <row r="724" spans="6:24">
      <c r="G724" s="2"/>
    </row>
    <row r="725" spans="6:24">
      <c r="F725" t="s">
        <v>159</v>
      </c>
      <c r="G725" s="2" t="s">
        <v>160</v>
      </c>
      <c r="H725" t="s">
        <v>58</v>
      </c>
      <c r="I725" t="s">
        <v>924</v>
      </c>
      <c r="V725" t="e">
        <f t="shared" ref="V725" si="2389">AVERAGE(J726:U726)</f>
        <v>#DIV/0!</v>
      </c>
      <c r="W725">
        <f t="shared" ref="W725" si="2390">MAX(J726:U726)</f>
        <v>0</v>
      </c>
      <c r="X725">
        <f t="shared" ref="X725" si="2391">MIN(J726:U726)</f>
        <v>0</v>
      </c>
    </row>
    <row r="726" spans="6:24">
      <c r="G726" s="2"/>
      <c r="I726" t="s">
        <v>925</v>
      </c>
    </row>
    <row r="727" spans="6:24">
      <c r="G727" s="2"/>
      <c r="I727" t="s">
        <v>926</v>
      </c>
      <c r="J727" s="5" t="s">
        <v>125</v>
      </c>
      <c r="K727">
        <f t="shared" si="2311"/>
        <v>0</v>
      </c>
      <c r="L727">
        <f t="shared" ref="L727" si="2392">L726-K726</f>
        <v>0</v>
      </c>
      <c r="M727">
        <f t="shared" ref="M727" si="2393">M726-L726</f>
        <v>0</v>
      </c>
      <c r="N727">
        <f t="shared" ref="N727" si="2394">N726-M726</f>
        <v>0</v>
      </c>
      <c r="O727">
        <f t="shared" ref="O727" si="2395">O726-N726</f>
        <v>0</v>
      </c>
      <c r="P727">
        <f t="shared" ref="P727" si="2396">P726-O726</f>
        <v>0</v>
      </c>
      <c r="Q727">
        <f t="shared" ref="Q727" si="2397">Q726-P726</f>
        <v>0</v>
      </c>
      <c r="R727">
        <f t="shared" ref="R727" si="2398">R726-Q726</f>
        <v>0</v>
      </c>
      <c r="S727">
        <f t="shared" ref="S727" si="2399">S726-R726</f>
        <v>0</v>
      </c>
      <c r="T727">
        <f t="shared" ref="T727" si="2400">T726-S726</f>
        <v>0</v>
      </c>
      <c r="U727">
        <f t="shared" ref="U727" si="2401">U726-T726</f>
        <v>0</v>
      </c>
    </row>
    <row r="728" spans="6:24">
      <c r="G728" s="2"/>
      <c r="J728" s="5"/>
    </row>
    <row r="729" spans="6:24">
      <c r="F729" t="s">
        <v>163</v>
      </c>
      <c r="G729" s="2" t="s">
        <v>164</v>
      </c>
      <c r="H729" t="s">
        <v>58</v>
      </c>
      <c r="I729" t="s">
        <v>924</v>
      </c>
      <c r="V729" t="e">
        <f t="shared" ref="V729" si="2402">AVERAGE(J730:U730)</f>
        <v>#DIV/0!</v>
      </c>
      <c r="W729">
        <f t="shared" ref="W729" si="2403">MAX(J730:U730)</f>
        <v>0</v>
      </c>
      <c r="X729">
        <f t="shared" ref="X729" si="2404">MIN(J730:U730)</f>
        <v>0</v>
      </c>
    </row>
    <row r="730" spans="6:24">
      <c r="G730" s="2"/>
      <c r="I730" t="s">
        <v>925</v>
      </c>
    </row>
    <row r="731" spans="6:24">
      <c r="G731" s="2"/>
      <c r="I731" t="s">
        <v>926</v>
      </c>
      <c r="J731" s="5" t="s">
        <v>125</v>
      </c>
      <c r="K731">
        <f t="shared" si="2325"/>
        <v>0</v>
      </c>
      <c r="L731">
        <f t="shared" ref="L731" si="2405">L730-K730</f>
        <v>0</v>
      </c>
      <c r="M731">
        <f t="shared" ref="M731" si="2406">M730-L730</f>
        <v>0</v>
      </c>
      <c r="N731">
        <f t="shared" ref="N731" si="2407">N730-M730</f>
        <v>0</v>
      </c>
      <c r="O731">
        <f t="shared" ref="O731" si="2408">O730-N730</f>
        <v>0</v>
      </c>
      <c r="P731">
        <f t="shared" ref="P731" si="2409">P730-O730</f>
        <v>0</v>
      </c>
      <c r="Q731">
        <f t="shared" ref="Q731" si="2410">Q730-P730</f>
        <v>0</v>
      </c>
      <c r="R731">
        <f t="shared" ref="R731" si="2411">R730-Q730</f>
        <v>0</v>
      </c>
      <c r="S731">
        <f t="shared" ref="S731" si="2412">S730-R730</f>
        <v>0</v>
      </c>
      <c r="T731">
        <f t="shared" ref="T731" si="2413">T730-S730</f>
        <v>0</v>
      </c>
      <c r="U731">
        <f t="shared" ref="U731" si="2414">U730-T730</f>
        <v>0</v>
      </c>
    </row>
    <row r="732" spans="6:24">
      <c r="G732" s="2"/>
    </row>
    <row r="733" spans="6:24">
      <c r="F733" t="s">
        <v>167</v>
      </c>
      <c r="G733" s="2" t="s">
        <v>168</v>
      </c>
      <c r="H733" t="s">
        <v>58</v>
      </c>
      <c r="I733" t="s">
        <v>924</v>
      </c>
      <c r="V733" t="e">
        <f t="shared" ref="V733" si="2415">AVERAGE(J734:U734)</f>
        <v>#DIV/0!</v>
      </c>
      <c r="W733">
        <f t="shared" ref="W733" si="2416">MAX(J734:U734)</f>
        <v>0</v>
      </c>
      <c r="X733">
        <f t="shared" ref="X733" si="2417">MIN(J734:U734)</f>
        <v>0</v>
      </c>
    </row>
    <row r="734" spans="6:24">
      <c r="G734" s="2"/>
      <c r="I734" t="s">
        <v>925</v>
      </c>
    </row>
    <row r="735" spans="6:24">
      <c r="G735" s="2"/>
      <c r="I735" t="s">
        <v>926</v>
      </c>
      <c r="J735" s="5" t="s">
        <v>125</v>
      </c>
      <c r="K735">
        <f t="shared" si="2339"/>
        <v>0</v>
      </c>
      <c r="L735">
        <f t="shared" ref="L735" si="2418">L734-K734</f>
        <v>0</v>
      </c>
      <c r="M735">
        <f t="shared" ref="M735" si="2419">M734-L734</f>
        <v>0</v>
      </c>
      <c r="N735">
        <f t="shared" ref="N735" si="2420">N734-M734</f>
        <v>0</v>
      </c>
      <c r="O735">
        <f t="shared" ref="O735" si="2421">O734-N734</f>
        <v>0</v>
      </c>
      <c r="P735">
        <f t="shared" ref="P735" si="2422">P734-O734</f>
        <v>0</v>
      </c>
      <c r="Q735">
        <f t="shared" ref="Q735" si="2423">Q734-P734</f>
        <v>0</v>
      </c>
      <c r="R735">
        <f t="shared" ref="R735" si="2424">R734-Q734</f>
        <v>0</v>
      </c>
      <c r="S735">
        <f t="shared" ref="S735" si="2425">S734-R734</f>
        <v>0</v>
      </c>
      <c r="T735">
        <f t="shared" ref="T735" si="2426">T734-S734</f>
        <v>0</v>
      </c>
      <c r="U735">
        <f t="shared" ref="U735" si="2427">U734-T734</f>
        <v>0</v>
      </c>
    </row>
    <row r="736" spans="6:24">
      <c r="G736" s="2"/>
      <c r="J736" s="5"/>
    </row>
    <row r="737" spans="6:24">
      <c r="F737" t="s">
        <v>171</v>
      </c>
      <c r="G737" s="2" t="s">
        <v>172</v>
      </c>
      <c r="H737" t="s">
        <v>58</v>
      </c>
      <c r="I737" t="s">
        <v>924</v>
      </c>
      <c r="V737" t="e">
        <f t="shared" ref="V737" si="2428">AVERAGE(J738:U738)</f>
        <v>#DIV/0!</v>
      </c>
      <c r="W737">
        <f t="shared" ref="W737" si="2429">MAX(J738:U738)</f>
        <v>0</v>
      </c>
      <c r="X737">
        <f t="shared" ref="X737" si="2430">MIN(J738:U738)</f>
        <v>0</v>
      </c>
    </row>
    <row r="738" spans="6:24">
      <c r="G738" s="2"/>
      <c r="I738" t="s">
        <v>925</v>
      </c>
    </row>
    <row r="739" spans="6:24">
      <c r="G739" s="2"/>
      <c r="I739" t="s">
        <v>926</v>
      </c>
      <c r="J739" s="5" t="s">
        <v>125</v>
      </c>
      <c r="K739">
        <f t="shared" si="2311"/>
        <v>0</v>
      </c>
      <c r="L739">
        <f t="shared" ref="L739" si="2431">L738-K738</f>
        <v>0</v>
      </c>
      <c r="M739">
        <f t="shared" ref="M739" si="2432">M738-L738</f>
        <v>0</v>
      </c>
      <c r="N739">
        <f t="shared" ref="N739" si="2433">N738-M738</f>
        <v>0</v>
      </c>
      <c r="O739">
        <f t="shared" ref="O739" si="2434">O738-N738</f>
        <v>0</v>
      </c>
      <c r="P739">
        <f t="shared" ref="P739" si="2435">P738-O738</f>
        <v>0</v>
      </c>
      <c r="Q739">
        <f t="shared" ref="Q739" si="2436">Q738-P738</f>
        <v>0</v>
      </c>
      <c r="R739">
        <f t="shared" ref="R739" si="2437">R738-Q738</f>
        <v>0</v>
      </c>
      <c r="S739">
        <f t="shared" ref="S739" si="2438">S738-R738</f>
        <v>0</v>
      </c>
      <c r="T739">
        <f t="shared" ref="T739" si="2439">T738-S738</f>
        <v>0</v>
      </c>
      <c r="U739">
        <f t="shared" ref="U739" si="2440">U738-T738</f>
        <v>0</v>
      </c>
    </row>
    <row r="740" spans="6:24">
      <c r="G740" s="2"/>
    </row>
    <row r="741" spans="6:24">
      <c r="F741" t="s">
        <v>175</v>
      </c>
      <c r="G741" s="2" t="s">
        <v>176</v>
      </c>
      <c r="H741" t="s">
        <v>178</v>
      </c>
      <c r="I741" t="s">
        <v>924</v>
      </c>
      <c r="V741" t="e">
        <f t="shared" ref="V741" si="2441">AVERAGE(J742:U742)</f>
        <v>#DIV/0!</v>
      </c>
      <c r="W741">
        <f t="shared" ref="W741" si="2442">MAX(J742:U742)</f>
        <v>0</v>
      </c>
      <c r="X741">
        <f t="shared" ref="X741" si="2443">MIN(J742:U742)</f>
        <v>0</v>
      </c>
    </row>
    <row r="742" spans="6:24">
      <c r="G742" s="2"/>
      <c r="I742" t="s">
        <v>925</v>
      </c>
    </row>
    <row r="743" spans="6:24">
      <c r="G743" s="2"/>
      <c r="I743" t="s">
        <v>926</v>
      </c>
      <c r="J743" s="5" t="s">
        <v>125</v>
      </c>
      <c r="K743">
        <f t="shared" ref="K743" si="2444">K742-J742</f>
        <v>0</v>
      </c>
      <c r="L743">
        <f t="shared" ref="L743" si="2445">L742-K742</f>
        <v>0</v>
      </c>
      <c r="M743">
        <f t="shared" ref="M743" si="2446">M742-L742</f>
        <v>0</v>
      </c>
      <c r="N743">
        <f t="shared" ref="N743" si="2447">N742-M742</f>
        <v>0</v>
      </c>
      <c r="O743">
        <f t="shared" ref="O743" si="2448">O742-N742</f>
        <v>0</v>
      </c>
      <c r="P743">
        <f t="shared" ref="P743" si="2449">P742-O742</f>
        <v>0</v>
      </c>
      <c r="Q743">
        <f t="shared" ref="Q743" si="2450">Q742-P742</f>
        <v>0</v>
      </c>
      <c r="R743">
        <f t="shared" ref="R743" si="2451">R742-Q742</f>
        <v>0</v>
      </c>
      <c r="S743">
        <f t="shared" ref="S743" si="2452">S742-R742</f>
        <v>0</v>
      </c>
      <c r="T743">
        <f t="shared" ref="T743" si="2453">T742-S742</f>
        <v>0</v>
      </c>
      <c r="U743">
        <f t="shared" ref="U743" si="2454">U742-T742</f>
        <v>0</v>
      </c>
    </row>
    <row r="744" spans="6:24">
      <c r="G744" s="2"/>
      <c r="J744" s="5"/>
    </row>
    <row r="745" spans="6:24">
      <c r="F745" t="s">
        <v>180</v>
      </c>
      <c r="G745" s="2" t="s">
        <v>181</v>
      </c>
      <c r="H745" t="s">
        <v>178</v>
      </c>
      <c r="I745" t="s">
        <v>924</v>
      </c>
      <c r="V745" t="e">
        <f t="shared" ref="V745" si="2455">AVERAGE(J746:U746)</f>
        <v>#DIV/0!</v>
      </c>
      <c r="W745">
        <f t="shared" ref="W745" si="2456">MAX(J746:U746)</f>
        <v>0</v>
      </c>
      <c r="X745">
        <f t="shared" ref="X745" si="2457">MIN(J746:U746)</f>
        <v>0</v>
      </c>
    </row>
    <row r="746" spans="6:24">
      <c r="G746" s="2"/>
      <c r="I746" t="s">
        <v>925</v>
      </c>
    </row>
    <row r="747" spans="6:24">
      <c r="G747" s="2"/>
      <c r="I747" t="s">
        <v>926</v>
      </c>
      <c r="J747" s="5" t="s">
        <v>125</v>
      </c>
      <c r="K747">
        <f t="shared" ref="K747" si="2458">K746-J746</f>
        <v>0</v>
      </c>
      <c r="L747">
        <f t="shared" ref="L747" si="2459">L746-K746</f>
        <v>0</v>
      </c>
      <c r="M747">
        <f t="shared" ref="M747" si="2460">M746-L746</f>
        <v>0</v>
      </c>
      <c r="N747">
        <f t="shared" ref="N747" si="2461">N746-M746</f>
        <v>0</v>
      </c>
      <c r="O747">
        <f t="shared" ref="O747" si="2462">O746-N746</f>
        <v>0</v>
      </c>
      <c r="P747">
        <f t="shared" ref="P747" si="2463">P746-O746</f>
        <v>0</v>
      </c>
      <c r="Q747">
        <f t="shared" ref="Q747" si="2464">Q746-P746</f>
        <v>0</v>
      </c>
      <c r="R747">
        <f t="shared" ref="R747" si="2465">R746-Q746</f>
        <v>0</v>
      </c>
      <c r="S747">
        <f t="shared" ref="S747" si="2466">S746-R746</f>
        <v>0</v>
      </c>
      <c r="T747">
        <f t="shared" ref="T747" si="2467">T746-S746</f>
        <v>0</v>
      </c>
      <c r="U747">
        <f t="shared" ref="U747" si="2468">U746-T746</f>
        <v>0</v>
      </c>
    </row>
    <row r="748" spans="6:24">
      <c r="G748" s="2"/>
    </row>
    <row r="749" spans="6:24">
      <c r="F749" t="s">
        <v>184</v>
      </c>
      <c r="G749" s="2" t="s">
        <v>185</v>
      </c>
      <c r="H749" t="s">
        <v>178</v>
      </c>
      <c r="I749" t="s">
        <v>924</v>
      </c>
      <c r="V749" t="e">
        <f t="shared" ref="V749" si="2469">AVERAGE(J750:U750)</f>
        <v>#DIV/0!</v>
      </c>
      <c r="W749">
        <f t="shared" ref="W749" si="2470">MAX(J750:U750)</f>
        <v>0</v>
      </c>
      <c r="X749">
        <f t="shared" ref="X749" si="2471">MIN(J750:U750)</f>
        <v>0</v>
      </c>
    </row>
    <row r="750" spans="6:24">
      <c r="G750" s="2"/>
      <c r="I750" t="s">
        <v>925</v>
      </c>
    </row>
    <row r="751" spans="6:24">
      <c r="G751" s="2"/>
      <c r="I751" t="s">
        <v>926</v>
      </c>
      <c r="J751" s="5" t="s">
        <v>125</v>
      </c>
      <c r="K751">
        <f t="shared" ref="K751" si="2472">K750-J750</f>
        <v>0</v>
      </c>
      <c r="L751">
        <f t="shared" ref="L751" si="2473">L750-K750</f>
        <v>0</v>
      </c>
      <c r="M751">
        <f t="shared" ref="M751" si="2474">M750-L750</f>
        <v>0</v>
      </c>
      <c r="N751">
        <f t="shared" ref="N751" si="2475">N750-M750</f>
        <v>0</v>
      </c>
      <c r="O751">
        <f t="shared" ref="O751" si="2476">O750-N750</f>
        <v>0</v>
      </c>
      <c r="P751">
        <f t="shared" ref="P751" si="2477">P750-O750</f>
        <v>0</v>
      </c>
      <c r="Q751">
        <f t="shared" ref="Q751" si="2478">Q750-P750</f>
        <v>0</v>
      </c>
      <c r="R751">
        <f t="shared" ref="R751" si="2479">R750-Q750</f>
        <v>0</v>
      </c>
      <c r="S751">
        <f t="shared" ref="S751" si="2480">S750-R750</f>
        <v>0</v>
      </c>
      <c r="T751">
        <f t="shared" ref="T751" si="2481">T750-S750</f>
        <v>0</v>
      </c>
      <c r="U751">
        <f t="shared" ref="U751" si="2482">U750-T750</f>
        <v>0</v>
      </c>
    </row>
    <row r="752" spans="6:24">
      <c r="G752" s="2"/>
      <c r="J752" s="5"/>
    </row>
    <row r="753" spans="6:24">
      <c r="F753" t="s">
        <v>188</v>
      </c>
      <c r="G753" s="2" t="s">
        <v>189</v>
      </c>
      <c r="H753" t="s">
        <v>178</v>
      </c>
      <c r="I753" t="s">
        <v>924</v>
      </c>
      <c r="V753" t="e">
        <f t="shared" ref="V753" si="2483">AVERAGE(J754:U754)</f>
        <v>#DIV/0!</v>
      </c>
      <c r="W753">
        <f t="shared" ref="W753" si="2484">MAX(J754:U754)</f>
        <v>0</v>
      </c>
      <c r="X753">
        <f t="shared" ref="X753" si="2485">MIN(J754:U754)</f>
        <v>0</v>
      </c>
    </row>
    <row r="754" spans="6:24">
      <c r="G754" s="2"/>
      <c r="I754" t="s">
        <v>925</v>
      </c>
    </row>
    <row r="755" spans="6:24">
      <c r="G755" s="2"/>
      <c r="I755" t="s">
        <v>926</v>
      </c>
      <c r="J755" s="5" t="s">
        <v>125</v>
      </c>
      <c r="K755">
        <f t="shared" ref="K755:K815" si="2486">K754-J754</f>
        <v>0</v>
      </c>
      <c r="L755">
        <f t="shared" ref="L755" si="2487">L754-K754</f>
        <v>0</v>
      </c>
      <c r="M755">
        <f t="shared" ref="M755" si="2488">M754-L754</f>
        <v>0</v>
      </c>
      <c r="N755">
        <f t="shared" ref="N755" si="2489">N754-M754</f>
        <v>0</v>
      </c>
      <c r="O755">
        <f t="shared" ref="O755" si="2490">O754-N754</f>
        <v>0</v>
      </c>
      <c r="P755">
        <f t="shared" ref="P755" si="2491">P754-O754</f>
        <v>0</v>
      </c>
      <c r="Q755">
        <f t="shared" ref="Q755" si="2492">Q754-P754</f>
        <v>0</v>
      </c>
      <c r="R755">
        <f t="shared" ref="R755" si="2493">R754-Q754</f>
        <v>0</v>
      </c>
      <c r="S755">
        <f t="shared" ref="S755" si="2494">S754-R754</f>
        <v>0</v>
      </c>
      <c r="T755">
        <f t="shared" ref="T755" si="2495">T754-S754</f>
        <v>0</v>
      </c>
      <c r="U755">
        <f t="shared" ref="U755" si="2496">U754-T754</f>
        <v>0</v>
      </c>
    </row>
    <row r="756" spans="6:24">
      <c r="G756" s="2"/>
    </row>
    <row r="757" spans="6:24">
      <c r="F757" t="s">
        <v>192</v>
      </c>
      <c r="G757" s="2" t="s">
        <v>193</v>
      </c>
      <c r="H757" t="s">
        <v>178</v>
      </c>
      <c r="I757" t="s">
        <v>924</v>
      </c>
      <c r="V757" t="e">
        <f t="shared" ref="V757" si="2497">AVERAGE(J758:U758)</f>
        <v>#DIV/0!</v>
      </c>
      <c r="W757">
        <f t="shared" ref="W757" si="2498">MAX(J758:U758)</f>
        <v>0</v>
      </c>
      <c r="X757">
        <f t="shared" ref="X757" si="2499">MIN(J758:U758)</f>
        <v>0</v>
      </c>
    </row>
    <row r="758" spans="6:24">
      <c r="G758" s="2"/>
      <c r="I758" t="s">
        <v>925</v>
      </c>
    </row>
    <row r="759" spans="6:24">
      <c r="G759" s="2"/>
      <c r="I759" t="s">
        <v>926</v>
      </c>
      <c r="J759" s="5" t="s">
        <v>125</v>
      </c>
      <c r="K759">
        <f t="shared" ref="K759:K819" si="2500">K758-J758</f>
        <v>0</v>
      </c>
      <c r="L759">
        <f t="shared" ref="L759" si="2501">L758-K758</f>
        <v>0</v>
      </c>
      <c r="M759">
        <f t="shared" ref="M759" si="2502">M758-L758</f>
        <v>0</v>
      </c>
      <c r="N759">
        <f t="shared" ref="N759" si="2503">N758-M758</f>
        <v>0</v>
      </c>
      <c r="O759">
        <f t="shared" ref="O759" si="2504">O758-N758</f>
        <v>0</v>
      </c>
      <c r="P759">
        <f t="shared" ref="P759" si="2505">P758-O758</f>
        <v>0</v>
      </c>
      <c r="Q759">
        <f t="shared" ref="Q759" si="2506">Q758-P758</f>
        <v>0</v>
      </c>
      <c r="R759">
        <f t="shared" ref="R759" si="2507">R758-Q758</f>
        <v>0</v>
      </c>
      <c r="S759">
        <f t="shared" ref="S759" si="2508">S758-R758</f>
        <v>0</v>
      </c>
      <c r="T759">
        <f t="shared" ref="T759" si="2509">T758-S758</f>
        <v>0</v>
      </c>
      <c r="U759">
        <f t="shared" ref="U759" si="2510">U758-T758</f>
        <v>0</v>
      </c>
    </row>
    <row r="760" spans="6:24">
      <c r="G760" s="2"/>
      <c r="J760" s="5"/>
    </row>
    <row r="761" spans="6:24">
      <c r="F761" t="s">
        <v>196</v>
      </c>
      <c r="G761" s="2" t="s">
        <v>197</v>
      </c>
      <c r="H761" t="s">
        <v>178</v>
      </c>
      <c r="I761" t="s">
        <v>924</v>
      </c>
      <c r="V761" t="e">
        <f t="shared" ref="V761" si="2511">AVERAGE(J762:U762)</f>
        <v>#DIV/0!</v>
      </c>
      <c r="W761">
        <f t="shared" ref="W761" si="2512">MAX(J762:U762)</f>
        <v>0</v>
      </c>
      <c r="X761">
        <f t="shared" ref="X761" si="2513">MIN(J762:U762)</f>
        <v>0</v>
      </c>
    </row>
    <row r="762" spans="6:24">
      <c r="G762" s="2"/>
      <c r="I762" t="s">
        <v>925</v>
      </c>
    </row>
    <row r="763" spans="6:24">
      <c r="G763" s="2"/>
      <c r="I763" t="s">
        <v>926</v>
      </c>
      <c r="J763" s="5" t="s">
        <v>125</v>
      </c>
      <c r="K763">
        <f t="shared" ref="K763:K823" si="2514">K762-J762</f>
        <v>0</v>
      </c>
      <c r="L763">
        <f t="shared" ref="L763" si="2515">L762-K762</f>
        <v>0</v>
      </c>
      <c r="M763">
        <f t="shared" ref="M763" si="2516">M762-L762</f>
        <v>0</v>
      </c>
      <c r="N763">
        <f t="shared" ref="N763" si="2517">N762-M762</f>
        <v>0</v>
      </c>
      <c r="O763">
        <f t="shared" ref="O763" si="2518">O762-N762</f>
        <v>0</v>
      </c>
      <c r="P763">
        <f t="shared" ref="P763" si="2519">P762-O762</f>
        <v>0</v>
      </c>
      <c r="Q763">
        <f t="shared" ref="Q763" si="2520">Q762-P762</f>
        <v>0</v>
      </c>
      <c r="R763">
        <f t="shared" ref="R763" si="2521">R762-Q762</f>
        <v>0</v>
      </c>
      <c r="S763">
        <f t="shared" ref="S763" si="2522">S762-R762</f>
        <v>0</v>
      </c>
      <c r="T763">
        <f t="shared" ref="T763" si="2523">T762-S762</f>
        <v>0</v>
      </c>
      <c r="U763">
        <f t="shared" ref="U763" si="2524">U762-T762</f>
        <v>0</v>
      </c>
    </row>
    <row r="764" spans="6:24">
      <c r="G764" s="2"/>
    </row>
    <row r="765" spans="6:24">
      <c r="F765" t="s">
        <v>200</v>
      </c>
      <c r="G765" s="2" t="s">
        <v>201</v>
      </c>
      <c r="H765" t="s">
        <v>178</v>
      </c>
      <c r="I765" t="s">
        <v>924</v>
      </c>
      <c r="V765" t="e">
        <f t="shared" ref="V765" si="2525">AVERAGE(J766:U766)</f>
        <v>#DIV/0!</v>
      </c>
      <c r="W765">
        <f t="shared" ref="W765" si="2526">MAX(J766:U766)</f>
        <v>0</v>
      </c>
      <c r="X765">
        <f t="shared" ref="X765" si="2527">MIN(J766:U766)</f>
        <v>0</v>
      </c>
    </row>
    <row r="766" spans="6:24">
      <c r="G766" s="2"/>
      <c r="I766" t="s">
        <v>925</v>
      </c>
    </row>
    <row r="767" spans="6:24">
      <c r="G767" s="2"/>
      <c r="I767" t="s">
        <v>926</v>
      </c>
      <c r="J767" s="5" t="s">
        <v>125</v>
      </c>
      <c r="K767">
        <f t="shared" si="2486"/>
        <v>0</v>
      </c>
      <c r="L767">
        <f t="shared" ref="L767" si="2528">L766-K766</f>
        <v>0</v>
      </c>
      <c r="M767">
        <f t="shared" ref="M767" si="2529">M766-L766</f>
        <v>0</v>
      </c>
      <c r="N767">
        <f t="shared" ref="N767" si="2530">N766-M766</f>
        <v>0</v>
      </c>
      <c r="O767">
        <f t="shared" ref="O767" si="2531">O766-N766</f>
        <v>0</v>
      </c>
      <c r="P767">
        <f t="shared" ref="P767" si="2532">P766-O766</f>
        <v>0</v>
      </c>
      <c r="Q767">
        <f t="shared" ref="Q767" si="2533">Q766-P766</f>
        <v>0</v>
      </c>
      <c r="R767">
        <f t="shared" ref="R767" si="2534">R766-Q766</f>
        <v>0</v>
      </c>
      <c r="S767">
        <f t="shared" ref="S767" si="2535">S766-R766</f>
        <v>0</v>
      </c>
      <c r="T767">
        <f t="shared" ref="T767" si="2536">T766-S766</f>
        <v>0</v>
      </c>
      <c r="U767">
        <f t="shared" ref="U767" si="2537">U766-T766</f>
        <v>0</v>
      </c>
    </row>
    <row r="768" spans="6:24">
      <c r="G768" s="2"/>
      <c r="J768" s="5"/>
    </row>
    <row r="769" spans="6:24">
      <c r="F769" t="s">
        <v>204</v>
      </c>
      <c r="G769" s="2" t="s">
        <v>205</v>
      </c>
      <c r="H769" t="s">
        <v>178</v>
      </c>
      <c r="I769" t="s">
        <v>924</v>
      </c>
      <c r="V769" t="e">
        <f t="shared" ref="V769" si="2538">AVERAGE(J770:U770)</f>
        <v>#DIV/0!</v>
      </c>
      <c r="W769">
        <f t="shared" ref="W769" si="2539">MAX(J770:U770)</f>
        <v>0</v>
      </c>
      <c r="X769">
        <f t="shared" ref="X769" si="2540">MIN(J770:U770)</f>
        <v>0</v>
      </c>
    </row>
    <row r="770" spans="6:24">
      <c r="G770" s="2"/>
      <c r="I770" t="s">
        <v>925</v>
      </c>
    </row>
    <row r="771" spans="6:24">
      <c r="G771" s="2"/>
      <c r="I771" t="s">
        <v>926</v>
      </c>
      <c r="J771" s="5" t="s">
        <v>125</v>
      </c>
      <c r="K771">
        <f t="shared" si="2500"/>
        <v>0</v>
      </c>
      <c r="L771">
        <f t="shared" ref="L771" si="2541">L770-K770</f>
        <v>0</v>
      </c>
      <c r="M771">
        <f t="shared" ref="M771" si="2542">M770-L770</f>
        <v>0</v>
      </c>
      <c r="N771">
        <f t="shared" ref="N771" si="2543">N770-M770</f>
        <v>0</v>
      </c>
      <c r="O771">
        <f t="shared" ref="O771" si="2544">O770-N770</f>
        <v>0</v>
      </c>
      <c r="P771">
        <f t="shared" ref="P771" si="2545">P770-O770</f>
        <v>0</v>
      </c>
      <c r="Q771">
        <f t="shared" ref="Q771" si="2546">Q770-P770</f>
        <v>0</v>
      </c>
      <c r="R771">
        <f t="shared" ref="R771" si="2547">R770-Q770</f>
        <v>0</v>
      </c>
      <c r="S771">
        <f t="shared" ref="S771" si="2548">S770-R770</f>
        <v>0</v>
      </c>
      <c r="T771">
        <f t="shared" ref="T771" si="2549">T770-S770</f>
        <v>0</v>
      </c>
      <c r="U771">
        <f t="shared" ref="U771" si="2550">U770-T770</f>
        <v>0</v>
      </c>
    </row>
    <row r="772" spans="6:24">
      <c r="G772" s="2"/>
    </row>
    <row r="773" spans="6:24">
      <c r="F773" t="s">
        <v>208</v>
      </c>
      <c r="G773" s="2" t="s">
        <v>209</v>
      </c>
      <c r="H773" t="s">
        <v>178</v>
      </c>
      <c r="I773" t="s">
        <v>924</v>
      </c>
      <c r="V773" t="e">
        <f t="shared" ref="V773" si="2551">AVERAGE(J774:U774)</f>
        <v>#DIV/0!</v>
      </c>
      <c r="W773">
        <f t="shared" ref="W773" si="2552">MAX(J774:U774)</f>
        <v>0</v>
      </c>
      <c r="X773">
        <f t="shared" ref="X773" si="2553">MIN(J774:U774)</f>
        <v>0</v>
      </c>
    </row>
    <row r="774" spans="6:24">
      <c r="G774" s="2"/>
      <c r="I774" t="s">
        <v>925</v>
      </c>
    </row>
    <row r="775" spans="6:24">
      <c r="G775" s="2"/>
      <c r="I775" t="s">
        <v>926</v>
      </c>
      <c r="J775" s="5" t="s">
        <v>125</v>
      </c>
      <c r="K775">
        <f t="shared" si="2514"/>
        <v>0</v>
      </c>
      <c r="L775">
        <f t="shared" ref="L775" si="2554">L774-K774</f>
        <v>0</v>
      </c>
      <c r="M775">
        <f t="shared" ref="M775" si="2555">M774-L774</f>
        <v>0</v>
      </c>
      <c r="N775">
        <f t="shared" ref="N775" si="2556">N774-M774</f>
        <v>0</v>
      </c>
      <c r="O775">
        <f t="shared" ref="O775" si="2557">O774-N774</f>
        <v>0</v>
      </c>
      <c r="P775">
        <f t="shared" ref="P775" si="2558">P774-O774</f>
        <v>0</v>
      </c>
      <c r="Q775">
        <f t="shared" ref="Q775" si="2559">Q774-P774</f>
        <v>0</v>
      </c>
      <c r="R775">
        <f t="shared" ref="R775" si="2560">R774-Q774</f>
        <v>0</v>
      </c>
      <c r="S775">
        <f t="shared" ref="S775" si="2561">S774-R774</f>
        <v>0</v>
      </c>
      <c r="T775">
        <f t="shared" ref="T775" si="2562">T774-S774</f>
        <v>0</v>
      </c>
      <c r="U775">
        <f t="shared" ref="U775" si="2563">U774-T774</f>
        <v>0</v>
      </c>
    </row>
    <row r="776" spans="6:24">
      <c r="G776" s="2"/>
      <c r="J776" s="5"/>
    </row>
    <row r="777" spans="6:24">
      <c r="F777" t="s">
        <v>212</v>
      </c>
      <c r="G777" s="2" t="s">
        <v>213</v>
      </c>
      <c r="H777" t="s">
        <v>178</v>
      </c>
      <c r="I777" t="s">
        <v>924</v>
      </c>
      <c r="V777" t="e">
        <f t="shared" ref="V777" si="2564">AVERAGE(J778:U778)</f>
        <v>#DIV/0!</v>
      </c>
      <c r="W777">
        <f t="shared" ref="W777" si="2565">MAX(J778:U778)</f>
        <v>0</v>
      </c>
      <c r="X777">
        <f t="shared" ref="X777" si="2566">MIN(J778:U778)</f>
        <v>0</v>
      </c>
    </row>
    <row r="778" spans="6:24">
      <c r="G778" s="2"/>
      <c r="I778" t="s">
        <v>925</v>
      </c>
    </row>
    <row r="779" spans="6:24">
      <c r="G779" s="2"/>
      <c r="I779" t="s">
        <v>926</v>
      </c>
      <c r="J779" s="5" t="s">
        <v>125</v>
      </c>
      <c r="K779">
        <f t="shared" si="2486"/>
        <v>0</v>
      </c>
      <c r="L779">
        <f t="shared" ref="L779" si="2567">L778-K778</f>
        <v>0</v>
      </c>
      <c r="M779">
        <f t="shared" ref="M779" si="2568">M778-L778</f>
        <v>0</v>
      </c>
      <c r="N779">
        <f t="shared" ref="N779" si="2569">N778-M778</f>
        <v>0</v>
      </c>
      <c r="O779">
        <f t="shared" ref="O779" si="2570">O778-N778</f>
        <v>0</v>
      </c>
      <c r="P779">
        <f t="shared" ref="P779" si="2571">P778-O778</f>
        <v>0</v>
      </c>
      <c r="Q779">
        <f t="shared" ref="Q779" si="2572">Q778-P778</f>
        <v>0</v>
      </c>
      <c r="R779">
        <f t="shared" ref="R779" si="2573">R778-Q778</f>
        <v>0</v>
      </c>
      <c r="S779">
        <f t="shared" ref="S779" si="2574">S778-R778</f>
        <v>0</v>
      </c>
      <c r="T779">
        <f t="shared" ref="T779" si="2575">T778-S778</f>
        <v>0</v>
      </c>
      <c r="U779">
        <f t="shared" ref="U779" si="2576">U778-T778</f>
        <v>0</v>
      </c>
    </row>
    <row r="780" spans="6:24">
      <c r="G780" s="2"/>
    </row>
    <row r="781" spans="6:24">
      <c r="F781" t="s">
        <v>216</v>
      </c>
      <c r="G781" s="2" t="s">
        <v>217</v>
      </c>
      <c r="H781" t="s">
        <v>178</v>
      </c>
      <c r="I781" t="s">
        <v>924</v>
      </c>
      <c r="V781" t="e">
        <f t="shared" ref="V781" si="2577">AVERAGE(J782:U782)</f>
        <v>#DIV/0!</v>
      </c>
      <c r="W781">
        <f t="shared" ref="W781" si="2578">MAX(J782:U782)</f>
        <v>0</v>
      </c>
      <c r="X781">
        <f t="shared" ref="X781" si="2579">MIN(J782:U782)</f>
        <v>0</v>
      </c>
    </row>
    <row r="782" spans="6:24">
      <c r="G782" s="2"/>
      <c r="I782" t="s">
        <v>925</v>
      </c>
    </row>
    <row r="783" spans="6:24">
      <c r="G783" s="2"/>
      <c r="I783" t="s">
        <v>926</v>
      </c>
      <c r="J783" s="5" t="s">
        <v>125</v>
      </c>
      <c r="K783">
        <f t="shared" si="2500"/>
        <v>0</v>
      </c>
      <c r="L783">
        <f t="shared" ref="L783" si="2580">L782-K782</f>
        <v>0</v>
      </c>
      <c r="M783">
        <f t="shared" ref="M783" si="2581">M782-L782</f>
        <v>0</v>
      </c>
      <c r="N783">
        <f t="shared" ref="N783" si="2582">N782-M782</f>
        <v>0</v>
      </c>
      <c r="O783">
        <f t="shared" ref="O783" si="2583">O782-N782</f>
        <v>0</v>
      </c>
      <c r="P783">
        <f t="shared" ref="P783" si="2584">P782-O782</f>
        <v>0</v>
      </c>
      <c r="Q783">
        <f t="shared" ref="Q783" si="2585">Q782-P782</f>
        <v>0</v>
      </c>
      <c r="R783">
        <f t="shared" ref="R783" si="2586">R782-Q782</f>
        <v>0</v>
      </c>
      <c r="S783">
        <f t="shared" ref="S783" si="2587">S782-R782</f>
        <v>0</v>
      </c>
      <c r="T783">
        <f t="shared" ref="T783" si="2588">T782-S782</f>
        <v>0</v>
      </c>
      <c r="U783">
        <f t="shared" ref="U783" si="2589">U782-T782</f>
        <v>0</v>
      </c>
    </row>
    <row r="784" spans="6:24">
      <c r="G784" s="2"/>
      <c r="J784" s="5"/>
    </row>
    <row r="785" spans="6:24">
      <c r="F785" t="s">
        <v>220</v>
      </c>
      <c r="G785" s="2" t="s">
        <v>221</v>
      </c>
      <c r="H785" t="s">
        <v>178</v>
      </c>
      <c r="I785" t="s">
        <v>924</v>
      </c>
      <c r="V785" t="e">
        <f t="shared" ref="V785" si="2590">AVERAGE(J786:U786)</f>
        <v>#DIV/0!</v>
      </c>
      <c r="W785">
        <f t="shared" ref="W785" si="2591">MAX(J786:U786)</f>
        <v>0</v>
      </c>
      <c r="X785">
        <f t="shared" ref="X785" si="2592">MIN(J786:U786)</f>
        <v>0</v>
      </c>
    </row>
    <row r="786" spans="6:24">
      <c r="G786" s="2"/>
      <c r="I786" t="s">
        <v>925</v>
      </c>
    </row>
    <row r="787" spans="6:24">
      <c r="G787" s="2"/>
      <c r="I787" t="s">
        <v>926</v>
      </c>
      <c r="J787" s="5" t="s">
        <v>125</v>
      </c>
      <c r="K787">
        <f t="shared" si="2514"/>
        <v>0</v>
      </c>
      <c r="L787">
        <f t="shared" ref="L787" si="2593">L786-K786</f>
        <v>0</v>
      </c>
      <c r="M787">
        <f t="shared" ref="M787" si="2594">M786-L786</f>
        <v>0</v>
      </c>
      <c r="N787">
        <f t="shared" ref="N787" si="2595">N786-M786</f>
        <v>0</v>
      </c>
      <c r="O787">
        <f t="shared" ref="O787" si="2596">O786-N786</f>
        <v>0</v>
      </c>
      <c r="P787">
        <f t="shared" ref="P787" si="2597">P786-O786</f>
        <v>0</v>
      </c>
      <c r="Q787">
        <f t="shared" ref="Q787" si="2598">Q786-P786</f>
        <v>0</v>
      </c>
      <c r="R787">
        <f t="shared" ref="R787" si="2599">R786-Q786</f>
        <v>0</v>
      </c>
      <c r="S787">
        <f t="shared" ref="S787" si="2600">S786-R786</f>
        <v>0</v>
      </c>
      <c r="T787">
        <f t="shared" ref="T787" si="2601">T786-S786</f>
        <v>0</v>
      </c>
      <c r="U787">
        <f t="shared" ref="U787" si="2602">U786-T786</f>
        <v>0</v>
      </c>
    </row>
    <row r="788" spans="6:24">
      <c r="G788" s="2"/>
    </row>
    <row r="789" spans="6:24">
      <c r="F789" t="s">
        <v>224</v>
      </c>
      <c r="G789" s="2" t="s">
        <v>225</v>
      </c>
      <c r="H789" t="s">
        <v>178</v>
      </c>
      <c r="I789" t="s">
        <v>924</v>
      </c>
      <c r="V789" t="e">
        <f t="shared" ref="V789" si="2603">AVERAGE(J790:U790)</f>
        <v>#DIV/0!</v>
      </c>
      <c r="W789">
        <f t="shared" ref="W789" si="2604">MAX(J790:U790)</f>
        <v>0</v>
      </c>
      <c r="X789">
        <f t="shared" ref="X789" si="2605">MIN(J790:U790)</f>
        <v>0</v>
      </c>
    </row>
    <row r="790" spans="6:24">
      <c r="G790" s="2"/>
      <c r="I790" t="s">
        <v>925</v>
      </c>
    </row>
    <row r="791" spans="6:24">
      <c r="G791" s="2"/>
      <c r="I791" t="s">
        <v>926</v>
      </c>
      <c r="J791" s="5" t="s">
        <v>125</v>
      </c>
      <c r="K791">
        <f t="shared" si="2486"/>
        <v>0</v>
      </c>
      <c r="L791">
        <f t="shared" ref="L791" si="2606">L790-K790</f>
        <v>0</v>
      </c>
      <c r="M791">
        <f t="shared" ref="M791" si="2607">M790-L790</f>
        <v>0</v>
      </c>
      <c r="N791">
        <f t="shared" ref="N791" si="2608">N790-M790</f>
        <v>0</v>
      </c>
      <c r="O791">
        <f t="shared" ref="O791" si="2609">O790-N790</f>
        <v>0</v>
      </c>
      <c r="P791">
        <f t="shared" ref="P791" si="2610">P790-O790</f>
        <v>0</v>
      </c>
      <c r="Q791">
        <f t="shared" ref="Q791" si="2611">Q790-P790</f>
        <v>0</v>
      </c>
      <c r="R791">
        <f t="shared" ref="R791" si="2612">R790-Q790</f>
        <v>0</v>
      </c>
      <c r="S791">
        <f t="shared" ref="S791" si="2613">S790-R790</f>
        <v>0</v>
      </c>
      <c r="T791">
        <f t="shared" ref="T791" si="2614">T790-S790</f>
        <v>0</v>
      </c>
      <c r="U791">
        <f t="shared" ref="U791" si="2615">U790-T790</f>
        <v>0</v>
      </c>
    </row>
    <row r="792" spans="6:24">
      <c r="G792" s="2"/>
      <c r="J792" s="5"/>
    </row>
    <row r="793" spans="6:24">
      <c r="F793" t="s">
        <v>228</v>
      </c>
      <c r="G793" s="2" t="s">
        <v>229</v>
      </c>
      <c r="H793" t="s">
        <v>178</v>
      </c>
      <c r="I793" t="s">
        <v>924</v>
      </c>
      <c r="V793" t="e">
        <f t="shared" ref="V793" si="2616">AVERAGE(J794:U794)</f>
        <v>#DIV/0!</v>
      </c>
      <c r="W793">
        <f t="shared" ref="W793" si="2617">MAX(J794:U794)</f>
        <v>0</v>
      </c>
      <c r="X793">
        <f t="shared" ref="X793" si="2618">MIN(J794:U794)</f>
        <v>0</v>
      </c>
    </row>
    <row r="794" spans="6:24">
      <c r="G794" s="2"/>
      <c r="I794" t="s">
        <v>925</v>
      </c>
    </row>
    <row r="795" spans="6:24">
      <c r="G795" s="2"/>
      <c r="I795" t="s">
        <v>926</v>
      </c>
      <c r="J795" s="5" t="s">
        <v>125</v>
      </c>
      <c r="K795">
        <f t="shared" si="2500"/>
        <v>0</v>
      </c>
      <c r="L795">
        <f t="shared" ref="L795" si="2619">L794-K794</f>
        <v>0</v>
      </c>
      <c r="M795">
        <f t="shared" ref="M795" si="2620">M794-L794</f>
        <v>0</v>
      </c>
      <c r="N795">
        <f t="shared" ref="N795" si="2621">N794-M794</f>
        <v>0</v>
      </c>
      <c r="O795">
        <f t="shared" ref="O795" si="2622">O794-N794</f>
        <v>0</v>
      </c>
      <c r="P795">
        <f t="shared" ref="P795" si="2623">P794-O794</f>
        <v>0</v>
      </c>
      <c r="Q795">
        <f t="shared" ref="Q795" si="2624">Q794-P794</f>
        <v>0</v>
      </c>
      <c r="R795">
        <f t="shared" ref="R795" si="2625">R794-Q794</f>
        <v>0</v>
      </c>
      <c r="S795">
        <f t="shared" ref="S795" si="2626">S794-R794</f>
        <v>0</v>
      </c>
      <c r="T795">
        <f t="shared" ref="T795" si="2627">T794-S794</f>
        <v>0</v>
      </c>
      <c r="U795">
        <f t="shared" ref="U795" si="2628">U794-T794</f>
        <v>0</v>
      </c>
    </row>
    <row r="796" spans="6:24">
      <c r="G796" s="2"/>
    </row>
    <row r="797" spans="6:24">
      <c r="F797" t="s">
        <v>232</v>
      </c>
      <c r="G797" s="2" t="s">
        <v>233</v>
      </c>
      <c r="H797" t="s">
        <v>178</v>
      </c>
      <c r="I797" t="s">
        <v>924</v>
      </c>
      <c r="V797" t="e">
        <f t="shared" ref="V797" si="2629">AVERAGE(J798:U798)</f>
        <v>#DIV/0!</v>
      </c>
      <c r="W797">
        <f t="shared" ref="W797" si="2630">MAX(J798:U798)</f>
        <v>0</v>
      </c>
      <c r="X797">
        <f t="shared" ref="X797" si="2631">MIN(J798:U798)</f>
        <v>0</v>
      </c>
    </row>
    <row r="798" spans="6:24">
      <c r="G798" s="2"/>
      <c r="I798" t="s">
        <v>925</v>
      </c>
    </row>
    <row r="799" spans="6:24">
      <c r="G799" s="2"/>
      <c r="I799" t="s">
        <v>926</v>
      </c>
      <c r="J799" s="5" t="s">
        <v>125</v>
      </c>
      <c r="K799">
        <f t="shared" si="2514"/>
        <v>0</v>
      </c>
      <c r="L799">
        <f t="shared" ref="L799" si="2632">L798-K798</f>
        <v>0</v>
      </c>
      <c r="M799">
        <f t="shared" ref="M799" si="2633">M798-L798</f>
        <v>0</v>
      </c>
      <c r="N799">
        <f t="shared" ref="N799" si="2634">N798-M798</f>
        <v>0</v>
      </c>
      <c r="O799">
        <f t="shared" ref="O799" si="2635">O798-N798</f>
        <v>0</v>
      </c>
      <c r="P799">
        <f t="shared" ref="P799" si="2636">P798-O798</f>
        <v>0</v>
      </c>
      <c r="Q799">
        <f t="shared" ref="Q799" si="2637">Q798-P798</f>
        <v>0</v>
      </c>
      <c r="R799">
        <f t="shared" ref="R799" si="2638">R798-Q798</f>
        <v>0</v>
      </c>
      <c r="S799">
        <f t="shared" ref="S799" si="2639">S798-R798</f>
        <v>0</v>
      </c>
      <c r="T799">
        <f t="shared" ref="T799" si="2640">T798-S798</f>
        <v>0</v>
      </c>
      <c r="U799">
        <f t="shared" ref="U799" si="2641">U798-T798</f>
        <v>0</v>
      </c>
    </row>
    <row r="800" spans="6:24">
      <c r="G800" s="2"/>
      <c r="J800" s="5"/>
    </row>
    <row r="801" spans="6:24">
      <c r="F801" t="s">
        <v>236</v>
      </c>
      <c r="G801" s="2" t="s">
        <v>237</v>
      </c>
      <c r="H801" t="s">
        <v>178</v>
      </c>
      <c r="I801" t="s">
        <v>924</v>
      </c>
      <c r="V801" t="e">
        <f t="shared" ref="V801" si="2642">AVERAGE(J802:U802)</f>
        <v>#DIV/0!</v>
      </c>
      <c r="W801">
        <f t="shared" ref="W801" si="2643">MAX(J802:U802)</f>
        <v>0</v>
      </c>
      <c r="X801">
        <f t="shared" ref="X801" si="2644">MIN(J802:U802)</f>
        <v>0</v>
      </c>
    </row>
    <row r="802" spans="6:24">
      <c r="G802" s="2"/>
      <c r="I802" t="s">
        <v>925</v>
      </c>
    </row>
    <row r="803" spans="6:24">
      <c r="G803" s="2"/>
      <c r="I803" t="s">
        <v>926</v>
      </c>
      <c r="J803" s="5" t="s">
        <v>125</v>
      </c>
      <c r="K803">
        <f t="shared" si="2486"/>
        <v>0</v>
      </c>
      <c r="L803">
        <f t="shared" ref="L803" si="2645">L802-K802</f>
        <v>0</v>
      </c>
      <c r="M803">
        <f t="shared" ref="M803" si="2646">M802-L802</f>
        <v>0</v>
      </c>
      <c r="N803">
        <f t="shared" ref="N803" si="2647">N802-M802</f>
        <v>0</v>
      </c>
      <c r="O803">
        <f t="shared" ref="O803" si="2648">O802-N802</f>
        <v>0</v>
      </c>
      <c r="P803">
        <f t="shared" ref="P803" si="2649">P802-O802</f>
        <v>0</v>
      </c>
      <c r="Q803">
        <f t="shared" ref="Q803" si="2650">Q802-P802</f>
        <v>0</v>
      </c>
      <c r="R803">
        <f t="shared" ref="R803" si="2651">R802-Q802</f>
        <v>0</v>
      </c>
      <c r="S803">
        <f t="shared" ref="S803" si="2652">S802-R802</f>
        <v>0</v>
      </c>
      <c r="T803">
        <f t="shared" ref="T803" si="2653">T802-S802</f>
        <v>0</v>
      </c>
      <c r="U803">
        <f t="shared" ref="U803" si="2654">U802-T802</f>
        <v>0</v>
      </c>
    </row>
    <row r="804" spans="6:24">
      <c r="G804" s="2"/>
    </row>
    <row r="805" spans="6:24">
      <c r="F805" t="s">
        <v>240</v>
      </c>
      <c r="G805" s="2" t="s">
        <v>241</v>
      </c>
      <c r="H805" t="s">
        <v>178</v>
      </c>
      <c r="I805" t="s">
        <v>924</v>
      </c>
      <c r="V805" t="e">
        <f t="shared" ref="V805" si="2655">AVERAGE(J806:U806)</f>
        <v>#DIV/0!</v>
      </c>
      <c r="W805">
        <f t="shared" ref="W805" si="2656">MAX(J806:U806)</f>
        <v>0</v>
      </c>
      <c r="X805">
        <f t="shared" ref="X805" si="2657">MIN(J806:U806)</f>
        <v>0</v>
      </c>
    </row>
    <row r="806" spans="6:24">
      <c r="G806" s="2"/>
      <c r="I806" t="s">
        <v>925</v>
      </c>
    </row>
    <row r="807" spans="6:24">
      <c r="G807" s="2"/>
      <c r="I807" t="s">
        <v>926</v>
      </c>
      <c r="J807" s="5" t="s">
        <v>125</v>
      </c>
      <c r="K807">
        <f t="shared" si="2500"/>
        <v>0</v>
      </c>
      <c r="L807">
        <f t="shared" ref="L807" si="2658">L806-K806</f>
        <v>0</v>
      </c>
      <c r="M807">
        <f t="shared" ref="M807" si="2659">M806-L806</f>
        <v>0</v>
      </c>
      <c r="N807">
        <f t="shared" ref="N807" si="2660">N806-M806</f>
        <v>0</v>
      </c>
      <c r="O807">
        <f t="shared" ref="O807" si="2661">O806-N806</f>
        <v>0</v>
      </c>
      <c r="P807">
        <f t="shared" ref="P807" si="2662">P806-O806</f>
        <v>0</v>
      </c>
      <c r="Q807">
        <f t="shared" ref="Q807" si="2663">Q806-P806</f>
        <v>0</v>
      </c>
      <c r="R807">
        <f t="shared" ref="R807" si="2664">R806-Q806</f>
        <v>0</v>
      </c>
      <c r="S807">
        <f t="shared" ref="S807" si="2665">S806-R806</f>
        <v>0</v>
      </c>
      <c r="T807">
        <f t="shared" ref="T807" si="2666">T806-S806</f>
        <v>0</v>
      </c>
      <c r="U807">
        <f t="shared" ref="U807" si="2667">U806-T806</f>
        <v>0</v>
      </c>
    </row>
    <row r="808" spans="6:24">
      <c r="G808" s="2"/>
      <c r="J808" s="5"/>
    </row>
    <row r="809" spans="6:24">
      <c r="F809" t="s">
        <v>244</v>
      </c>
      <c r="G809" s="2" t="s">
        <v>245</v>
      </c>
      <c r="H809" t="s">
        <v>178</v>
      </c>
      <c r="I809" t="s">
        <v>924</v>
      </c>
      <c r="V809" t="e">
        <f t="shared" ref="V809" si="2668">AVERAGE(J810:U810)</f>
        <v>#DIV/0!</v>
      </c>
      <c r="W809">
        <f t="shared" ref="W809" si="2669">MAX(J810:U810)</f>
        <v>0</v>
      </c>
      <c r="X809">
        <f t="shared" ref="X809" si="2670">MIN(J810:U810)</f>
        <v>0</v>
      </c>
    </row>
    <row r="810" spans="6:24">
      <c r="G810" s="2"/>
      <c r="I810" t="s">
        <v>925</v>
      </c>
    </row>
    <row r="811" spans="6:24">
      <c r="G811" s="2"/>
      <c r="I811" t="s">
        <v>926</v>
      </c>
      <c r="J811" s="5" t="s">
        <v>125</v>
      </c>
      <c r="K811">
        <f t="shared" si="2514"/>
        <v>0</v>
      </c>
      <c r="L811">
        <f t="shared" ref="L811" si="2671">L810-K810</f>
        <v>0</v>
      </c>
      <c r="M811">
        <f t="shared" ref="M811" si="2672">M810-L810</f>
        <v>0</v>
      </c>
      <c r="N811">
        <f t="shared" ref="N811" si="2673">N810-M810</f>
        <v>0</v>
      </c>
      <c r="O811">
        <f t="shared" ref="O811" si="2674">O810-N810</f>
        <v>0</v>
      </c>
      <c r="P811">
        <f t="shared" ref="P811" si="2675">P810-O810</f>
        <v>0</v>
      </c>
      <c r="Q811">
        <f t="shared" ref="Q811" si="2676">Q810-P810</f>
        <v>0</v>
      </c>
      <c r="R811">
        <f t="shared" ref="R811" si="2677">R810-Q810</f>
        <v>0</v>
      </c>
      <c r="S811">
        <f t="shared" ref="S811" si="2678">S810-R810</f>
        <v>0</v>
      </c>
      <c r="T811">
        <f t="shared" ref="T811" si="2679">T810-S810</f>
        <v>0</v>
      </c>
      <c r="U811">
        <f t="shared" ref="U811" si="2680">U810-T810</f>
        <v>0</v>
      </c>
    </row>
    <row r="812" spans="6:24">
      <c r="G812" s="2"/>
    </row>
    <row r="813" spans="6:24">
      <c r="F813" t="s">
        <v>248</v>
      </c>
      <c r="G813" s="2" t="s">
        <v>249</v>
      </c>
      <c r="H813" t="s">
        <v>178</v>
      </c>
      <c r="I813" t="s">
        <v>924</v>
      </c>
      <c r="V813" t="e">
        <f t="shared" ref="V813" si="2681">AVERAGE(J814:U814)</f>
        <v>#DIV/0!</v>
      </c>
      <c r="W813">
        <f t="shared" ref="W813" si="2682">MAX(J814:U814)</f>
        <v>0</v>
      </c>
      <c r="X813">
        <f t="shared" ref="X813" si="2683">MIN(J814:U814)</f>
        <v>0</v>
      </c>
    </row>
    <row r="814" spans="6:24">
      <c r="G814" s="2"/>
      <c r="I814" t="s">
        <v>925</v>
      </c>
    </row>
    <row r="815" spans="6:24">
      <c r="G815" s="2"/>
      <c r="I815" t="s">
        <v>926</v>
      </c>
      <c r="J815" s="5" t="s">
        <v>125</v>
      </c>
      <c r="K815">
        <f t="shared" si="2486"/>
        <v>0</v>
      </c>
      <c r="L815">
        <f t="shared" ref="L815" si="2684">L814-K814</f>
        <v>0</v>
      </c>
      <c r="M815">
        <f t="shared" ref="M815" si="2685">M814-L814</f>
        <v>0</v>
      </c>
      <c r="N815">
        <f t="shared" ref="N815" si="2686">N814-M814</f>
        <v>0</v>
      </c>
      <c r="O815">
        <f t="shared" ref="O815" si="2687">O814-N814</f>
        <v>0</v>
      </c>
      <c r="P815">
        <f t="shared" ref="P815" si="2688">P814-O814</f>
        <v>0</v>
      </c>
      <c r="Q815">
        <f t="shared" ref="Q815" si="2689">Q814-P814</f>
        <v>0</v>
      </c>
      <c r="R815">
        <f t="shared" ref="R815" si="2690">R814-Q814</f>
        <v>0</v>
      </c>
      <c r="S815">
        <f t="shared" ref="S815" si="2691">S814-R814</f>
        <v>0</v>
      </c>
      <c r="T815">
        <f t="shared" ref="T815" si="2692">T814-S814</f>
        <v>0</v>
      </c>
      <c r="U815">
        <f t="shared" ref="U815" si="2693">U814-T814</f>
        <v>0</v>
      </c>
    </row>
    <row r="816" spans="6:24">
      <c r="G816" s="2"/>
      <c r="J816" s="5"/>
    </row>
    <row r="817" spans="6:24">
      <c r="F817" t="s">
        <v>252</v>
      </c>
      <c r="G817" s="2" t="s">
        <v>253</v>
      </c>
      <c r="H817" t="s">
        <v>178</v>
      </c>
      <c r="I817" t="s">
        <v>924</v>
      </c>
      <c r="V817" t="e">
        <f t="shared" ref="V817" si="2694">AVERAGE(J818:U818)</f>
        <v>#DIV/0!</v>
      </c>
      <c r="W817">
        <f t="shared" ref="W817" si="2695">MAX(J818:U818)</f>
        <v>0</v>
      </c>
      <c r="X817">
        <f t="shared" ref="X817" si="2696">MIN(J818:U818)</f>
        <v>0</v>
      </c>
    </row>
    <row r="818" spans="6:24">
      <c r="G818" s="2"/>
      <c r="I818" t="s">
        <v>925</v>
      </c>
    </row>
    <row r="819" spans="6:24">
      <c r="G819" s="2"/>
      <c r="I819" t="s">
        <v>926</v>
      </c>
      <c r="J819" s="5" t="s">
        <v>125</v>
      </c>
      <c r="K819">
        <f t="shared" si="2500"/>
        <v>0</v>
      </c>
      <c r="L819">
        <f t="shared" ref="L819" si="2697">L818-K818</f>
        <v>0</v>
      </c>
      <c r="M819">
        <f t="shared" ref="M819" si="2698">M818-L818</f>
        <v>0</v>
      </c>
      <c r="N819">
        <f t="shared" ref="N819" si="2699">N818-M818</f>
        <v>0</v>
      </c>
      <c r="O819">
        <f t="shared" ref="O819" si="2700">O818-N818</f>
        <v>0</v>
      </c>
      <c r="P819">
        <f t="shared" ref="P819" si="2701">P818-O818</f>
        <v>0</v>
      </c>
      <c r="Q819">
        <f t="shared" ref="Q819" si="2702">Q818-P818</f>
        <v>0</v>
      </c>
      <c r="R819">
        <f t="shared" ref="R819" si="2703">R818-Q818</f>
        <v>0</v>
      </c>
      <c r="S819">
        <f t="shared" ref="S819" si="2704">S818-R818</f>
        <v>0</v>
      </c>
      <c r="T819">
        <f t="shared" ref="T819" si="2705">T818-S818</f>
        <v>0</v>
      </c>
      <c r="U819">
        <f t="shared" ref="U819" si="2706">U818-T818</f>
        <v>0</v>
      </c>
    </row>
    <row r="820" spans="6:24">
      <c r="G820" s="2"/>
    </row>
    <row r="821" spans="6:24">
      <c r="F821" t="s">
        <v>256</v>
      </c>
      <c r="G821" s="2" t="s">
        <v>257</v>
      </c>
      <c r="H821" t="s">
        <v>178</v>
      </c>
      <c r="I821" t="s">
        <v>924</v>
      </c>
      <c r="V821" t="e">
        <f t="shared" ref="V821" si="2707">AVERAGE(J822:U822)</f>
        <v>#DIV/0!</v>
      </c>
      <c r="W821">
        <f t="shared" ref="W821" si="2708">MAX(J822:U822)</f>
        <v>0</v>
      </c>
      <c r="X821">
        <f t="shared" ref="X821" si="2709">MIN(J822:U822)</f>
        <v>0</v>
      </c>
    </row>
    <row r="822" spans="6:24">
      <c r="G822" s="2"/>
      <c r="I822" t="s">
        <v>925</v>
      </c>
    </row>
    <row r="823" spans="6:24">
      <c r="G823" s="2"/>
      <c r="I823" t="s">
        <v>926</v>
      </c>
      <c r="J823" s="5" t="s">
        <v>125</v>
      </c>
      <c r="K823">
        <f t="shared" si="2514"/>
        <v>0</v>
      </c>
      <c r="L823">
        <f t="shared" ref="L823" si="2710">L822-K822</f>
        <v>0</v>
      </c>
      <c r="M823">
        <f t="shared" ref="M823" si="2711">M822-L822</f>
        <v>0</v>
      </c>
      <c r="N823">
        <f t="shared" ref="N823" si="2712">N822-M822</f>
        <v>0</v>
      </c>
      <c r="O823">
        <f t="shared" ref="O823" si="2713">O822-N822</f>
        <v>0</v>
      </c>
      <c r="P823">
        <f t="shared" ref="P823" si="2714">P822-O822</f>
        <v>0</v>
      </c>
      <c r="Q823">
        <f t="shared" ref="Q823" si="2715">Q822-P822</f>
        <v>0</v>
      </c>
      <c r="R823">
        <f t="shared" ref="R823" si="2716">R822-Q822</f>
        <v>0</v>
      </c>
      <c r="S823">
        <f t="shared" ref="S823" si="2717">S822-R822</f>
        <v>0</v>
      </c>
      <c r="T823">
        <f t="shared" ref="T823" si="2718">T822-S822</f>
        <v>0</v>
      </c>
      <c r="U823">
        <f t="shared" ref="U823" si="2719">U822-T822</f>
        <v>0</v>
      </c>
    </row>
    <row r="824" spans="6:24">
      <c r="G824" s="2"/>
      <c r="J824" s="5"/>
    </row>
    <row r="825" spans="6:24">
      <c r="F825" t="s">
        <v>260</v>
      </c>
      <c r="G825" s="2" t="s">
        <v>261</v>
      </c>
      <c r="H825" t="s">
        <v>178</v>
      </c>
      <c r="I825" t="s">
        <v>924</v>
      </c>
      <c r="V825" t="e">
        <f t="shared" ref="V825" si="2720">AVERAGE(J826:U826)</f>
        <v>#DIV/0!</v>
      </c>
      <c r="W825">
        <f t="shared" ref="W825" si="2721">MAX(J826:U826)</f>
        <v>0</v>
      </c>
      <c r="X825">
        <f t="shared" ref="X825" si="2722">MIN(J826:U826)</f>
        <v>0</v>
      </c>
    </row>
    <row r="826" spans="6:24">
      <c r="G826" s="2"/>
      <c r="I826" t="s">
        <v>925</v>
      </c>
    </row>
    <row r="827" spans="6:24">
      <c r="G827" s="2"/>
      <c r="I827" t="s">
        <v>926</v>
      </c>
      <c r="J827" s="5" t="s">
        <v>125</v>
      </c>
      <c r="K827">
        <f t="shared" ref="K827:K887" si="2723">K826-J826</f>
        <v>0</v>
      </c>
      <c r="L827">
        <f t="shared" ref="L827" si="2724">L826-K826</f>
        <v>0</v>
      </c>
      <c r="M827">
        <f t="shared" ref="M827" si="2725">M826-L826</f>
        <v>0</v>
      </c>
      <c r="N827">
        <f t="shared" ref="N827" si="2726">N826-M826</f>
        <v>0</v>
      </c>
      <c r="O827">
        <f t="shared" ref="O827" si="2727">O826-N826</f>
        <v>0</v>
      </c>
      <c r="P827">
        <f t="shared" ref="P827" si="2728">P826-O826</f>
        <v>0</v>
      </c>
      <c r="Q827">
        <f t="shared" ref="Q827" si="2729">Q826-P826</f>
        <v>0</v>
      </c>
      <c r="R827">
        <f t="shared" ref="R827" si="2730">R826-Q826</f>
        <v>0</v>
      </c>
      <c r="S827">
        <f t="shared" ref="S827" si="2731">S826-R826</f>
        <v>0</v>
      </c>
      <c r="T827">
        <f t="shared" ref="T827" si="2732">T826-S826</f>
        <v>0</v>
      </c>
      <c r="U827">
        <f t="shared" ref="U827" si="2733">U826-T826</f>
        <v>0</v>
      </c>
    </row>
    <row r="828" spans="6:24">
      <c r="G828" s="2"/>
    </row>
    <row r="829" spans="6:24">
      <c r="F829" t="s">
        <v>264</v>
      </c>
      <c r="G829" s="2" t="s">
        <v>265</v>
      </c>
      <c r="H829" t="s">
        <v>178</v>
      </c>
      <c r="I829" t="s">
        <v>924</v>
      </c>
      <c r="V829" t="e">
        <f t="shared" ref="V829" si="2734">AVERAGE(J830:U830)</f>
        <v>#DIV/0!</v>
      </c>
      <c r="W829">
        <f t="shared" ref="W829" si="2735">MAX(J830:U830)</f>
        <v>0</v>
      </c>
      <c r="X829">
        <f t="shared" ref="X829" si="2736">MIN(J830:U830)</f>
        <v>0</v>
      </c>
    </row>
    <row r="830" spans="6:24">
      <c r="G830" s="2"/>
      <c r="I830" t="s">
        <v>925</v>
      </c>
    </row>
    <row r="831" spans="6:24">
      <c r="G831" s="2"/>
      <c r="I831" t="s">
        <v>926</v>
      </c>
      <c r="J831" s="5" t="s">
        <v>125</v>
      </c>
      <c r="K831">
        <f t="shared" ref="K831:K891" si="2737">K830-J830</f>
        <v>0</v>
      </c>
      <c r="L831">
        <f t="shared" ref="L831" si="2738">L830-K830</f>
        <v>0</v>
      </c>
      <c r="M831">
        <f t="shared" ref="M831" si="2739">M830-L830</f>
        <v>0</v>
      </c>
      <c r="N831">
        <f t="shared" ref="N831" si="2740">N830-M830</f>
        <v>0</v>
      </c>
      <c r="O831">
        <f t="shared" ref="O831" si="2741">O830-N830</f>
        <v>0</v>
      </c>
      <c r="P831">
        <f t="shared" ref="P831" si="2742">P830-O830</f>
        <v>0</v>
      </c>
      <c r="Q831">
        <f t="shared" ref="Q831" si="2743">Q830-P830</f>
        <v>0</v>
      </c>
      <c r="R831">
        <f t="shared" ref="R831" si="2744">R830-Q830</f>
        <v>0</v>
      </c>
      <c r="S831">
        <f t="shared" ref="S831" si="2745">S830-R830</f>
        <v>0</v>
      </c>
      <c r="T831">
        <f t="shared" ref="T831" si="2746">T830-S830</f>
        <v>0</v>
      </c>
      <c r="U831">
        <f t="shared" ref="U831" si="2747">U830-T830</f>
        <v>0</v>
      </c>
    </row>
    <row r="832" spans="6:24">
      <c r="G832" s="2"/>
      <c r="J832" s="5"/>
    </row>
    <row r="833" spans="6:24">
      <c r="F833" t="s">
        <v>267</v>
      </c>
      <c r="G833" s="2" t="s">
        <v>268</v>
      </c>
      <c r="H833" t="s">
        <v>178</v>
      </c>
      <c r="I833" t="s">
        <v>924</v>
      </c>
      <c r="V833" t="e">
        <f t="shared" ref="V833" si="2748">AVERAGE(J834:U834)</f>
        <v>#DIV/0!</v>
      </c>
      <c r="W833">
        <f t="shared" ref="W833" si="2749">MAX(J834:U834)</f>
        <v>0</v>
      </c>
      <c r="X833">
        <f t="shared" ref="X833" si="2750">MIN(J834:U834)</f>
        <v>0</v>
      </c>
    </row>
    <row r="834" spans="6:24">
      <c r="G834" s="2"/>
      <c r="I834" t="s">
        <v>925</v>
      </c>
    </row>
    <row r="835" spans="6:24">
      <c r="G835" s="2"/>
      <c r="I835" t="s">
        <v>926</v>
      </c>
      <c r="J835" s="5" t="s">
        <v>125</v>
      </c>
      <c r="K835">
        <f t="shared" ref="K835:K895" si="2751">K834-J834</f>
        <v>0</v>
      </c>
      <c r="L835">
        <f t="shared" ref="L835" si="2752">L834-K834</f>
        <v>0</v>
      </c>
      <c r="M835">
        <f t="shared" ref="M835" si="2753">M834-L834</f>
        <v>0</v>
      </c>
      <c r="N835">
        <f t="shared" ref="N835" si="2754">N834-M834</f>
        <v>0</v>
      </c>
      <c r="O835">
        <f t="shared" ref="O835" si="2755">O834-N834</f>
        <v>0</v>
      </c>
      <c r="P835">
        <f t="shared" ref="P835" si="2756">P834-O834</f>
        <v>0</v>
      </c>
      <c r="Q835">
        <f t="shared" ref="Q835" si="2757">Q834-P834</f>
        <v>0</v>
      </c>
      <c r="R835">
        <f t="shared" ref="R835" si="2758">R834-Q834</f>
        <v>0</v>
      </c>
      <c r="S835">
        <f t="shared" ref="S835" si="2759">S834-R834</f>
        <v>0</v>
      </c>
      <c r="T835">
        <f t="shared" ref="T835" si="2760">T834-S834</f>
        <v>0</v>
      </c>
      <c r="U835">
        <f t="shared" ref="U835" si="2761">U834-T834</f>
        <v>0</v>
      </c>
    </row>
    <row r="836" spans="6:24">
      <c r="G836" s="2"/>
    </row>
    <row r="837" spans="6:24">
      <c r="F837" t="s">
        <v>269</v>
      </c>
      <c r="G837" s="2" t="s">
        <v>270</v>
      </c>
      <c r="H837" t="s">
        <v>178</v>
      </c>
      <c r="I837" t="s">
        <v>924</v>
      </c>
      <c r="V837" t="e">
        <f t="shared" ref="V837" si="2762">AVERAGE(J838:U838)</f>
        <v>#DIV/0!</v>
      </c>
      <c r="W837">
        <f t="shared" ref="W837" si="2763">MAX(J838:U838)</f>
        <v>0</v>
      </c>
      <c r="X837">
        <f t="shared" ref="X837" si="2764">MIN(J838:U838)</f>
        <v>0</v>
      </c>
    </row>
    <row r="838" spans="6:24">
      <c r="G838" s="2"/>
      <c r="I838" t="s">
        <v>925</v>
      </c>
    </row>
    <row r="839" spans="6:24">
      <c r="G839" s="2"/>
      <c r="I839" t="s">
        <v>926</v>
      </c>
      <c r="J839" s="5" t="s">
        <v>125</v>
      </c>
      <c r="K839">
        <f t="shared" si="2723"/>
        <v>0</v>
      </c>
      <c r="L839">
        <f t="shared" ref="L839" si="2765">L838-K838</f>
        <v>0</v>
      </c>
      <c r="M839">
        <f t="shared" ref="M839" si="2766">M838-L838</f>
        <v>0</v>
      </c>
      <c r="N839">
        <f t="shared" ref="N839" si="2767">N838-M838</f>
        <v>0</v>
      </c>
      <c r="O839">
        <f t="shared" ref="O839" si="2768">O838-N838</f>
        <v>0</v>
      </c>
      <c r="P839">
        <f t="shared" ref="P839" si="2769">P838-O838</f>
        <v>0</v>
      </c>
      <c r="Q839">
        <f t="shared" ref="Q839" si="2770">Q838-P838</f>
        <v>0</v>
      </c>
      <c r="R839">
        <f t="shared" ref="R839" si="2771">R838-Q838</f>
        <v>0</v>
      </c>
      <c r="S839">
        <f t="shared" ref="S839" si="2772">S838-R838</f>
        <v>0</v>
      </c>
      <c r="T839">
        <f t="shared" ref="T839" si="2773">T838-S838</f>
        <v>0</v>
      </c>
      <c r="U839">
        <f t="shared" ref="U839" si="2774">U838-T838</f>
        <v>0</v>
      </c>
    </row>
    <row r="840" spans="6:24">
      <c r="G840" s="2"/>
      <c r="J840" s="5"/>
    </row>
    <row r="841" spans="6:24">
      <c r="F841" t="s">
        <v>272</v>
      </c>
      <c r="G841" s="2" t="s">
        <v>273</v>
      </c>
      <c r="H841" t="s">
        <v>178</v>
      </c>
      <c r="I841" t="s">
        <v>924</v>
      </c>
      <c r="V841" t="e">
        <f t="shared" ref="V841" si="2775">AVERAGE(J842:U842)</f>
        <v>#DIV/0!</v>
      </c>
      <c r="W841">
        <f t="shared" ref="W841" si="2776">MAX(J842:U842)</f>
        <v>0</v>
      </c>
      <c r="X841">
        <f t="shared" ref="X841" si="2777">MIN(J842:U842)</f>
        <v>0</v>
      </c>
    </row>
    <row r="842" spans="6:24">
      <c r="G842" s="2"/>
      <c r="I842" t="s">
        <v>925</v>
      </c>
    </row>
    <row r="843" spans="6:24">
      <c r="G843" s="2"/>
      <c r="I843" t="s">
        <v>926</v>
      </c>
      <c r="J843" s="5" t="s">
        <v>125</v>
      </c>
      <c r="K843">
        <f t="shared" si="2737"/>
        <v>0</v>
      </c>
      <c r="L843">
        <f t="shared" ref="L843" si="2778">L842-K842</f>
        <v>0</v>
      </c>
      <c r="M843">
        <f t="shared" ref="M843" si="2779">M842-L842</f>
        <v>0</v>
      </c>
      <c r="N843">
        <f t="shared" ref="N843" si="2780">N842-M842</f>
        <v>0</v>
      </c>
      <c r="O843">
        <f t="shared" ref="O843" si="2781">O842-N842</f>
        <v>0</v>
      </c>
      <c r="P843">
        <f t="shared" ref="P843" si="2782">P842-O842</f>
        <v>0</v>
      </c>
      <c r="Q843">
        <f t="shared" ref="Q843" si="2783">Q842-P842</f>
        <v>0</v>
      </c>
      <c r="R843">
        <f t="shared" ref="R843" si="2784">R842-Q842</f>
        <v>0</v>
      </c>
      <c r="S843">
        <f t="shared" ref="S843" si="2785">S842-R842</f>
        <v>0</v>
      </c>
      <c r="T843">
        <f t="shared" ref="T843" si="2786">T842-S842</f>
        <v>0</v>
      </c>
      <c r="U843">
        <f t="shared" ref="U843" si="2787">U842-T842</f>
        <v>0</v>
      </c>
    </row>
    <row r="844" spans="6:24">
      <c r="G844" s="2"/>
    </row>
    <row r="845" spans="6:24">
      <c r="F845" t="s">
        <v>276</v>
      </c>
      <c r="G845" s="2" t="s">
        <v>277</v>
      </c>
      <c r="H845" t="s">
        <v>178</v>
      </c>
      <c r="I845" t="s">
        <v>924</v>
      </c>
      <c r="V845" t="e">
        <f t="shared" ref="V845" si="2788">AVERAGE(J846:U846)</f>
        <v>#DIV/0!</v>
      </c>
      <c r="W845">
        <f t="shared" ref="W845" si="2789">MAX(J846:U846)</f>
        <v>0</v>
      </c>
      <c r="X845">
        <f t="shared" ref="X845" si="2790">MIN(J846:U846)</f>
        <v>0</v>
      </c>
    </row>
    <row r="846" spans="6:24">
      <c r="G846" s="2"/>
      <c r="I846" t="s">
        <v>925</v>
      </c>
    </row>
    <row r="847" spans="6:24">
      <c r="G847" s="2"/>
      <c r="I847" t="s">
        <v>926</v>
      </c>
      <c r="J847" s="5" t="s">
        <v>125</v>
      </c>
      <c r="K847">
        <f t="shared" si="2751"/>
        <v>0</v>
      </c>
      <c r="L847">
        <f t="shared" ref="L847" si="2791">L846-K846</f>
        <v>0</v>
      </c>
      <c r="M847">
        <f t="shared" ref="M847" si="2792">M846-L846</f>
        <v>0</v>
      </c>
      <c r="N847">
        <f t="shared" ref="N847" si="2793">N846-M846</f>
        <v>0</v>
      </c>
      <c r="O847">
        <f t="shared" ref="O847" si="2794">O846-N846</f>
        <v>0</v>
      </c>
      <c r="P847">
        <f t="shared" ref="P847" si="2795">P846-O846</f>
        <v>0</v>
      </c>
      <c r="Q847">
        <f t="shared" ref="Q847" si="2796">Q846-P846</f>
        <v>0</v>
      </c>
      <c r="R847">
        <f t="shared" ref="R847" si="2797">R846-Q846</f>
        <v>0</v>
      </c>
      <c r="S847">
        <f t="shared" ref="S847" si="2798">S846-R846</f>
        <v>0</v>
      </c>
      <c r="T847">
        <f t="shared" ref="T847" si="2799">T846-S846</f>
        <v>0</v>
      </c>
      <c r="U847">
        <f t="shared" ref="U847" si="2800">U846-T846</f>
        <v>0</v>
      </c>
    </row>
    <row r="848" spans="6:24">
      <c r="G848" s="2"/>
      <c r="J848" s="5"/>
    </row>
    <row r="849" spans="6:24">
      <c r="F849" t="s">
        <v>280</v>
      </c>
      <c r="G849" s="2" t="s">
        <v>281</v>
      </c>
      <c r="H849" t="s">
        <v>178</v>
      </c>
      <c r="I849" t="s">
        <v>924</v>
      </c>
      <c r="V849" t="e">
        <f t="shared" ref="V849" si="2801">AVERAGE(J850:U850)</f>
        <v>#DIV/0!</v>
      </c>
      <c r="W849">
        <f t="shared" ref="W849" si="2802">MAX(J850:U850)</f>
        <v>0</v>
      </c>
      <c r="X849">
        <f t="shared" ref="X849" si="2803">MIN(J850:U850)</f>
        <v>0</v>
      </c>
    </row>
    <row r="850" spans="6:24">
      <c r="G850" s="2"/>
      <c r="I850" t="s">
        <v>925</v>
      </c>
    </row>
    <row r="851" spans="6:24">
      <c r="G851" s="2"/>
      <c r="I851" t="s">
        <v>926</v>
      </c>
      <c r="J851" s="5" t="s">
        <v>125</v>
      </c>
      <c r="K851">
        <f t="shared" si="2723"/>
        <v>0</v>
      </c>
      <c r="L851">
        <f t="shared" ref="L851" si="2804">L850-K850</f>
        <v>0</v>
      </c>
      <c r="M851">
        <f t="shared" ref="M851" si="2805">M850-L850</f>
        <v>0</v>
      </c>
      <c r="N851">
        <f t="shared" ref="N851" si="2806">N850-M850</f>
        <v>0</v>
      </c>
      <c r="O851">
        <f t="shared" ref="O851" si="2807">O850-N850</f>
        <v>0</v>
      </c>
      <c r="P851">
        <f t="shared" ref="P851" si="2808">P850-O850</f>
        <v>0</v>
      </c>
      <c r="Q851">
        <f t="shared" ref="Q851" si="2809">Q850-P850</f>
        <v>0</v>
      </c>
      <c r="R851">
        <f t="shared" ref="R851" si="2810">R850-Q850</f>
        <v>0</v>
      </c>
      <c r="S851">
        <f t="shared" ref="S851" si="2811">S850-R850</f>
        <v>0</v>
      </c>
      <c r="T851">
        <f t="shared" ref="T851" si="2812">T850-S850</f>
        <v>0</v>
      </c>
      <c r="U851">
        <f t="shared" ref="U851" si="2813">U850-T850</f>
        <v>0</v>
      </c>
    </row>
    <row r="852" spans="6:24">
      <c r="G852" s="2"/>
    </row>
    <row r="853" spans="6:24">
      <c r="F853" t="s">
        <v>282</v>
      </c>
      <c r="G853" s="2" t="s">
        <v>283</v>
      </c>
      <c r="H853" t="s">
        <v>178</v>
      </c>
      <c r="I853" t="s">
        <v>924</v>
      </c>
      <c r="V853" t="e">
        <f t="shared" ref="V853" si="2814">AVERAGE(J854:U854)</f>
        <v>#DIV/0!</v>
      </c>
      <c r="W853">
        <f t="shared" ref="W853" si="2815">MAX(J854:U854)</f>
        <v>0</v>
      </c>
      <c r="X853">
        <f t="shared" ref="X853" si="2816">MIN(J854:U854)</f>
        <v>0</v>
      </c>
    </row>
    <row r="854" spans="6:24">
      <c r="G854" s="2"/>
      <c r="I854" t="s">
        <v>925</v>
      </c>
    </row>
    <row r="855" spans="6:24">
      <c r="G855" s="2"/>
      <c r="I855" t="s">
        <v>926</v>
      </c>
      <c r="J855" s="5" t="s">
        <v>125</v>
      </c>
      <c r="K855">
        <f t="shared" si="2737"/>
        <v>0</v>
      </c>
      <c r="L855">
        <f t="shared" ref="L855" si="2817">L854-K854</f>
        <v>0</v>
      </c>
      <c r="M855">
        <f t="shared" ref="M855" si="2818">M854-L854</f>
        <v>0</v>
      </c>
      <c r="N855">
        <f t="shared" ref="N855" si="2819">N854-M854</f>
        <v>0</v>
      </c>
      <c r="O855">
        <f t="shared" ref="O855" si="2820">O854-N854</f>
        <v>0</v>
      </c>
      <c r="P855">
        <f t="shared" ref="P855" si="2821">P854-O854</f>
        <v>0</v>
      </c>
      <c r="Q855">
        <f t="shared" ref="Q855" si="2822">Q854-P854</f>
        <v>0</v>
      </c>
      <c r="R855">
        <f t="shared" ref="R855" si="2823">R854-Q854</f>
        <v>0</v>
      </c>
      <c r="S855">
        <f t="shared" ref="S855" si="2824">S854-R854</f>
        <v>0</v>
      </c>
      <c r="T855">
        <f t="shared" ref="T855" si="2825">T854-S854</f>
        <v>0</v>
      </c>
      <c r="U855">
        <f t="shared" ref="U855" si="2826">U854-T854</f>
        <v>0</v>
      </c>
    </row>
    <row r="856" spans="6:24">
      <c r="G856" s="2"/>
      <c r="J856" s="5"/>
    </row>
    <row r="857" spans="6:24">
      <c r="F857" t="s">
        <v>284</v>
      </c>
      <c r="G857" s="2" t="s">
        <v>285</v>
      </c>
      <c r="H857" t="s">
        <v>178</v>
      </c>
      <c r="I857" t="s">
        <v>924</v>
      </c>
      <c r="V857" t="e">
        <f t="shared" ref="V857" si="2827">AVERAGE(J858:U858)</f>
        <v>#DIV/0!</v>
      </c>
      <c r="W857">
        <f t="shared" ref="W857" si="2828">MAX(J858:U858)</f>
        <v>0</v>
      </c>
      <c r="X857">
        <f t="shared" ref="X857" si="2829">MIN(J858:U858)</f>
        <v>0</v>
      </c>
    </row>
    <row r="858" spans="6:24">
      <c r="G858" s="2"/>
      <c r="I858" t="s">
        <v>925</v>
      </c>
    </row>
    <row r="859" spans="6:24">
      <c r="G859" s="2"/>
      <c r="I859" t="s">
        <v>926</v>
      </c>
      <c r="J859" s="5" t="s">
        <v>125</v>
      </c>
      <c r="K859">
        <f t="shared" si="2751"/>
        <v>0</v>
      </c>
      <c r="L859">
        <f t="shared" ref="L859" si="2830">L858-K858</f>
        <v>0</v>
      </c>
      <c r="M859">
        <f t="shared" ref="M859" si="2831">M858-L858</f>
        <v>0</v>
      </c>
      <c r="N859">
        <f t="shared" ref="N859" si="2832">N858-M858</f>
        <v>0</v>
      </c>
      <c r="O859">
        <f t="shared" ref="O859" si="2833">O858-N858</f>
        <v>0</v>
      </c>
      <c r="P859">
        <f t="shared" ref="P859" si="2834">P858-O858</f>
        <v>0</v>
      </c>
      <c r="Q859">
        <f t="shared" ref="Q859" si="2835">Q858-P858</f>
        <v>0</v>
      </c>
      <c r="R859">
        <f t="shared" ref="R859" si="2836">R858-Q858</f>
        <v>0</v>
      </c>
      <c r="S859">
        <f t="shared" ref="S859" si="2837">S858-R858</f>
        <v>0</v>
      </c>
      <c r="T859">
        <f t="shared" ref="T859" si="2838">T858-S858</f>
        <v>0</v>
      </c>
      <c r="U859">
        <f t="shared" ref="U859" si="2839">U858-T858</f>
        <v>0</v>
      </c>
    </row>
    <row r="860" spans="6:24">
      <c r="G860" s="2"/>
    </row>
    <row r="861" spans="6:24">
      <c r="F861" t="s">
        <v>288</v>
      </c>
      <c r="G861" s="2" t="s">
        <v>289</v>
      </c>
      <c r="H861" t="s">
        <v>178</v>
      </c>
      <c r="I861" t="s">
        <v>924</v>
      </c>
      <c r="V861" t="e">
        <f t="shared" ref="V861" si="2840">AVERAGE(J862:U862)</f>
        <v>#DIV/0!</v>
      </c>
      <c r="W861">
        <f t="shared" ref="W861" si="2841">MAX(J862:U862)</f>
        <v>0</v>
      </c>
      <c r="X861">
        <f t="shared" ref="X861" si="2842">MIN(J862:U862)</f>
        <v>0</v>
      </c>
    </row>
    <row r="862" spans="6:24">
      <c r="G862" s="2"/>
      <c r="I862" t="s">
        <v>925</v>
      </c>
    </row>
    <row r="863" spans="6:24">
      <c r="G863" s="2"/>
      <c r="I863" t="s">
        <v>926</v>
      </c>
      <c r="J863" s="5" t="s">
        <v>125</v>
      </c>
      <c r="K863">
        <f t="shared" si="2723"/>
        <v>0</v>
      </c>
      <c r="L863">
        <f t="shared" ref="L863" si="2843">L862-K862</f>
        <v>0</v>
      </c>
      <c r="M863">
        <f t="shared" ref="M863" si="2844">M862-L862</f>
        <v>0</v>
      </c>
      <c r="N863">
        <f t="shared" ref="N863" si="2845">N862-M862</f>
        <v>0</v>
      </c>
      <c r="O863">
        <f t="shared" ref="O863" si="2846">O862-N862</f>
        <v>0</v>
      </c>
      <c r="P863">
        <f t="shared" ref="P863" si="2847">P862-O862</f>
        <v>0</v>
      </c>
      <c r="Q863">
        <f t="shared" ref="Q863" si="2848">Q862-P862</f>
        <v>0</v>
      </c>
      <c r="R863">
        <f t="shared" ref="R863" si="2849">R862-Q862</f>
        <v>0</v>
      </c>
      <c r="S863">
        <f t="shared" ref="S863" si="2850">S862-R862</f>
        <v>0</v>
      </c>
      <c r="T863">
        <f t="shared" ref="T863" si="2851">T862-S862</f>
        <v>0</v>
      </c>
      <c r="U863">
        <f t="shared" ref="U863" si="2852">U862-T862</f>
        <v>0</v>
      </c>
    </row>
    <row r="864" spans="6:24">
      <c r="G864" s="2"/>
      <c r="J864" s="5"/>
    </row>
    <row r="865" spans="6:24">
      <c r="F865" t="s">
        <v>292</v>
      </c>
      <c r="G865" s="2" t="s">
        <v>293</v>
      </c>
      <c r="H865" t="s">
        <v>178</v>
      </c>
      <c r="I865" t="s">
        <v>924</v>
      </c>
      <c r="V865" t="e">
        <f t="shared" ref="V865" si="2853">AVERAGE(J866:U866)</f>
        <v>#DIV/0!</v>
      </c>
      <c r="W865">
        <f t="shared" ref="W865" si="2854">MAX(J866:U866)</f>
        <v>0</v>
      </c>
      <c r="X865">
        <f t="shared" ref="X865" si="2855">MIN(J866:U866)</f>
        <v>0</v>
      </c>
    </row>
    <row r="866" spans="6:24">
      <c r="G866" s="2"/>
      <c r="I866" t="s">
        <v>925</v>
      </c>
    </row>
    <row r="867" spans="6:24">
      <c r="G867" s="2"/>
      <c r="I867" t="s">
        <v>926</v>
      </c>
      <c r="J867" s="5" t="s">
        <v>125</v>
      </c>
      <c r="K867">
        <f t="shared" si="2737"/>
        <v>0</v>
      </c>
      <c r="L867">
        <f t="shared" ref="L867" si="2856">L866-K866</f>
        <v>0</v>
      </c>
      <c r="M867">
        <f t="shared" ref="M867" si="2857">M866-L866</f>
        <v>0</v>
      </c>
      <c r="N867">
        <f t="shared" ref="N867" si="2858">N866-M866</f>
        <v>0</v>
      </c>
      <c r="O867">
        <f t="shared" ref="O867" si="2859">O866-N866</f>
        <v>0</v>
      </c>
      <c r="P867">
        <f t="shared" ref="P867" si="2860">P866-O866</f>
        <v>0</v>
      </c>
      <c r="Q867">
        <f t="shared" ref="Q867" si="2861">Q866-P866</f>
        <v>0</v>
      </c>
      <c r="R867">
        <f t="shared" ref="R867" si="2862">R866-Q866</f>
        <v>0</v>
      </c>
      <c r="S867">
        <f t="shared" ref="S867" si="2863">S866-R866</f>
        <v>0</v>
      </c>
      <c r="T867">
        <f t="shared" ref="T867" si="2864">T866-S866</f>
        <v>0</v>
      </c>
      <c r="U867">
        <f t="shared" ref="U867" si="2865">U866-T866</f>
        <v>0</v>
      </c>
    </row>
    <row r="868" spans="6:24">
      <c r="G868" s="2"/>
    </row>
    <row r="869" spans="6:24">
      <c r="F869" t="s">
        <v>296</v>
      </c>
      <c r="G869" s="2" t="s">
        <v>297</v>
      </c>
      <c r="H869" t="s">
        <v>178</v>
      </c>
      <c r="I869" t="s">
        <v>924</v>
      </c>
      <c r="V869" t="e">
        <f t="shared" ref="V869" si="2866">AVERAGE(J870:U870)</f>
        <v>#DIV/0!</v>
      </c>
      <c r="W869">
        <f t="shared" ref="W869" si="2867">MAX(J870:U870)</f>
        <v>0</v>
      </c>
      <c r="X869">
        <f t="shared" ref="X869" si="2868">MIN(J870:U870)</f>
        <v>0</v>
      </c>
    </row>
    <row r="870" spans="6:24">
      <c r="G870" s="2"/>
      <c r="I870" t="s">
        <v>925</v>
      </c>
    </row>
    <row r="871" spans="6:24">
      <c r="G871" s="2"/>
      <c r="I871" t="s">
        <v>926</v>
      </c>
      <c r="J871" s="5" t="s">
        <v>125</v>
      </c>
      <c r="K871">
        <f t="shared" si="2751"/>
        <v>0</v>
      </c>
      <c r="L871">
        <f t="shared" ref="L871" si="2869">L870-K870</f>
        <v>0</v>
      </c>
      <c r="M871">
        <f t="shared" ref="M871" si="2870">M870-L870</f>
        <v>0</v>
      </c>
      <c r="N871">
        <f t="shared" ref="N871" si="2871">N870-M870</f>
        <v>0</v>
      </c>
      <c r="O871">
        <f t="shared" ref="O871" si="2872">O870-N870</f>
        <v>0</v>
      </c>
      <c r="P871">
        <f t="shared" ref="P871" si="2873">P870-O870</f>
        <v>0</v>
      </c>
      <c r="Q871">
        <f t="shared" ref="Q871" si="2874">Q870-P870</f>
        <v>0</v>
      </c>
      <c r="R871">
        <f t="shared" ref="R871" si="2875">R870-Q870</f>
        <v>0</v>
      </c>
      <c r="S871">
        <f t="shared" ref="S871" si="2876">S870-R870</f>
        <v>0</v>
      </c>
      <c r="T871">
        <f t="shared" ref="T871" si="2877">T870-S870</f>
        <v>0</v>
      </c>
      <c r="U871">
        <f t="shared" ref="U871" si="2878">U870-T870</f>
        <v>0</v>
      </c>
    </row>
    <row r="872" spans="6:24">
      <c r="G872" s="2"/>
      <c r="J872" s="5"/>
    </row>
    <row r="873" spans="6:24">
      <c r="F873" t="s">
        <v>300</v>
      </c>
      <c r="G873" s="2" t="s">
        <v>301</v>
      </c>
      <c r="H873" t="s">
        <v>178</v>
      </c>
      <c r="I873" t="s">
        <v>924</v>
      </c>
      <c r="V873" t="e">
        <f t="shared" ref="V873" si="2879">AVERAGE(J874:U874)</f>
        <v>#DIV/0!</v>
      </c>
      <c r="W873">
        <f t="shared" ref="W873" si="2880">MAX(J874:U874)</f>
        <v>0</v>
      </c>
      <c r="X873">
        <f t="shared" ref="X873" si="2881">MIN(J874:U874)</f>
        <v>0</v>
      </c>
    </row>
    <row r="874" spans="6:24">
      <c r="G874" s="2"/>
      <c r="I874" t="s">
        <v>925</v>
      </c>
    </row>
    <row r="875" spans="6:24">
      <c r="G875" s="2"/>
      <c r="I875" t="s">
        <v>926</v>
      </c>
      <c r="J875" s="5" t="s">
        <v>125</v>
      </c>
      <c r="K875">
        <f t="shared" si="2723"/>
        <v>0</v>
      </c>
      <c r="L875">
        <f t="shared" ref="L875" si="2882">L874-K874</f>
        <v>0</v>
      </c>
      <c r="M875">
        <f t="shared" ref="M875" si="2883">M874-L874</f>
        <v>0</v>
      </c>
      <c r="N875">
        <f t="shared" ref="N875" si="2884">N874-M874</f>
        <v>0</v>
      </c>
      <c r="O875">
        <f t="shared" ref="O875" si="2885">O874-N874</f>
        <v>0</v>
      </c>
      <c r="P875">
        <f t="shared" ref="P875" si="2886">P874-O874</f>
        <v>0</v>
      </c>
      <c r="Q875">
        <f t="shared" ref="Q875" si="2887">Q874-P874</f>
        <v>0</v>
      </c>
      <c r="R875">
        <f t="shared" ref="R875" si="2888">R874-Q874</f>
        <v>0</v>
      </c>
      <c r="S875">
        <f t="shared" ref="S875" si="2889">S874-R874</f>
        <v>0</v>
      </c>
      <c r="T875">
        <f t="shared" ref="T875" si="2890">T874-S874</f>
        <v>0</v>
      </c>
      <c r="U875">
        <f t="shared" ref="U875" si="2891">U874-T874</f>
        <v>0</v>
      </c>
    </row>
    <row r="876" spans="6:24">
      <c r="G876" s="2"/>
    </row>
    <row r="877" spans="6:24">
      <c r="F877" t="s">
        <v>303</v>
      </c>
      <c r="G877" s="2" t="s">
        <v>297</v>
      </c>
      <c r="H877" t="s">
        <v>178</v>
      </c>
      <c r="I877" t="s">
        <v>924</v>
      </c>
      <c r="V877" t="e">
        <f t="shared" ref="V877" si="2892">AVERAGE(J878:U878)</f>
        <v>#DIV/0!</v>
      </c>
      <c r="W877">
        <f t="shared" ref="W877" si="2893">MAX(J878:U878)</f>
        <v>0</v>
      </c>
      <c r="X877">
        <f t="shared" ref="X877" si="2894">MIN(J878:U878)</f>
        <v>0</v>
      </c>
    </row>
    <row r="878" spans="6:24">
      <c r="G878" s="2"/>
      <c r="I878" t="s">
        <v>925</v>
      </c>
    </row>
    <row r="879" spans="6:24">
      <c r="G879" s="2"/>
      <c r="I879" t="s">
        <v>926</v>
      </c>
      <c r="J879" s="5" t="s">
        <v>125</v>
      </c>
      <c r="K879">
        <f t="shared" si="2737"/>
        <v>0</v>
      </c>
      <c r="L879">
        <f t="shared" ref="L879" si="2895">L878-K878</f>
        <v>0</v>
      </c>
      <c r="M879">
        <f t="shared" ref="M879" si="2896">M878-L878</f>
        <v>0</v>
      </c>
      <c r="N879">
        <f t="shared" ref="N879" si="2897">N878-M878</f>
        <v>0</v>
      </c>
      <c r="O879">
        <f t="shared" ref="O879" si="2898">O878-N878</f>
        <v>0</v>
      </c>
      <c r="P879">
        <f t="shared" ref="P879" si="2899">P878-O878</f>
        <v>0</v>
      </c>
      <c r="Q879">
        <f t="shared" ref="Q879" si="2900">Q878-P878</f>
        <v>0</v>
      </c>
      <c r="R879">
        <f t="shared" ref="R879" si="2901">R878-Q878</f>
        <v>0</v>
      </c>
      <c r="S879">
        <f t="shared" ref="S879" si="2902">S878-R878</f>
        <v>0</v>
      </c>
      <c r="T879">
        <f t="shared" ref="T879" si="2903">T878-S878</f>
        <v>0</v>
      </c>
      <c r="U879">
        <f t="shared" ref="U879" si="2904">U878-T878</f>
        <v>0</v>
      </c>
    </row>
    <row r="880" spans="6:24">
      <c r="G880" s="2"/>
      <c r="J880" s="5"/>
    </row>
    <row r="881" spans="6:24">
      <c r="F881" t="s">
        <v>306</v>
      </c>
      <c r="G881" s="2" t="s">
        <v>301</v>
      </c>
      <c r="H881" t="s">
        <v>178</v>
      </c>
      <c r="I881" t="s">
        <v>924</v>
      </c>
      <c r="V881" t="e">
        <f t="shared" ref="V881" si="2905">AVERAGE(J882:U882)</f>
        <v>#DIV/0!</v>
      </c>
      <c r="W881">
        <f t="shared" ref="W881" si="2906">MAX(J882:U882)</f>
        <v>0</v>
      </c>
      <c r="X881">
        <f t="shared" ref="X881" si="2907">MIN(J882:U882)</f>
        <v>0</v>
      </c>
    </row>
    <row r="882" spans="6:24">
      <c r="G882" s="2"/>
      <c r="I882" t="s">
        <v>925</v>
      </c>
    </row>
    <row r="883" spans="6:24">
      <c r="G883" s="2"/>
      <c r="I883" t="s">
        <v>926</v>
      </c>
      <c r="J883" s="5" t="s">
        <v>125</v>
      </c>
      <c r="K883">
        <f t="shared" si="2751"/>
        <v>0</v>
      </c>
      <c r="L883">
        <f t="shared" ref="L883" si="2908">L882-K882</f>
        <v>0</v>
      </c>
      <c r="M883">
        <f t="shared" ref="M883" si="2909">M882-L882</f>
        <v>0</v>
      </c>
      <c r="N883">
        <f t="shared" ref="N883" si="2910">N882-M882</f>
        <v>0</v>
      </c>
      <c r="O883">
        <f t="shared" ref="O883" si="2911">O882-N882</f>
        <v>0</v>
      </c>
      <c r="P883">
        <f t="shared" ref="P883" si="2912">P882-O882</f>
        <v>0</v>
      </c>
      <c r="Q883">
        <f t="shared" ref="Q883" si="2913">Q882-P882</f>
        <v>0</v>
      </c>
      <c r="R883">
        <f t="shared" ref="R883" si="2914">R882-Q882</f>
        <v>0</v>
      </c>
      <c r="S883">
        <f t="shared" ref="S883" si="2915">S882-R882</f>
        <v>0</v>
      </c>
      <c r="T883">
        <f t="shared" ref="T883" si="2916">T882-S882</f>
        <v>0</v>
      </c>
      <c r="U883">
        <f t="shared" ref="U883" si="2917">U882-T882</f>
        <v>0</v>
      </c>
    </row>
    <row r="884" spans="6:24">
      <c r="G884" s="2"/>
    </row>
    <row r="885" spans="6:24">
      <c r="F885" t="s">
        <v>309</v>
      </c>
      <c r="G885" s="2" t="s">
        <v>310</v>
      </c>
      <c r="H885" t="s">
        <v>178</v>
      </c>
      <c r="I885" t="s">
        <v>924</v>
      </c>
      <c r="V885" t="e">
        <f t="shared" ref="V885" si="2918">AVERAGE(J886:U886)</f>
        <v>#DIV/0!</v>
      </c>
      <c r="W885">
        <f t="shared" ref="W885" si="2919">MAX(J886:U886)</f>
        <v>0</v>
      </c>
      <c r="X885">
        <f t="shared" ref="X885" si="2920">MIN(J886:U886)</f>
        <v>0</v>
      </c>
    </row>
    <row r="886" spans="6:24">
      <c r="G886" s="2"/>
      <c r="I886" t="s">
        <v>925</v>
      </c>
    </row>
    <row r="887" spans="6:24">
      <c r="G887" s="2"/>
      <c r="I887" t="s">
        <v>926</v>
      </c>
      <c r="J887" s="5" t="s">
        <v>125</v>
      </c>
      <c r="K887">
        <f t="shared" si="2723"/>
        <v>0</v>
      </c>
      <c r="L887">
        <f t="shared" ref="L887" si="2921">L886-K886</f>
        <v>0</v>
      </c>
      <c r="M887">
        <f t="shared" ref="M887" si="2922">M886-L886</f>
        <v>0</v>
      </c>
      <c r="N887">
        <f t="shared" ref="N887" si="2923">N886-M886</f>
        <v>0</v>
      </c>
      <c r="O887">
        <f t="shared" ref="O887" si="2924">O886-N886</f>
        <v>0</v>
      </c>
      <c r="P887">
        <f t="shared" ref="P887" si="2925">P886-O886</f>
        <v>0</v>
      </c>
      <c r="Q887">
        <f t="shared" ref="Q887" si="2926">Q886-P886</f>
        <v>0</v>
      </c>
      <c r="R887">
        <f t="shared" ref="R887" si="2927">R886-Q886</f>
        <v>0</v>
      </c>
      <c r="S887">
        <f t="shared" ref="S887" si="2928">S886-R886</f>
        <v>0</v>
      </c>
      <c r="T887">
        <f t="shared" ref="T887" si="2929">T886-S886</f>
        <v>0</v>
      </c>
      <c r="U887">
        <f t="shared" ref="U887" si="2930">U886-T886</f>
        <v>0</v>
      </c>
    </row>
    <row r="888" spans="6:24">
      <c r="G888" s="2"/>
      <c r="J888" s="5"/>
    </row>
    <row r="889" spans="6:24">
      <c r="F889" t="s">
        <v>313</v>
      </c>
      <c r="G889" s="2" t="s">
        <v>314</v>
      </c>
      <c r="H889" t="s">
        <v>178</v>
      </c>
      <c r="I889" t="s">
        <v>924</v>
      </c>
      <c r="V889" t="e">
        <f t="shared" ref="V889" si="2931">AVERAGE(J890:U890)</f>
        <v>#DIV/0!</v>
      </c>
      <c r="W889">
        <f t="shared" ref="W889" si="2932">MAX(J890:U890)</f>
        <v>0</v>
      </c>
      <c r="X889">
        <f t="shared" ref="X889" si="2933">MIN(J890:U890)</f>
        <v>0</v>
      </c>
    </row>
    <row r="890" spans="6:24">
      <c r="G890" s="2"/>
      <c r="I890" t="s">
        <v>925</v>
      </c>
    </row>
    <row r="891" spans="6:24">
      <c r="G891" s="2"/>
      <c r="I891" t="s">
        <v>926</v>
      </c>
      <c r="J891" s="5" t="s">
        <v>125</v>
      </c>
      <c r="K891">
        <f t="shared" si="2737"/>
        <v>0</v>
      </c>
      <c r="L891">
        <f t="shared" ref="L891" si="2934">L890-K890</f>
        <v>0</v>
      </c>
      <c r="M891">
        <f t="shared" ref="M891" si="2935">M890-L890</f>
        <v>0</v>
      </c>
      <c r="N891">
        <f t="shared" ref="N891" si="2936">N890-M890</f>
        <v>0</v>
      </c>
      <c r="O891">
        <f t="shared" ref="O891" si="2937">O890-N890</f>
        <v>0</v>
      </c>
      <c r="P891">
        <f t="shared" ref="P891" si="2938">P890-O890</f>
        <v>0</v>
      </c>
      <c r="Q891">
        <f t="shared" ref="Q891" si="2939">Q890-P890</f>
        <v>0</v>
      </c>
      <c r="R891">
        <f t="shared" ref="R891" si="2940">R890-Q890</f>
        <v>0</v>
      </c>
      <c r="S891">
        <f t="shared" ref="S891" si="2941">S890-R890</f>
        <v>0</v>
      </c>
      <c r="T891">
        <f t="shared" ref="T891" si="2942">T890-S890</f>
        <v>0</v>
      </c>
      <c r="U891">
        <f t="shared" ref="U891" si="2943">U890-T890</f>
        <v>0</v>
      </c>
    </row>
    <row r="892" spans="6:24">
      <c r="G892" s="2"/>
    </row>
    <row r="893" spans="6:24">
      <c r="F893" t="s">
        <v>317</v>
      </c>
      <c r="G893" s="2" t="s">
        <v>318</v>
      </c>
      <c r="H893" t="s">
        <v>178</v>
      </c>
      <c r="I893" t="s">
        <v>924</v>
      </c>
      <c r="V893" t="e">
        <f t="shared" ref="V893" si="2944">AVERAGE(J894:U894)</f>
        <v>#DIV/0!</v>
      </c>
      <c r="W893">
        <f t="shared" ref="W893" si="2945">MAX(J894:U894)</f>
        <v>0</v>
      </c>
      <c r="X893">
        <f t="shared" ref="X893" si="2946">MIN(J894:U894)</f>
        <v>0</v>
      </c>
    </row>
    <row r="894" spans="6:24">
      <c r="G894" s="2"/>
      <c r="I894" t="s">
        <v>925</v>
      </c>
    </row>
    <row r="895" spans="6:24">
      <c r="G895" s="2"/>
      <c r="I895" t="s">
        <v>926</v>
      </c>
      <c r="J895" s="5" t="s">
        <v>125</v>
      </c>
      <c r="K895">
        <f t="shared" si="2751"/>
        <v>0</v>
      </c>
      <c r="L895">
        <f t="shared" ref="L895" si="2947">L894-K894</f>
        <v>0</v>
      </c>
      <c r="M895">
        <f t="shared" ref="M895" si="2948">M894-L894</f>
        <v>0</v>
      </c>
      <c r="N895">
        <f t="shared" ref="N895" si="2949">N894-M894</f>
        <v>0</v>
      </c>
      <c r="O895">
        <f t="shared" ref="O895" si="2950">O894-N894</f>
        <v>0</v>
      </c>
      <c r="P895">
        <f t="shared" ref="P895" si="2951">P894-O894</f>
        <v>0</v>
      </c>
      <c r="Q895">
        <f t="shared" ref="Q895" si="2952">Q894-P894</f>
        <v>0</v>
      </c>
      <c r="R895">
        <f t="shared" ref="R895" si="2953">R894-Q894</f>
        <v>0</v>
      </c>
      <c r="S895">
        <f t="shared" ref="S895" si="2954">S894-R894</f>
        <v>0</v>
      </c>
      <c r="T895">
        <f t="shared" ref="T895" si="2955">T894-S894</f>
        <v>0</v>
      </c>
      <c r="U895">
        <f t="shared" ref="U895" si="2956">U894-T894</f>
        <v>0</v>
      </c>
    </row>
    <row r="896" spans="6:24">
      <c r="G896" s="2"/>
      <c r="J896" s="5"/>
    </row>
    <row r="897" spans="6:24">
      <c r="F897" t="s">
        <v>321</v>
      </c>
      <c r="G897" s="2" t="s">
        <v>322</v>
      </c>
      <c r="H897" t="s">
        <v>178</v>
      </c>
      <c r="I897" t="s">
        <v>924</v>
      </c>
      <c r="V897" t="e">
        <f t="shared" ref="V897" si="2957">AVERAGE(J898:U898)</f>
        <v>#DIV/0!</v>
      </c>
      <c r="W897">
        <f t="shared" ref="W897" si="2958">MAX(J898:U898)</f>
        <v>0</v>
      </c>
      <c r="X897">
        <f t="shared" ref="X897" si="2959">MIN(J898:U898)</f>
        <v>0</v>
      </c>
    </row>
    <row r="898" spans="6:24">
      <c r="G898" s="2"/>
      <c r="I898" t="s">
        <v>925</v>
      </c>
    </row>
    <row r="899" spans="6:24">
      <c r="G899" s="2"/>
      <c r="I899" t="s">
        <v>926</v>
      </c>
      <c r="J899" s="5" t="s">
        <v>125</v>
      </c>
      <c r="K899">
        <f t="shared" ref="K899:K947" si="2960">K898-J898</f>
        <v>0</v>
      </c>
      <c r="L899">
        <f t="shared" ref="L899" si="2961">L898-K898</f>
        <v>0</v>
      </c>
      <c r="M899">
        <f t="shared" ref="M899" si="2962">M898-L898</f>
        <v>0</v>
      </c>
      <c r="N899">
        <f t="shared" ref="N899" si="2963">N898-M898</f>
        <v>0</v>
      </c>
      <c r="O899">
        <f t="shared" ref="O899" si="2964">O898-N898</f>
        <v>0</v>
      </c>
      <c r="P899">
        <f t="shared" ref="P899" si="2965">P898-O898</f>
        <v>0</v>
      </c>
      <c r="Q899">
        <f t="shared" ref="Q899" si="2966">Q898-P898</f>
        <v>0</v>
      </c>
      <c r="R899">
        <f t="shared" ref="R899" si="2967">R898-Q898</f>
        <v>0</v>
      </c>
      <c r="S899">
        <f t="shared" ref="S899" si="2968">S898-R898</f>
        <v>0</v>
      </c>
      <c r="T899">
        <f t="shared" ref="T899" si="2969">T898-S898</f>
        <v>0</v>
      </c>
      <c r="U899">
        <f t="shared" ref="U899" si="2970">U898-T898</f>
        <v>0</v>
      </c>
    </row>
    <row r="900" spans="6:24">
      <c r="G900" s="2"/>
    </row>
    <row r="901" spans="6:24">
      <c r="F901" t="s">
        <v>325</v>
      </c>
      <c r="G901" s="2" t="s">
        <v>326</v>
      </c>
      <c r="H901" t="s">
        <v>178</v>
      </c>
      <c r="I901" t="s">
        <v>924</v>
      </c>
      <c r="V901" t="e">
        <f t="shared" ref="V901" si="2971">AVERAGE(J902:U902)</f>
        <v>#DIV/0!</v>
      </c>
      <c r="W901">
        <f t="shared" ref="W901" si="2972">MAX(J902:U902)</f>
        <v>0</v>
      </c>
      <c r="X901">
        <f t="shared" ref="X901" si="2973">MIN(J902:U902)</f>
        <v>0</v>
      </c>
    </row>
    <row r="902" spans="6:24">
      <c r="G902" s="2"/>
      <c r="I902" t="s">
        <v>925</v>
      </c>
    </row>
    <row r="903" spans="6:24">
      <c r="G903" s="2"/>
      <c r="I903" t="s">
        <v>926</v>
      </c>
      <c r="J903" s="5" t="s">
        <v>125</v>
      </c>
      <c r="K903">
        <f t="shared" ref="K903:K951" si="2974">K902-J902</f>
        <v>0</v>
      </c>
      <c r="L903">
        <f t="shared" ref="L903" si="2975">L902-K902</f>
        <v>0</v>
      </c>
      <c r="M903">
        <f t="shared" ref="M903" si="2976">M902-L902</f>
        <v>0</v>
      </c>
      <c r="N903">
        <f t="shared" ref="N903" si="2977">N902-M902</f>
        <v>0</v>
      </c>
      <c r="O903">
        <f t="shared" ref="O903" si="2978">O902-N902</f>
        <v>0</v>
      </c>
      <c r="P903">
        <f t="shared" ref="P903" si="2979">P902-O902</f>
        <v>0</v>
      </c>
      <c r="Q903">
        <f t="shared" ref="Q903" si="2980">Q902-P902</f>
        <v>0</v>
      </c>
      <c r="R903">
        <f t="shared" ref="R903" si="2981">R902-Q902</f>
        <v>0</v>
      </c>
      <c r="S903">
        <f t="shared" ref="S903" si="2982">S902-R902</f>
        <v>0</v>
      </c>
      <c r="T903">
        <f t="shared" ref="T903" si="2983">T902-S902</f>
        <v>0</v>
      </c>
      <c r="U903">
        <f t="shared" ref="U903" si="2984">U902-T902</f>
        <v>0</v>
      </c>
    </row>
    <row r="904" spans="6:24">
      <c r="G904" s="2"/>
      <c r="J904" s="5"/>
    </row>
    <row r="905" spans="6:24">
      <c r="F905" t="s">
        <v>329</v>
      </c>
      <c r="G905" s="2" t="s">
        <v>330</v>
      </c>
      <c r="H905" t="s">
        <v>178</v>
      </c>
      <c r="I905" t="s">
        <v>924</v>
      </c>
      <c r="V905" t="e">
        <f t="shared" ref="V905" si="2985">AVERAGE(J906:U906)</f>
        <v>#DIV/0!</v>
      </c>
      <c r="W905">
        <f t="shared" ref="W905" si="2986">MAX(J906:U906)</f>
        <v>0</v>
      </c>
      <c r="X905">
        <f t="shared" ref="X905" si="2987">MIN(J906:U906)</f>
        <v>0</v>
      </c>
    </row>
    <row r="906" spans="6:24">
      <c r="G906" s="2"/>
      <c r="I906" t="s">
        <v>925</v>
      </c>
    </row>
    <row r="907" spans="6:24">
      <c r="G907" s="2"/>
      <c r="I907" t="s">
        <v>926</v>
      </c>
      <c r="J907" s="5" t="s">
        <v>125</v>
      </c>
      <c r="K907">
        <f t="shared" ref="K907:K943" si="2988">K906-J906</f>
        <v>0</v>
      </c>
      <c r="L907">
        <f t="shared" ref="L907" si="2989">L906-K906</f>
        <v>0</v>
      </c>
      <c r="M907">
        <f t="shared" ref="M907" si="2990">M906-L906</f>
        <v>0</v>
      </c>
      <c r="N907">
        <f t="shared" ref="N907" si="2991">N906-M906</f>
        <v>0</v>
      </c>
      <c r="O907">
        <f t="shared" ref="O907" si="2992">O906-N906</f>
        <v>0</v>
      </c>
      <c r="P907">
        <f t="shared" ref="P907" si="2993">P906-O906</f>
        <v>0</v>
      </c>
      <c r="Q907">
        <f t="shared" ref="Q907" si="2994">Q906-P906</f>
        <v>0</v>
      </c>
      <c r="R907">
        <f t="shared" ref="R907" si="2995">R906-Q906</f>
        <v>0</v>
      </c>
      <c r="S907">
        <f t="shared" ref="S907" si="2996">S906-R906</f>
        <v>0</v>
      </c>
      <c r="T907">
        <f t="shared" ref="T907" si="2997">T906-S906</f>
        <v>0</v>
      </c>
      <c r="U907">
        <f t="shared" ref="U907" si="2998">U906-T906</f>
        <v>0</v>
      </c>
    </row>
    <row r="908" spans="6:24">
      <c r="G908" s="2"/>
    </row>
    <row r="909" spans="6:24">
      <c r="F909" t="s">
        <v>333</v>
      </c>
      <c r="G909" s="2" t="s">
        <v>334</v>
      </c>
      <c r="H909" t="s">
        <v>178</v>
      </c>
      <c r="I909" t="s">
        <v>924</v>
      </c>
      <c r="V909" t="e">
        <f t="shared" ref="V909" si="2999">AVERAGE(J910:U910)</f>
        <v>#DIV/0!</v>
      </c>
      <c r="W909">
        <f t="shared" ref="W909" si="3000">MAX(J910:U910)</f>
        <v>0</v>
      </c>
      <c r="X909">
        <f t="shared" ref="X909" si="3001">MIN(J910:U910)</f>
        <v>0</v>
      </c>
    </row>
    <row r="910" spans="6:24">
      <c r="G910" s="2"/>
      <c r="I910" t="s">
        <v>925</v>
      </c>
    </row>
    <row r="911" spans="6:24">
      <c r="G911" s="2"/>
      <c r="I911" t="s">
        <v>926</v>
      </c>
      <c r="J911" s="5" t="s">
        <v>125</v>
      </c>
      <c r="K911">
        <f t="shared" si="2960"/>
        <v>0</v>
      </c>
      <c r="L911">
        <f t="shared" ref="L911" si="3002">L910-K910</f>
        <v>0</v>
      </c>
      <c r="M911">
        <f t="shared" ref="M911" si="3003">M910-L910</f>
        <v>0</v>
      </c>
      <c r="N911">
        <f t="shared" ref="N911" si="3004">N910-M910</f>
        <v>0</v>
      </c>
      <c r="O911">
        <f t="shared" ref="O911" si="3005">O910-N910</f>
        <v>0</v>
      </c>
      <c r="P911">
        <f t="shared" ref="P911" si="3006">P910-O910</f>
        <v>0</v>
      </c>
      <c r="Q911">
        <f t="shared" ref="Q911" si="3007">Q910-P910</f>
        <v>0</v>
      </c>
      <c r="R911">
        <f t="shared" ref="R911" si="3008">R910-Q910</f>
        <v>0</v>
      </c>
      <c r="S911">
        <f t="shared" ref="S911" si="3009">S910-R910</f>
        <v>0</v>
      </c>
      <c r="T911">
        <f t="shared" ref="T911" si="3010">T910-S910</f>
        <v>0</v>
      </c>
      <c r="U911">
        <f t="shared" ref="U911" si="3011">U910-T910</f>
        <v>0</v>
      </c>
    </row>
    <row r="912" spans="6:24">
      <c r="G912" s="2"/>
      <c r="J912" s="5"/>
    </row>
    <row r="913" spans="6:24">
      <c r="F913" t="s">
        <v>337</v>
      </c>
      <c r="G913" s="2" t="s">
        <v>338</v>
      </c>
      <c r="H913" t="s">
        <v>178</v>
      </c>
      <c r="I913" t="s">
        <v>924</v>
      </c>
      <c r="V913" t="e">
        <f t="shared" ref="V913" si="3012">AVERAGE(J914:U914)</f>
        <v>#DIV/0!</v>
      </c>
      <c r="W913">
        <f t="shared" ref="W913" si="3013">MAX(J914:U914)</f>
        <v>0</v>
      </c>
      <c r="X913">
        <f t="shared" ref="X913" si="3014">MIN(J914:U914)</f>
        <v>0</v>
      </c>
    </row>
    <row r="914" spans="6:24">
      <c r="G914" s="2"/>
      <c r="I914" t="s">
        <v>925</v>
      </c>
    </row>
    <row r="915" spans="6:24">
      <c r="G915" s="2"/>
      <c r="I915" t="s">
        <v>926</v>
      </c>
      <c r="J915" s="5" t="s">
        <v>125</v>
      </c>
      <c r="K915">
        <f t="shared" si="2974"/>
        <v>0</v>
      </c>
      <c r="L915">
        <f t="shared" ref="L915" si="3015">L914-K914</f>
        <v>0</v>
      </c>
      <c r="M915">
        <f t="shared" ref="M915" si="3016">M914-L914</f>
        <v>0</v>
      </c>
      <c r="N915">
        <f t="shared" ref="N915" si="3017">N914-M914</f>
        <v>0</v>
      </c>
      <c r="O915">
        <f t="shared" ref="O915" si="3018">O914-N914</f>
        <v>0</v>
      </c>
      <c r="P915">
        <f t="shared" ref="P915" si="3019">P914-O914</f>
        <v>0</v>
      </c>
      <c r="Q915">
        <f t="shared" ref="Q915" si="3020">Q914-P914</f>
        <v>0</v>
      </c>
      <c r="R915">
        <f t="shared" ref="R915" si="3021">R914-Q914</f>
        <v>0</v>
      </c>
      <c r="S915">
        <f t="shared" ref="S915" si="3022">S914-R914</f>
        <v>0</v>
      </c>
      <c r="T915">
        <f t="shared" ref="T915" si="3023">T914-S914</f>
        <v>0</v>
      </c>
      <c r="U915">
        <f t="shared" ref="U915" si="3024">U914-T914</f>
        <v>0</v>
      </c>
    </row>
    <row r="916" spans="6:24">
      <c r="G916" s="2"/>
    </row>
    <row r="917" spans="6:24">
      <c r="F917" t="s">
        <v>341</v>
      </c>
      <c r="G917" s="2" t="s">
        <v>342</v>
      </c>
      <c r="H917" t="s">
        <v>178</v>
      </c>
      <c r="I917" t="s">
        <v>924</v>
      </c>
      <c r="V917" t="e">
        <f t="shared" ref="V917" si="3025">AVERAGE(J918:U918)</f>
        <v>#DIV/0!</v>
      </c>
      <c r="W917">
        <f t="shared" ref="W917" si="3026">MAX(J918:U918)</f>
        <v>0</v>
      </c>
      <c r="X917">
        <f t="shared" ref="X917" si="3027">MIN(J918:U918)</f>
        <v>0</v>
      </c>
    </row>
    <row r="918" spans="6:24">
      <c r="G918" s="2"/>
      <c r="I918" t="s">
        <v>925</v>
      </c>
    </row>
    <row r="919" spans="6:24">
      <c r="G919" s="2"/>
      <c r="I919" t="s">
        <v>926</v>
      </c>
      <c r="J919" s="5" t="s">
        <v>125</v>
      </c>
      <c r="K919">
        <f t="shared" si="2988"/>
        <v>0</v>
      </c>
      <c r="L919">
        <f t="shared" ref="L919" si="3028">L918-K918</f>
        <v>0</v>
      </c>
      <c r="M919">
        <f t="shared" ref="M919" si="3029">M918-L918</f>
        <v>0</v>
      </c>
      <c r="N919">
        <f t="shared" ref="N919" si="3030">N918-M918</f>
        <v>0</v>
      </c>
      <c r="O919">
        <f t="shared" ref="O919" si="3031">O918-N918</f>
        <v>0</v>
      </c>
      <c r="P919">
        <f t="shared" ref="P919" si="3032">P918-O918</f>
        <v>0</v>
      </c>
      <c r="Q919">
        <f t="shared" ref="Q919" si="3033">Q918-P918</f>
        <v>0</v>
      </c>
      <c r="R919">
        <f t="shared" ref="R919" si="3034">R918-Q918</f>
        <v>0</v>
      </c>
      <c r="S919">
        <f t="shared" ref="S919" si="3035">S918-R918</f>
        <v>0</v>
      </c>
      <c r="T919">
        <f t="shared" ref="T919" si="3036">T918-S918</f>
        <v>0</v>
      </c>
      <c r="U919">
        <f t="shared" ref="U919" si="3037">U918-T918</f>
        <v>0</v>
      </c>
    </row>
    <row r="920" spans="6:24">
      <c r="G920" s="2"/>
      <c r="J920" s="5"/>
    </row>
    <row r="921" spans="6:24">
      <c r="F921" t="s">
        <v>345</v>
      </c>
      <c r="G921" s="2" t="s">
        <v>346</v>
      </c>
      <c r="H921" t="s">
        <v>178</v>
      </c>
      <c r="I921" t="s">
        <v>924</v>
      </c>
      <c r="V921" t="e">
        <f t="shared" ref="V921" si="3038">AVERAGE(J922:U922)</f>
        <v>#DIV/0!</v>
      </c>
      <c r="W921">
        <f t="shared" ref="W921" si="3039">MAX(J922:U922)</f>
        <v>0</v>
      </c>
      <c r="X921">
        <f t="shared" ref="X921" si="3040">MIN(J922:U922)</f>
        <v>0</v>
      </c>
    </row>
    <row r="922" spans="6:24">
      <c r="G922" s="2"/>
      <c r="I922" t="s">
        <v>925</v>
      </c>
    </row>
    <row r="923" spans="6:24">
      <c r="G923" s="2"/>
      <c r="I923" t="s">
        <v>926</v>
      </c>
      <c r="J923" s="5" t="s">
        <v>125</v>
      </c>
      <c r="K923">
        <f t="shared" si="2960"/>
        <v>0</v>
      </c>
      <c r="L923">
        <f t="shared" ref="L923" si="3041">L922-K922</f>
        <v>0</v>
      </c>
      <c r="M923">
        <f t="shared" ref="M923" si="3042">M922-L922</f>
        <v>0</v>
      </c>
      <c r="N923">
        <f t="shared" ref="N923" si="3043">N922-M922</f>
        <v>0</v>
      </c>
      <c r="O923">
        <f t="shared" ref="O923" si="3044">O922-N922</f>
        <v>0</v>
      </c>
      <c r="P923">
        <f t="shared" ref="P923" si="3045">P922-O922</f>
        <v>0</v>
      </c>
      <c r="Q923">
        <f t="shared" ref="Q923" si="3046">Q922-P922</f>
        <v>0</v>
      </c>
      <c r="R923">
        <f t="shared" ref="R923" si="3047">R922-Q922</f>
        <v>0</v>
      </c>
      <c r="S923">
        <f t="shared" ref="S923" si="3048">S922-R922</f>
        <v>0</v>
      </c>
      <c r="T923">
        <f t="shared" ref="T923" si="3049">T922-S922</f>
        <v>0</v>
      </c>
      <c r="U923">
        <f t="shared" ref="U923" si="3050">U922-T922</f>
        <v>0</v>
      </c>
    </row>
    <row r="924" spans="6:24">
      <c r="G924" s="2"/>
    </row>
    <row r="925" spans="6:24">
      <c r="F925" t="s">
        <v>349</v>
      </c>
      <c r="G925" s="2" t="s">
        <v>350</v>
      </c>
      <c r="H925" t="s">
        <v>178</v>
      </c>
      <c r="I925" t="s">
        <v>924</v>
      </c>
      <c r="V925" t="e">
        <f t="shared" ref="V925" si="3051">AVERAGE(J926:U926)</f>
        <v>#DIV/0!</v>
      </c>
      <c r="W925">
        <f t="shared" ref="W925" si="3052">MAX(J926:U926)</f>
        <v>0</v>
      </c>
      <c r="X925">
        <f t="shared" ref="X925" si="3053">MIN(J926:U926)</f>
        <v>0</v>
      </c>
    </row>
    <row r="926" spans="6:24">
      <c r="G926" s="2"/>
      <c r="I926" t="s">
        <v>925</v>
      </c>
    </row>
    <row r="927" spans="6:24">
      <c r="G927" s="2"/>
      <c r="I927" t="s">
        <v>926</v>
      </c>
      <c r="J927" s="5" t="s">
        <v>125</v>
      </c>
      <c r="K927">
        <f t="shared" si="2974"/>
        <v>0</v>
      </c>
      <c r="L927">
        <f t="shared" ref="L927" si="3054">L926-K926</f>
        <v>0</v>
      </c>
      <c r="M927">
        <f t="shared" ref="M927" si="3055">M926-L926</f>
        <v>0</v>
      </c>
      <c r="N927">
        <f t="shared" ref="N927" si="3056">N926-M926</f>
        <v>0</v>
      </c>
      <c r="O927">
        <f t="shared" ref="O927" si="3057">O926-N926</f>
        <v>0</v>
      </c>
      <c r="P927">
        <f t="shared" ref="P927" si="3058">P926-O926</f>
        <v>0</v>
      </c>
      <c r="Q927">
        <f t="shared" ref="Q927" si="3059">Q926-P926</f>
        <v>0</v>
      </c>
      <c r="R927">
        <f t="shared" ref="R927" si="3060">R926-Q926</f>
        <v>0</v>
      </c>
      <c r="S927">
        <f t="shared" ref="S927" si="3061">S926-R926</f>
        <v>0</v>
      </c>
      <c r="T927">
        <f t="shared" ref="T927" si="3062">T926-S926</f>
        <v>0</v>
      </c>
      <c r="U927">
        <f t="shared" ref="U927" si="3063">U926-T926</f>
        <v>0</v>
      </c>
    </row>
    <row r="928" spans="6:24">
      <c r="G928" s="2"/>
      <c r="J928" s="5"/>
    </row>
    <row r="929" spans="6:24">
      <c r="F929" t="s">
        <v>353</v>
      </c>
      <c r="G929" s="2" t="s">
        <v>354</v>
      </c>
      <c r="H929" t="s">
        <v>178</v>
      </c>
      <c r="I929" t="s">
        <v>924</v>
      </c>
      <c r="V929" t="e">
        <f t="shared" ref="V929" si="3064">AVERAGE(J930:U930)</f>
        <v>#DIV/0!</v>
      </c>
      <c r="W929">
        <f t="shared" ref="W929" si="3065">MAX(J930:U930)</f>
        <v>0</v>
      </c>
      <c r="X929">
        <f t="shared" ref="X929" si="3066">MIN(J930:U930)</f>
        <v>0</v>
      </c>
    </row>
    <row r="930" spans="6:24">
      <c r="G930" s="2"/>
      <c r="I930" t="s">
        <v>925</v>
      </c>
    </row>
    <row r="931" spans="6:24">
      <c r="G931" s="2"/>
      <c r="I931" t="s">
        <v>926</v>
      </c>
      <c r="J931" s="5" t="s">
        <v>125</v>
      </c>
      <c r="K931">
        <f t="shared" si="2988"/>
        <v>0</v>
      </c>
      <c r="L931">
        <f t="shared" ref="L931" si="3067">L930-K930</f>
        <v>0</v>
      </c>
      <c r="M931">
        <f t="shared" ref="M931" si="3068">M930-L930</f>
        <v>0</v>
      </c>
      <c r="N931">
        <f t="shared" ref="N931" si="3069">N930-M930</f>
        <v>0</v>
      </c>
      <c r="O931">
        <f t="shared" ref="O931" si="3070">O930-N930</f>
        <v>0</v>
      </c>
      <c r="P931">
        <f t="shared" ref="P931" si="3071">P930-O930</f>
        <v>0</v>
      </c>
      <c r="Q931">
        <f t="shared" ref="Q931" si="3072">Q930-P930</f>
        <v>0</v>
      </c>
      <c r="R931">
        <f t="shared" ref="R931" si="3073">R930-Q930</f>
        <v>0</v>
      </c>
      <c r="S931">
        <f t="shared" ref="S931" si="3074">S930-R930</f>
        <v>0</v>
      </c>
      <c r="T931">
        <f t="shared" ref="T931" si="3075">T930-S930</f>
        <v>0</v>
      </c>
      <c r="U931">
        <f t="shared" ref="U931" si="3076">U930-T930</f>
        <v>0</v>
      </c>
    </row>
    <row r="932" spans="6:24">
      <c r="G932" s="2"/>
    </row>
    <row r="933" spans="6:24">
      <c r="F933" t="s">
        <v>356</v>
      </c>
      <c r="G933" s="2" t="s">
        <v>357</v>
      </c>
      <c r="H933" t="s">
        <v>178</v>
      </c>
      <c r="I933" t="s">
        <v>924</v>
      </c>
      <c r="V933" t="e">
        <f t="shared" ref="V933" si="3077">AVERAGE(J934:U934)</f>
        <v>#DIV/0!</v>
      </c>
      <c r="W933">
        <f t="shared" ref="W933" si="3078">MAX(J934:U934)</f>
        <v>0</v>
      </c>
      <c r="X933">
        <f t="shared" ref="X933" si="3079">MIN(J934:U934)</f>
        <v>0</v>
      </c>
    </row>
    <row r="934" spans="6:24">
      <c r="G934" s="2"/>
      <c r="I934" t="s">
        <v>925</v>
      </c>
    </row>
    <row r="935" spans="6:24">
      <c r="G935" s="2"/>
      <c r="I935" t="s">
        <v>926</v>
      </c>
      <c r="J935" s="5" t="s">
        <v>125</v>
      </c>
      <c r="K935">
        <f t="shared" si="2960"/>
        <v>0</v>
      </c>
      <c r="L935">
        <f t="shared" ref="L935" si="3080">L934-K934</f>
        <v>0</v>
      </c>
      <c r="M935">
        <f t="shared" ref="M935" si="3081">M934-L934</f>
        <v>0</v>
      </c>
      <c r="N935">
        <f t="shared" ref="N935" si="3082">N934-M934</f>
        <v>0</v>
      </c>
      <c r="O935">
        <f t="shared" ref="O935" si="3083">O934-N934</f>
        <v>0</v>
      </c>
      <c r="P935">
        <f t="shared" ref="P935" si="3084">P934-O934</f>
        <v>0</v>
      </c>
      <c r="Q935">
        <f t="shared" ref="Q935" si="3085">Q934-P934</f>
        <v>0</v>
      </c>
      <c r="R935">
        <f t="shared" ref="R935" si="3086">R934-Q934</f>
        <v>0</v>
      </c>
      <c r="S935">
        <f t="shared" ref="S935" si="3087">S934-R934</f>
        <v>0</v>
      </c>
      <c r="T935">
        <f t="shared" ref="T935" si="3088">T934-S934</f>
        <v>0</v>
      </c>
      <c r="U935">
        <f t="shared" ref="U935" si="3089">U934-T934</f>
        <v>0</v>
      </c>
    </row>
    <row r="936" spans="6:24">
      <c r="G936" s="2"/>
      <c r="J936" s="5"/>
    </row>
    <row r="937" spans="6:24">
      <c r="F937" t="s">
        <v>359</v>
      </c>
      <c r="G937" s="2" t="s">
        <v>360</v>
      </c>
      <c r="H937" t="s">
        <v>178</v>
      </c>
      <c r="I937" t="s">
        <v>924</v>
      </c>
      <c r="V937" t="e">
        <f t="shared" ref="V937" si="3090">AVERAGE(J938:U938)</f>
        <v>#DIV/0!</v>
      </c>
      <c r="W937">
        <f t="shared" ref="W937" si="3091">MAX(J938:U938)</f>
        <v>0</v>
      </c>
      <c r="X937">
        <f t="shared" ref="X937" si="3092">MIN(J938:U938)</f>
        <v>0</v>
      </c>
    </row>
    <row r="938" spans="6:24">
      <c r="G938" s="2"/>
      <c r="I938" t="s">
        <v>925</v>
      </c>
    </row>
    <row r="939" spans="6:24">
      <c r="G939" s="2"/>
      <c r="I939" t="s">
        <v>926</v>
      </c>
      <c r="J939" s="5" t="s">
        <v>125</v>
      </c>
      <c r="K939">
        <f t="shared" si="2974"/>
        <v>0</v>
      </c>
      <c r="L939">
        <f t="shared" ref="L939" si="3093">L938-K938</f>
        <v>0</v>
      </c>
      <c r="M939">
        <f t="shared" ref="M939" si="3094">M938-L938</f>
        <v>0</v>
      </c>
      <c r="N939">
        <f t="shared" ref="N939" si="3095">N938-M938</f>
        <v>0</v>
      </c>
      <c r="O939">
        <f t="shared" ref="O939" si="3096">O938-N938</f>
        <v>0</v>
      </c>
      <c r="P939">
        <f t="shared" ref="P939" si="3097">P938-O938</f>
        <v>0</v>
      </c>
      <c r="Q939">
        <f t="shared" ref="Q939" si="3098">Q938-P938</f>
        <v>0</v>
      </c>
      <c r="R939">
        <f t="shared" ref="R939" si="3099">R938-Q938</f>
        <v>0</v>
      </c>
      <c r="S939">
        <f t="shared" ref="S939" si="3100">S938-R938</f>
        <v>0</v>
      </c>
      <c r="T939">
        <f t="shared" ref="T939" si="3101">T938-S938</f>
        <v>0</v>
      </c>
      <c r="U939">
        <f t="shared" ref="U939" si="3102">U938-T938</f>
        <v>0</v>
      </c>
    </row>
    <row r="940" spans="6:24">
      <c r="G940" s="2"/>
    </row>
    <row r="941" spans="6:24">
      <c r="F941" t="s">
        <v>361</v>
      </c>
      <c r="G941" s="2" t="s">
        <v>362</v>
      </c>
      <c r="H941" t="s">
        <v>178</v>
      </c>
      <c r="I941" t="s">
        <v>924</v>
      </c>
      <c r="V941" t="e">
        <f t="shared" ref="V941" si="3103">AVERAGE(J942:U942)</f>
        <v>#DIV/0!</v>
      </c>
      <c r="W941">
        <f t="shared" ref="W941" si="3104">MAX(J942:U942)</f>
        <v>0</v>
      </c>
      <c r="X941">
        <f t="shared" ref="X941" si="3105">MIN(J942:U942)</f>
        <v>0</v>
      </c>
    </row>
    <row r="942" spans="6:24">
      <c r="G942" s="2"/>
      <c r="I942" t="s">
        <v>925</v>
      </c>
    </row>
    <row r="943" spans="6:24">
      <c r="G943" s="2"/>
      <c r="I943" t="s">
        <v>926</v>
      </c>
      <c r="J943" s="5" t="s">
        <v>125</v>
      </c>
      <c r="K943">
        <f t="shared" si="2988"/>
        <v>0</v>
      </c>
      <c r="L943">
        <f t="shared" ref="L943" si="3106">L942-K942</f>
        <v>0</v>
      </c>
      <c r="M943">
        <f t="shared" ref="M943" si="3107">M942-L942</f>
        <v>0</v>
      </c>
      <c r="N943">
        <f t="shared" ref="N943" si="3108">N942-M942</f>
        <v>0</v>
      </c>
      <c r="O943">
        <f t="shared" ref="O943" si="3109">O942-N942</f>
        <v>0</v>
      </c>
      <c r="P943">
        <f t="shared" ref="P943" si="3110">P942-O942</f>
        <v>0</v>
      </c>
      <c r="Q943">
        <f t="shared" ref="Q943" si="3111">Q942-P942</f>
        <v>0</v>
      </c>
      <c r="R943">
        <f t="shared" ref="R943" si="3112">R942-Q942</f>
        <v>0</v>
      </c>
      <c r="S943">
        <f t="shared" ref="S943" si="3113">S942-R942</f>
        <v>0</v>
      </c>
      <c r="T943">
        <f t="shared" ref="T943" si="3114">T942-S942</f>
        <v>0</v>
      </c>
      <c r="U943">
        <f t="shared" ref="U943" si="3115">U942-T942</f>
        <v>0</v>
      </c>
    </row>
    <row r="944" spans="6:24">
      <c r="G944" s="2"/>
      <c r="J944" s="5"/>
    </row>
    <row r="945" spans="6:24">
      <c r="F945" t="s">
        <v>364</v>
      </c>
      <c r="G945" s="2" t="s">
        <v>365</v>
      </c>
      <c r="H945" t="s">
        <v>178</v>
      </c>
      <c r="I945" t="s">
        <v>924</v>
      </c>
      <c r="V945" t="e">
        <f t="shared" ref="V945" si="3116">AVERAGE(J946:U946)</f>
        <v>#DIV/0!</v>
      </c>
      <c r="W945">
        <f t="shared" ref="W945" si="3117">MAX(J946:U946)</f>
        <v>0</v>
      </c>
      <c r="X945">
        <f t="shared" ref="X945" si="3118">MIN(J946:U946)</f>
        <v>0</v>
      </c>
    </row>
    <row r="946" spans="6:24">
      <c r="G946" s="2"/>
      <c r="I946" t="s">
        <v>925</v>
      </c>
    </row>
    <row r="947" spans="6:24">
      <c r="G947" s="2"/>
      <c r="I947" t="s">
        <v>926</v>
      </c>
      <c r="J947" s="5" t="s">
        <v>125</v>
      </c>
      <c r="K947">
        <f t="shared" si="2960"/>
        <v>0</v>
      </c>
      <c r="L947">
        <f t="shared" ref="L947" si="3119">L946-K946</f>
        <v>0</v>
      </c>
      <c r="M947">
        <f t="shared" ref="M947" si="3120">M946-L946</f>
        <v>0</v>
      </c>
      <c r="N947">
        <f t="shared" ref="N947" si="3121">N946-M946</f>
        <v>0</v>
      </c>
      <c r="O947">
        <f t="shared" ref="O947" si="3122">O946-N946</f>
        <v>0</v>
      </c>
      <c r="P947">
        <f t="shared" ref="P947" si="3123">P946-O946</f>
        <v>0</v>
      </c>
      <c r="Q947">
        <f t="shared" ref="Q947" si="3124">Q946-P946</f>
        <v>0</v>
      </c>
      <c r="R947">
        <f t="shared" ref="R947" si="3125">R946-Q946</f>
        <v>0</v>
      </c>
      <c r="S947">
        <f t="shared" ref="S947" si="3126">S946-R946</f>
        <v>0</v>
      </c>
      <c r="T947">
        <f t="shared" ref="T947" si="3127">T946-S946</f>
        <v>0</v>
      </c>
      <c r="U947">
        <f t="shared" ref="U947" si="3128">U946-T946</f>
        <v>0</v>
      </c>
    </row>
    <row r="948" spans="6:24">
      <c r="G948" s="2"/>
    </row>
    <row r="949" spans="6:24">
      <c r="F949" t="s">
        <v>367</v>
      </c>
      <c r="G949" s="2" t="s">
        <v>368</v>
      </c>
      <c r="H949" t="s">
        <v>178</v>
      </c>
      <c r="I949" t="s">
        <v>924</v>
      </c>
      <c r="V949" t="e">
        <f t="shared" ref="V949" si="3129">AVERAGE(J950:U950)</f>
        <v>#DIV/0!</v>
      </c>
      <c r="W949">
        <f t="shared" ref="W949" si="3130">MAX(J950:U950)</f>
        <v>0</v>
      </c>
      <c r="X949">
        <f t="shared" ref="X949" si="3131">MIN(J950:U950)</f>
        <v>0</v>
      </c>
    </row>
    <row r="950" spans="6:24">
      <c r="G950" s="2"/>
      <c r="I950" t="s">
        <v>925</v>
      </c>
    </row>
    <row r="951" spans="6:24">
      <c r="G951" s="2"/>
      <c r="I951" t="s">
        <v>926</v>
      </c>
      <c r="J951" s="5" t="s">
        <v>125</v>
      </c>
      <c r="K951">
        <f t="shared" si="2974"/>
        <v>0</v>
      </c>
      <c r="L951">
        <f t="shared" ref="L951" si="3132">L950-K950</f>
        <v>0</v>
      </c>
      <c r="M951">
        <f t="shared" ref="M951" si="3133">M950-L950</f>
        <v>0</v>
      </c>
      <c r="N951">
        <f t="shared" ref="N951" si="3134">N950-M950</f>
        <v>0</v>
      </c>
      <c r="O951">
        <f t="shared" ref="O951" si="3135">O950-N950</f>
        <v>0</v>
      </c>
      <c r="P951">
        <f t="shared" ref="P951" si="3136">P950-O950</f>
        <v>0</v>
      </c>
      <c r="Q951">
        <f t="shared" ref="Q951" si="3137">Q950-P950</f>
        <v>0</v>
      </c>
      <c r="R951">
        <f t="shared" ref="R951" si="3138">R950-Q950</f>
        <v>0</v>
      </c>
      <c r="S951">
        <f t="shared" ref="S951" si="3139">S950-R950</f>
        <v>0</v>
      </c>
      <c r="T951">
        <f t="shared" ref="T951" si="3140">T950-S950</f>
        <v>0</v>
      </c>
      <c r="U951">
        <f t="shared" ref="U951" si="3141">U950-T950</f>
        <v>0</v>
      </c>
    </row>
    <row r="952" spans="6:24">
      <c r="G952" s="2"/>
      <c r="J952" s="5"/>
    </row>
    <row r="953" spans="6:24">
      <c r="F953" t="s">
        <v>642</v>
      </c>
      <c r="G953" t="s">
        <v>643</v>
      </c>
      <c r="H953" t="s">
        <v>645</v>
      </c>
      <c r="I953" t="s">
        <v>924</v>
      </c>
      <c r="V953" t="e">
        <f t="shared" ref="V953" si="3142">AVERAGE(J954:U954)</f>
        <v>#DIV/0!</v>
      </c>
      <c r="W953">
        <f t="shared" ref="W953" si="3143">MAX(J954:U954)</f>
        <v>0</v>
      </c>
      <c r="X953">
        <f t="shared" ref="X953" si="3144">MIN(J954:U954)</f>
        <v>0</v>
      </c>
    </row>
    <row r="954" spans="6:24">
      <c r="I954" t="s">
        <v>925</v>
      </c>
    </row>
    <row r="955" spans="6:24">
      <c r="I955" t="s">
        <v>926</v>
      </c>
      <c r="J955" s="5" t="s">
        <v>125</v>
      </c>
      <c r="K955">
        <f t="shared" ref="K955" si="3145">K954-J954</f>
        <v>0</v>
      </c>
      <c r="L955">
        <f t="shared" ref="L955" si="3146">L954-K954</f>
        <v>0</v>
      </c>
      <c r="M955">
        <f t="shared" ref="M955" si="3147">M954-L954</f>
        <v>0</v>
      </c>
      <c r="N955">
        <f t="shared" ref="N955" si="3148">N954-M954</f>
        <v>0</v>
      </c>
      <c r="O955">
        <f t="shared" ref="O955" si="3149">O954-N954</f>
        <v>0</v>
      </c>
      <c r="P955">
        <f t="shared" ref="P955" si="3150">P954-O954</f>
        <v>0</v>
      </c>
      <c r="Q955">
        <f t="shared" ref="Q955" si="3151">Q954-P954</f>
        <v>0</v>
      </c>
      <c r="R955">
        <f t="shared" ref="R955" si="3152">R954-Q954</f>
        <v>0</v>
      </c>
      <c r="S955">
        <f t="shared" ref="S955" si="3153">S954-R954</f>
        <v>0</v>
      </c>
      <c r="T955">
        <f t="shared" ref="T955" si="3154">T954-S954</f>
        <v>0</v>
      </c>
      <c r="U955">
        <f t="shared" ref="U955" si="3155">U954-T954</f>
        <v>0</v>
      </c>
    </row>
    <row r="957" spans="6:24">
      <c r="F957" t="s">
        <v>647</v>
      </c>
      <c r="G957" t="s">
        <v>648</v>
      </c>
      <c r="H957" t="s">
        <v>645</v>
      </c>
      <c r="I957" t="s">
        <v>924</v>
      </c>
      <c r="V957" t="e">
        <f t="shared" ref="V957" si="3156">AVERAGE(J958:U958)</f>
        <v>#DIV/0!</v>
      </c>
      <c r="W957">
        <f t="shared" ref="W957" si="3157">MAX(J958:U958)</f>
        <v>0</v>
      </c>
      <c r="X957">
        <f t="shared" ref="X957" si="3158">MIN(J958:U958)</f>
        <v>0</v>
      </c>
    </row>
    <row r="958" spans="6:24">
      <c r="I958" t="s">
        <v>925</v>
      </c>
    </row>
    <row r="959" spans="6:24">
      <c r="I959" t="s">
        <v>926</v>
      </c>
      <c r="J959" s="5" t="s">
        <v>125</v>
      </c>
      <c r="K959">
        <f t="shared" ref="K959" si="3159">K958-J958</f>
        <v>0</v>
      </c>
      <c r="L959">
        <f t="shared" ref="L959" si="3160">L958-K958</f>
        <v>0</v>
      </c>
      <c r="M959">
        <f t="shared" ref="M959" si="3161">M958-L958</f>
        <v>0</v>
      </c>
      <c r="N959">
        <f t="shared" ref="N959" si="3162">N958-M958</f>
        <v>0</v>
      </c>
      <c r="O959">
        <f t="shared" ref="O959" si="3163">O958-N958</f>
        <v>0</v>
      </c>
      <c r="P959">
        <f t="shared" ref="P959" si="3164">P958-O958</f>
        <v>0</v>
      </c>
      <c r="Q959">
        <f t="shared" ref="Q959" si="3165">Q958-P958</f>
        <v>0</v>
      </c>
      <c r="R959">
        <f t="shared" ref="R959" si="3166">R958-Q958</f>
        <v>0</v>
      </c>
      <c r="S959">
        <f t="shared" ref="S959" si="3167">S958-R958</f>
        <v>0</v>
      </c>
      <c r="T959">
        <f t="shared" ref="T959" si="3168">T958-S958</f>
        <v>0</v>
      </c>
      <c r="U959">
        <f t="shared" ref="U959" si="3169">U958-T958</f>
        <v>0</v>
      </c>
    </row>
    <row r="960" spans="6:24">
      <c r="J960" s="5"/>
    </row>
    <row r="961" spans="6:24">
      <c r="F961" t="s">
        <v>651</v>
      </c>
      <c r="G961" t="s">
        <v>652</v>
      </c>
      <c r="H961" t="s">
        <v>645</v>
      </c>
      <c r="I961" t="s">
        <v>924</v>
      </c>
      <c r="V961" t="e">
        <f t="shared" ref="V961" si="3170">AVERAGE(J962:U962)</f>
        <v>#DIV/0!</v>
      </c>
      <c r="W961">
        <f t="shared" ref="W961" si="3171">MAX(J962:U962)</f>
        <v>0</v>
      </c>
      <c r="X961">
        <f t="shared" ref="X961" si="3172">MIN(J962:U962)</f>
        <v>0</v>
      </c>
    </row>
    <row r="962" spans="6:24">
      <c r="I962" t="s">
        <v>925</v>
      </c>
    </row>
    <row r="963" spans="6:24">
      <c r="I963" t="s">
        <v>926</v>
      </c>
      <c r="J963" s="5" t="s">
        <v>125</v>
      </c>
      <c r="K963">
        <f t="shared" ref="K963" si="3173">K962-J962</f>
        <v>0</v>
      </c>
      <c r="L963">
        <f t="shared" ref="L963" si="3174">L962-K962</f>
        <v>0</v>
      </c>
      <c r="M963">
        <f t="shared" ref="M963" si="3175">M962-L962</f>
        <v>0</v>
      </c>
      <c r="N963">
        <f t="shared" ref="N963" si="3176">N962-M962</f>
        <v>0</v>
      </c>
      <c r="O963">
        <f t="shared" ref="O963" si="3177">O962-N962</f>
        <v>0</v>
      </c>
      <c r="P963">
        <f t="shared" ref="P963" si="3178">P962-O962</f>
        <v>0</v>
      </c>
      <c r="Q963">
        <f t="shared" ref="Q963" si="3179">Q962-P962</f>
        <v>0</v>
      </c>
      <c r="R963">
        <f t="shared" ref="R963" si="3180">R962-Q962</f>
        <v>0</v>
      </c>
      <c r="S963">
        <f t="shared" ref="S963" si="3181">S962-R962</f>
        <v>0</v>
      </c>
      <c r="T963">
        <f t="shared" ref="T963" si="3182">T962-S962</f>
        <v>0</v>
      </c>
      <c r="U963">
        <f t="shared" ref="U963" si="3183">U962-T962</f>
        <v>0</v>
      </c>
    </row>
    <row r="965" spans="6:24">
      <c r="F965" t="s">
        <v>655</v>
      </c>
      <c r="G965" t="s">
        <v>656</v>
      </c>
      <c r="H965" t="s">
        <v>645</v>
      </c>
      <c r="I965" t="s">
        <v>924</v>
      </c>
      <c r="V965" t="e">
        <f t="shared" ref="V965" si="3184">AVERAGE(J966:U966)</f>
        <v>#DIV/0!</v>
      </c>
      <c r="W965">
        <f t="shared" ref="W965" si="3185">MAX(J966:U966)</f>
        <v>0</v>
      </c>
      <c r="X965">
        <f t="shared" ref="X965" si="3186">MIN(J966:U966)</f>
        <v>0</v>
      </c>
    </row>
    <row r="966" spans="6:24">
      <c r="I966" t="s">
        <v>925</v>
      </c>
    </row>
    <row r="967" spans="6:24">
      <c r="I967" t="s">
        <v>926</v>
      </c>
      <c r="J967" s="5" t="s">
        <v>125</v>
      </c>
      <c r="K967">
        <f t="shared" ref="K967:K979" si="3187">K966-J966</f>
        <v>0</v>
      </c>
      <c r="L967">
        <f t="shared" ref="L967" si="3188">L966-K966</f>
        <v>0</v>
      </c>
      <c r="M967">
        <f t="shared" ref="M967" si="3189">M966-L966</f>
        <v>0</v>
      </c>
      <c r="N967">
        <f t="shared" ref="N967" si="3190">N966-M966</f>
        <v>0</v>
      </c>
      <c r="O967">
        <f t="shared" ref="O967" si="3191">O966-N966</f>
        <v>0</v>
      </c>
      <c r="P967">
        <f t="shared" ref="P967" si="3192">P966-O966</f>
        <v>0</v>
      </c>
      <c r="Q967">
        <f t="shared" ref="Q967" si="3193">Q966-P966</f>
        <v>0</v>
      </c>
      <c r="R967">
        <f t="shared" ref="R967" si="3194">R966-Q966</f>
        <v>0</v>
      </c>
      <c r="S967">
        <f t="shared" ref="S967" si="3195">S966-R966</f>
        <v>0</v>
      </c>
      <c r="T967">
        <f t="shared" ref="T967" si="3196">T966-S966</f>
        <v>0</v>
      </c>
      <c r="U967">
        <f t="shared" ref="U967" si="3197">U966-T966</f>
        <v>0</v>
      </c>
    </row>
    <row r="968" spans="6:24">
      <c r="J968" s="5"/>
    </row>
    <row r="969" spans="6:24">
      <c r="F969" t="s">
        <v>658</v>
      </c>
      <c r="G969" t="s">
        <v>659</v>
      </c>
      <c r="H969" t="s">
        <v>645</v>
      </c>
      <c r="I969" t="s">
        <v>924</v>
      </c>
      <c r="V969" t="e">
        <f t="shared" ref="V969" si="3198">AVERAGE(J970:U970)</f>
        <v>#DIV/0!</v>
      </c>
      <c r="W969">
        <f t="shared" ref="W969" si="3199">MAX(J970:U970)</f>
        <v>0</v>
      </c>
      <c r="X969">
        <f t="shared" ref="X969" si="3200">MIN(J970:U970)</f>
        <v>0</v>
      </c>
    </row>
    <row r="970" spans="6:24">
      <c r="I970" t="s">
        <v>925</v>
      </c>
    </row>
    <row r="971" spans="6:24">
      <c r="I971" t="s">
        <v>926</v>
      </c>
      <c r="J971" s="5" t="s">
        <v>125</v>
      </c>
      <c r="K971">
        <f t="shared" ref="K971" si="3201">K970-J970</f>
        <v>0</v>
      </c>
      <c r="L971">
        <f t="shared" ref="L971" si="3202">L970-K970</f>
        <v>0</v>
      </c>
      <c r="M971">
        <f t="shared" ref="M971" si="3203">M970-L970</f>
        <v>0</v>
      </c>
      <c r="N971">
        <f t="shared" ref="N971" si="3204">N970-M970</f>
        <v>0</v>
      </c>
      <c r="O971">
        <f t="shared" ref="O971" si="3205">O970-N970</f>
        <v>0</v>
      </c>
      <c r="P971">
        <f t="shared" ref="P971" si="3206">P970-O970</f>
        <v>0</v>
      </c>
      <c r="Q971">
        <f t="shared" ref="Q971" si="3207">Q970-P970</f>
        <v>0</v>
      </c>
      <c r="R971">
        <f t="shared" ref="R971" si="3208">R970-Q970</f>
        <v>0</v>
      </c>
      <c r="S971">
        <f t="shared" ref="S971" si="3209">S970-R970</f>
        <v>0</v>
      </c>
      <c r="T971">
        <f t="shared" ref="T971" si="3210">T970-S970</f>
        <v>0</v>
      </c>
      <c r="U971">
        <f t="shared" ref="U971" si="3211">U970-T970</f>
        <v>0</v>
      </c>
    </row>
    <row r="973" spans="6:24">
      <c r="F973" t="s">
        <v>661</v>
      </c>
      <c r="G973" t="s">
        <v>662</v>
      </c>
      <c r="H973" t="s">
        <v>645</v>
      </c>
      <c r="I973" t="s">
        <v>924</v>
      </c>
      <c r="V973" t="e">
        <f t="shared" ref="V973" si="3212">AVERAGE(J974:U974)</f>
        <v>#DIV/0!</v>
      </c>
      <c r="W973">
        <f t="shared" ref="W973" si="3213">MAX(J974:U974)</f>
        <v>0</v>
      </c>
      <c r="X973">
        <f t="shared" ref="X973" si="3214">MIN(J974:U974)</f>
        <v>0</v>
      </c>
    </row>
    <row r="974" spans="6:24">
      <c r="I974" t="s">
        <v>925</v>
      </c>
    </row>
    <row r="975" spans="6:24">
      <c r="I975" t="s">
        <v>926</v>
      </c>
      <c r="J975" s="5" t="s">
        <v>125</v>
      </c>
      <c r="K975">
        <f t="shared" ref="K975" si="3215">K974-J974</f>
        <v>0</v>
      </c>
      <c r="L975">
        <f t="shared" ref="L975" si="3216">L974-K974</f>
        <v>0</v>
      </c>
      <c r="M975">
        <f t="shared" ref="M975" si="3217">M974-L974</f>
        <v>0</v>
      </c>
      <c r="N975">
        <f t="shared" ref="N975" si="3218">N974-M974</f>
        <v>0</v>
      </c>
      <c r="O975">
        <f t="shared" ref="O975" si="3219">O974-N974</f>
        <v>0</v>
      </c>
      <c r="P975">
        <f t="shared" ref="P975" si="3220">P974-O974</f>
        <v>0</v>
      </c>
      <c r="Q975">
        <f t="shared" ref="Q975" si="3221">Q974-P974</f>
        <v>0</v>
      </c>
      <c r="R975">
        <f t="shared" ref="R975" si="3222">R974-Q974</f>
        <v>0</v>
      </c>
      <c r="S975">
        <f t="shared" ref="S975" si="3223">S974-R974</f>
        <v>0</v>
      </c>
      <c r="T975">
        <f t="shared" ref="T975" si="3224">T974-S974</f>
        <v>0</v>
      </c>
      <c r="U975">
        <f t="shared" ref="U975" si="3225">U974-T974</f>
        <v>0</v>
      </c>
    </row>
    <row r="976" spans="6:24">
      <c r="J976" s="5"/>
    </row>
    <row r="977" spans="6:24">
      <c r="F977" t="s">
        <v>664</v>
      </c>
      <c r="G977" t="s">
        <v>665</v>
      </c>
      <c r="H977" t="s">
        <v>645</v>
      </c>
      <c r="I977" t="s">
        <v>924</v>
      </c>
      <c r="V977" t="e">
        <f t="shared" ref="V977" si="3226">AVERAGE(J978:U978)</f>
        <v>#DIV/0!</v>
      </c>
      <c r="W977">
        <f t="shared" ref="W977" si="3227">MAX(J978:U978)</f>
        <v>0</v>
      </c>
      <c r="X977">
        <f t="shared" ref="X977" si="3228">MIN(J978:U978)</f>
        <v>0</v>
      </c>
    </row>
    <row r="978" spans="6:24">
      <c r="I978" t="s">
        <v>925</v>
      </c>
    </row>
    <row r="979" spans="6:24">
      <c r="I979" t="s">
        <v>926</v>
      </c>
      <c r="J979" s="5" t="s">
        <v>125</v>
      </c>
      <c r="K979">
        <f t="shared" si="3187"/>
        <v>0</v>
      </c>
      <c r="L979">
        <f t="shared" ref="L979" si="3229">L978-K978</f>
        <v>0</v>
      </c>
      <c r="M979">
        <f t="shared" ref="M979" si="3230">M978-L978</f>
        <v>0</v>
      </c>
      <c r="N979">
        <f t="shared" ref="N979" si="3231">N978-M978</f>
        <v>0</v>
      </c>
      <c r="O979">
        <f t="shared" ref="O979" si="3232">O978-N978</f>
        <v>0</v>
      </c>
      <c r="P979">
        <f t="shared" ref="P979" si="3233">P978-O978</f>
        <v>0</v>
      </c>
      <c r="Q979">
        <f t="shared" ref="Q979" si="3234">Q978-P978</f>
        <v>0</v>
      </c>
      <c r="R979">
        <f t="shared" ref="R979" si="3235">R978-Q978</f>
        <v>0</v>
      </c>
      <c r="S979">
        <f t="shared" ref="S979" si="3236">S978-R978</f>
        <v>0</v>
      </c>
      <c r="T979">
        <f t="shared" ref="T979" si="3237">T978-S978</f>
        <v>0</v>
      </c>
      <c r="U979">
        <f t="shared" ref="U979" si="3238">U978-T978</f>
        <v>0</v>
      </c>
    </row>
    <row r="983" spans="6:24">
      <c r="J983" s="5"/>
    </row>
    <row r="984" spans="6:24">
      <c r="J984" s="5"/>
    </row>
    <row r="987" spans="6:24">
      <c r="J987" s="5"/>
    </row>
    <row r="991" spans="6:24">
      <c r="J991" s="5"/>
    </row>
    <row r="992" spans="6:24">
      <c r="J992" s="5"/>
    </row>
    <row r="995" spans="10:10">
      <c r="J995" s="5"/>
    </row>
    <row r="999" spans="10:10">
      <c r="J999" s="5"/>
    </row>
    <row r="1000" spans="10:10">
      <c r="J1000" s="5"/>
    </row>
    <row r="1003" spans="10:10">
      <c r="J1003" s="5"/>
    </row>
    <row r="1007" spans="10:10">
      <c r="J1007" s="5"/>
    </row>
    <row r="1008" spans="10:10">
      <c r="J1008" s="5"/>
    </row>
    <row r="1011" spans="10:10">
      <c r="J1011" s="5"/>
    </row>
    <row r="1015" spans="10:10">
      <c r="J1015" s="5"/>
    </row>
    <row r="1016" spans="10:10">
      <c r="J1016" s="5"/>
    </row>
    <row r="1019" spans="10:10">
      <c r="J1019" s="5"/>
    </row>
    <row r="1023" spans="10:10">
      <c r="J1023" s="5"/>
    </row>
    <row r="1024" spans="10:10">
      <c r="J1024" s="5"/>
    </row>
    <row r="1027" spans="10:10">
      <c r="J1027" s="5"/>
    </row>
    <row r="1031" spans="10:10">
      <c r="J1031" s="5"/>
    </row>
    <row r="1032" spans="10:10">
      <c r="J1032" s="5"/>
    </row>
    <row r="1035" spans="10:10">
      <c r="J1035" s="5"/>
    </row>
    <row r="1039" spans="10:10">
      <c r="J1039" s="5"/>
    </row>
    <row r="1040" spans="10:10">
      <c r="J1040" s="5"/>
    </row>
    <row r="1043" spans="10:10">
      <c r="J1043" s="5"/>
    </row>
    <row r="1047" spans="10:10">
      <c r="J1047" s="5"/>
    </row>
    <row r="1048" spans="10:10">
      <c r="J1048" s="5"/>
    </row>
    <row r="1051" spans="10:10">
      <c r="J1051" s="5"/>
    </row>
    <row r="1055" spans="10:10">
      <c r="J1055" s="5"/>
    </row>
    <row r="1056" spans="10:10">
      <c r="J1056" s="5"/>
    </row>
    <row r="1059" spans="10:10">
      <c r="J1059" s="5"/>
    </row>
    <row r="1063" spans="10:10">
      <c r="J1063" s="5"/>
    </row>
    <row r="1064" spans="10:10">
      <c r="J1064" s="5"/>
    </row>
    <row r="1067" spans="10:10">
      <c r="J1067" s="5"/>
    </row>
    <row r="1071" spans="10:10">
      <c r="J1071" s="5"/>
    </row>
    <row r="1072" spans="10:10">
      <c r="J1072" s="5"/>
    </row>
    <row r="1075" spans="10:10">
      <c r="J1075" s="5"/>
    </row>
    <row r="1079" spans="10:10">
      <c r="J1079" s="5"/>
    </row>
    <row r="1080" spans="10:10">
      <c r="J1080" s="5"/>
    </row>
    <row r="1083" spans="10:10">
      <c r="J1083" s="5"/>
    </row>
    <row r="1087" spans="10:10">
      <c r="J1087" s="5"/>
    </row>
    <row r="1088" spans="10:10">
      <c r="J1088" s="5"/>
    </row>
    <row r="1091" spans="10:10">
      <c r="J1091" s="5"/>
    </row>
    <row r="1095" spans="10:10">
      <c r="J1095" s="5"/>
    </row>
    <row r="1096" spans="10:10">
      <c r="J1096" s="5"/>
    </row>
    <row r="1099" spans="10:10">
      <c r="J1099" s="5"/>
    </row>
    <row r="1103" spans="10:10">
      <c r="J1103" s="5"/>
    </row>
    <row r="1104" spans="10:10">
      <c r="J1104" s="5"/>
    </row>
    <row r="1107" spans="10:10">
      <c r="J1107" s="5"/>
    </row>
    <row r="1111" spans="10:10">
      <c r="J1111" s="5"/>
    </row>
    <row r="1112" spans="10:10">
      <c r="J1112" s="5"/>
    </row>
    <row r="1115" spans="10:10">
      <c r="J1115" s="5"/>
    </row>
    <row r="1119" spans="10:10">
      <c r="J1119" s="5"/>
    </row>
    <row r="1120" spans="10:10">
      <c r="J1120" s="5"/>
    </row>
    <row r="1123" spans="10:10">
      <c r="J1123" s="5"/>
    </row>
    <row r="1127" spans="10:10">
      <c r="J1127" s="5"/>
    </row>
    <row r="1128" spans="10:10">
      <c r="J1128" s="5"/>
    </row>
    <row r="1131" spans="10:10">
      <c r="J1131" s="5"/>
    </row>
    <row r="1135" spans="10:10">
      <c r="J1135" s="5"/>
    </row>
    <row r="1136" spans="10:10">
      <c r="J1136" s="5"/>
    </row>
    <row r="1139" spans="10:10">
      <c r="J1139" s="5"/>
    </row>
    <row r="1143" spans="10:10">
      <c r="J1143" s="5"/>
    </row>
    <row r="1144" spans="10:10">
      <c r="J1144" s="5"/>
    </row>
    <row r="1147" spans="10:10">
      <c r="J1147" s="5"/>
    </row>
    <row r="1151" spans="10:10">
      <c r="J1151" s="5"/>
    </row>
    <row r="1152" spans="10:10">
      <c r="J1152" s="5"/>
    </row>
    <row r="1155" spans="10:10">
      <c r="J1155" s="5"/>
    </row>
    <row r="1159" spans="10:10">
      <c r="J1159" s="5"/>
    </row>
    <row r="1160" spans="10:10">
      <c r="J1160" s="5"/>
    </row>
    <row r="1163" spans="10:10">
      <c r="J1163" s="5"/>
    </row>
    <row r="1167" spans="10:10">
      <c r="J1167" s="5"/>
    </row>
    <row r="1168" spans="10:10">
      <c r="J1168" s="5"/>
    </row>
    <row r="1171" spans="10:10">
      <c r="J1171" s="5"/>
    </row>
    <row r="1175" spans="10:10">
      <c r="J1175" s="5"/>
    </row>
    <row r="1176" spans="10:10">
      <c r="J1176" s="5"/>
    </row>
    <row r="1179" spans="10:10">
      <c r="J1179" s="5"/>
    </row>
  </sheetData>
  <mergeCells count="7">
    <mergeCell ref="C10:D10"/>
    <mergeCell ref="B4:D4"/>
    <mergeCell ref="C5:D5"/>
    <mergeCell ref="C6:D6"/>
    <mergeCell ref="C7:D7"/>
    <mergeCell ref="C8:D8"/>
    <mergeCell ref="C9:D9"/>
  </mergeCells>
  <phoneticPr fontId="1"/>
  <pageMargins left="0.7" right="0.7" top="0.75" bottom="0.75" header="0.3" footer="0.3"/>
  <pageSetup scale="0" firstPageNumber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Sheet1</vt:lpstr>
      <vt:lpstr>BarCodeStudio</vt:lpstr>
      <vt:lpstr>Main Date</vt:lpstr>
      <vt:lpstr>Price</vt:lpstr>
      <vt:lpstr>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IKEHARA HINATA</cp:lastModifiedBy>
  <cp:revision/>
  <dcterms:created xsi:type="dcterms:W3CDTF">2022-08-06T11:22:05Z</dcterms:created>
  <dcterms:modified xsi:type="dcterms:W3CDTF">2023-03-21T23:50:36Z</dcterms:modified>
  <cp:category/>
  <cp:contentStatus/>
</cp:coreProperties>
</file>