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quisitos"/>
    <sheet r:id="rId2" sheetId="2" name="Tareas"/>
  </sheets>
  <calcPr fullCalcOnLoad="1"/>
</workbook>
</file>

<file path=xl/sharedStrings.xml><?xml version="1.0" encoding="utf-8"?>
<sst xmlns="http://schemas.openxmlformats.org/spreadsheetml/2006/main" count="161" uniqueCount="113">
  <si>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</si>
  <si>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</si>
  <si>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</si>
  <si>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</si>
  <si>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</si>
  <si>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</si>
  <si>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</si>
  <si>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</si>
  <si>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</si>
  <si>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</si>
  <si>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</si>
  <si>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</si>
  <si>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</si>
  <si>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</si>
  <si>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</si>
  <si>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</si>
  <si>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</si>
  <si>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</si>
  <si>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</si>
  <si>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</si>
  <si>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</si>
  <si>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</si>
  <si>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</si>
  <si>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</si>
  <si>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</si>
  <si>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</si>
  <si>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</si>
  <si>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</si>
  <si>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Abrir Inicio al cerrar Registro</t>
  </si>
  <si>
    <t>TDD Registro</t>
  </si>
  <si>
    <t>Requisito: Reseñas</t>
  </si>
  <si>
    <t>TDD Valoraciones</t>
  </si>
  <si>
    <t>PAblo</t>
  </si>
  <si>
    <t>Valoración</t>
  </si>
  <si>
    <t>Pablo</t>
  </si>
  <si>
    <t>Imprevistos durante el desarrollo</t>
  </si>
  <si>
    <t>Imprevisto con librería</t>
  </si>
  <si>
    <t>Joaquín</t>
  </si>
  <si>
    <t>Requisito: Mapa</t>
  </si>
  <si>
    <t>Información sobre mapa</t>
  </si>
  <si>
    <t xml:space="preserve">Ver mapa en aplicación </t>
  </si>
  <si>
    <t>Añadir ubicaciones en el mapa</t>
  </si>
  <si>
    <t>Joaquín/Serena</t>
  </si>
  <si>
    <t>Funcion ubi a coordenadas</t>
  </si>
  <si>
    <t>Alex</t>
  </si>
  <si>
    <t>Requisito: Interfaz Gráfica Unificada</t>
  </si>
  <si>
    <t>IG Unificada</t>
  </si>
  <si>
    <t>Funcionalidad IG</t>
  </si>
  <si>
    <t>Todos</t>
  </si>
  <si>
    <t>Funcionalidad de botón mapa</t>
  </si>
  <si>
    <t>ID REQUISITO</t>
  </si>
  <si>
    <t>REQUISITO</t>
  </si>
  <si>
    <t>DESCRIPCIÓN</t>
  </si>
  <si>
    <t>VALORACIÓN</t>
  </si>
  <si>
    <t>T.ESTIMADO</t>
  </si>
  <si>
    <t>T.REAL</t>
  </si>
  <si>
    <t>login</t>
  </si>
  <si>
    <t>Un usuario debe iniciar sesión al entrar en la aplicación. &amp;#10;Tendrá que introducir su usuario y su contraseña.</t>
  </si>
  <si>
    <t xml:space="preserve">Verificar que el usuario existe y su contraseña es correcta &amp;#10;y que solo puede acceder a la aplicación tras iniciar sesión. </t>
  </si>
  <si>
    <t>registro</t>
  </si>
  <si>
    <t>Si no tienes un usuario, tendrás la opción de registrarte. &amp;#10;Tendrás que aportar los datos: usuario, nombre, apellido,&amp;#10;edad,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</si>
  <si>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</si>
  <si>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</si>
  <si>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&amp;#10;discotecas y fiestas/eventos que se organicen.</t>
  </si>
  <si>
    <t>Comprobar que hay un mapa en la aplicación con las &amp;#10;discotecas guardadas en la base de datos.</t>
  </si>
  <si>
    <t>servicio de &amp;#10;mensajería</t>
  </si>
  <si>
    <t>Los usuarios de la aplicación podrán mandarse mensajes &amp;#10;entre ellos.</t>
  </si>
  <si>
    <t>Verificar que los usuarios pueden mandar mensajes y que &amp;#10;otro usuario lo recibe.</t>
  </si>
  <si>
    <t>sensor de&amp;#10;aglomeraciones</t>
  </si>
  <si>
    <t>Los usuarios deben poder ver la cantidad (una aproximación: mucha, medio, poca) de gente que hay en las discotecas.</t>
  </si>
  <si>
    <t>Comprobar que se detecta correcatmente la cantidad de gente &amp;#10;que hay en las discotecas y que los usuarios pueden ver esa información.</t>
  </si>
  <si>
    <t>filtrado</t>
  </si>
  <si>
    <t xml:space="preserve">Los usuarios podrán buscar fiestas filtrando la información: zona, &amp;#10;calle, valoración. </t>
  </si>
  <si>
    <t>Verificar que los usuarios pueden hacer una búsqueda con &amp;#10;filtrado.</t>
  </si>
  <si>
    <t>búsqueda de la mejor ruta</t>
  </si>
  <si>
    <t>La aplicación mostrará al usuario la mejor ruta para llegar a la &amp;#10;discoteca/fiesta que quiera. Mostrará la mejor ruta para ir &amp;#10;andando, en coche y transporte público.</t>
  </si>
  <si>
    <t>Comprobar que, al seleccionar una discoteca, el se calculan bien las distintas rutas y se meustran al usuario.</t>
  </si>
  <si>
    <t>servicio de transporte</t>
  </si>
  <si>
    <t>La aplicación debe mostrar al usuario la opción de ir a la &amp;#10;discoteca/fiesta en Cabify o Uber, mostrando el tiempo que &amp;#10;tarda y su precio.</t>
  </si>
  <si>
    <t>Comprobar que se muestran las opciones de transporte correctamente  y que la información es correcta (el precio y duración del viaje son los mismos que si los buscas en la aplicación Cabify o Uber).</t>
  </si>
  <si>
    <t>Valoración y reseñas de discotecas</t>
  </si>
  <si>
    <t>Los usuarios podrán publicar valoraciones y reseñas de las &amp;#10;discotecas.</t>
  </si>
  <si>
    <t>Comprobar que los usuarios tienen la opción de publicar reseñas  y que se publican correctamente.</t>
  </si>
  <si>
    <t>organización de &amp;#10;fiestas</t>
  </si>
  <si>
    <t>Los usuarios pueden organizar sus propias fiestas y publicarlas &amp;#10;en la aplicación.</t>
  </si>
  <si>
    <t>Comprobar que los suuarios pueden crear su fiestas y que &amp;#10;aparecen en la aplicación.</t>
  </si>
  <si>
    <t>agregar amigos</t>
  </si>
  <si>
    <t>Los usuarios podrán agregar a otros usuarios como &amp;apos;amigos&amp;apos; y ver &amp;#10;sus publicaciones.</t>
  </si>
  <si>
    <t>Comprobar que los usuarios pueden agregar amigos y que, al &amp;#10;agregarlos, pueden ver sus publicaciones.</t>
  </si>
  <si>
    <t>eliminar amigos</t>
  </si>
  <si>
    <t>Los usuarios pueden eliminar a otros usuarios de su lista de &amp;#10;amigos si quieren.</t>
  </si>
  <si>
    <t>Comprobar que al borrar a un usuario de su lista de amigos, se &amp;#10;dejan de ver las publicaciones de dicho usuario.</t>
  </si>
  <si>
    <t>comprar entradas</t>
  </si>
  <si>
    <t>Los usuarios pueden comprar entradas a discotecas/fiestas desde &amp;#10;la aplicación.</t>
  </si>
  <si>
    <t>Verificar que los usuarios reciben su entrada al pagar con la &amp;#10;información de la discoteca/ fiesta a la que van.</t>
  </si>
  <si>
    <t>servicio de compartir &amp;#10;coche</t>
  </si>
  <si>
    <t>Los usuarios pueden publicar un anuncio para compartir su coche &amp;#10;para ir a una discoteca/fiesta.</t>
  </si>
  <si>
    <t>Comprobar que un usuario puede publicar un anuncio y que los &amp;#10;demás usuarios lo pueden ver.</t>
  </si>
  <si>
    <t>publicación de &amp;#10;imágenes</t>
  </si>
  <si>
    <t>Los usuarios pueden publicar imágenes en su perfil de discotecas &amp;#10;o fiestas en las que hayan estado para que los demás usuarios las &amp;#10;puedan ver.</t>
  </si>
  <si>
    <t>Comprobar que al publicar una imagen, los demás usuarios la &amp;#10;pueden ver.</t>
  </si>
  <si>
    <t>cuenta pública o &amp;#10;privada</t>
  </si>
  <si>
    <t>El usuario podrá hacer su cuenta pública (todos los usuarios la &amp;#10;pueden ver) o privada (solo sus amigos la pueden ver) en cualquier momento.</t>
  </si>
  <si>
    <t>Comprobar que los usuarios tienen la opción de cambiar el estado de su cuenta de público a privado o viceversa y que, al cambiarlo, las personas que pueden ver su perfil cambian.</t>
  </si>
  <si>
    <t>información sobre el &amp;#10;estacionamiento</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</si>
  <si>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</si>
  <si>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</si>
  <si>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Notificaciones sobre fiestas &amp;#10;nuevas</t>
  </si>
  <si>
    <t>Cuando un usuario organiza un fiesta y lo publica, sus amigos &amp;#10;recibirán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</si>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</sst>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u/>
      <sz val="10"/>
      <color rgb="FF000000"/>
      <name val="Arial"/>
      <family val="2"/>
    </font>
    <font>
      <sz val="11"/>
      <color theme="1"/>
      <name val="Calibri"/>
      <family val="2"/>
    </font>
    <font>
      <b/>
      <u/>
      <sz val="13"/>
      <color rgb="FF000000"/>
      <name val="Arial"/>
      <family val="2"/>
    </font>
    <font>
      <b/>
      <sz val="10"/>
      <color rgb="FF000000"/>
      <name val="Arial"/>
      <family val="2"/>
    </font>
    <font>
      <u/>
      <sz val="11"/>
      <color rgb="FF000000"/>
      <name val="Calibri"/>
      <family val="2"/>
    </font>
    <font>
      <b/>
      <u/>
      <sz val="11"/>
      <color rgb="FF000000"/>
      <name val="Calibri"/>
      <family val="2"/>
    </font>
  </fonts>
  <fills count="7">
    <fill>
      <patternFill patternType="none"/>
    </fill>
    <fill>
      <patternFill patternType="gray125"/>
    </fill>
    <fill>
      <patternFill patternType="solid">
        <fgColor rgb="FF2a6099"/>
      </patternFill>
    </fill>
    <fill>
      <patternFill patternType="solid">
        <fgColor rgb="FF81d41a"/>
      </patternFill>
    </fill>
    <fill>
      <patternFill patternType="solid">
        <fgColor rgb="FFffff00"/>
      </patternFill>
    </fill>
    <fill>
      <patternFill patternType="solid">
        <fgColor rgb="FF64e11f"/>
      </patternFill>
    </fill>
    <fill>
      <patternFill patternType="solid">
        <fgColor rgb="FF629af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42">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4" applyNumberFormat="1" borderId="1" applyBorder="1" fontId="1" applyFont="1" fillId="2" applyFill="1" applyAlignment="1">
      <alignment horizontal="center"/>
    </xf>
    <xf xfId="0" numFmtId="0" borderId="0" fontId="0" fillId="0" applyAlignment="1">
      <alignment horizontal="general"/>
    </xf>
    <xf xfId="0" numFmtId="0" borderId="1" applyBorder="1" fontId="2" applyFont="1" fillId="2" applyFill="1"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2" applyBorder="1" fontId="3" applyFont="1" fillId="0" applyAlignment="1">
      <alignment horizontal="center"/>
    </xf>
    <xf xfId="0" numFmtId="3" applyNumberFormat="1" borderId="2" applyBorder="1" fontId="3" applyFont="1" fillId="0" applyAlignment="1">
      <alignment horizontal="center"/>
    </xf>
    <xf xfId="0" numFmtId="4" applyNumberFormat="1" borderId="2" applyBorder="1" fontId="3"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1" applyBorder="1" fontId="2" applyFont="1" fillId="3" applyFill="1" applyAlignment="1">
      <alignment horizontal="center"/>
    </xf>
    <xf xfId="0" numFmtId="3" applyNumberFormat="1" borderId="1" applyBorder="1" fontId="2" applyFont="1" fillId="3" applyFill="1" applyAlignment="1">
      <alignment horizontal="center"/>
    </xf>
    <xf xfId="0" numFmtId="4" applyNumberFormat="1" borderId="1" applyBorder="1" fontId="2" applyFont="1" fillId="3" applyFill="1" applyAlignment="1">
      <alignment horizontal="center"/>
    </xf>
    <xf xfId="0" numFmtId="0" borderId="1" applyBorder="1" fontId="4" applyFont="1" fillId="3" applyFill="1" applyAlignment="1">
      <alignment horizontal="left"/>
    </xf>
    <xf xfId="0" numFmtId="3" applyNumberFormat="1" borderId="2" applyBorder="1" fontId="5" applyFont="1" fillId="0" applyAlignment="1">
      <alignment horizontal="left"/>
    </xf>
    <xf xfId="0" numFmtId="0" borderId="1" applyBorder="1" fontId="2" applyFont="1" fillId="3" applyFill="1"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left"/>
    </xf>
    <xf xfId="0" numFmtId="0" borderId="2" applyBorder="1" fontId="2" applyFont="1" fillId="0" applyAlignment="1">
      <alignment horizontal="center"/>
    </xf>
    <xf xfId="0" numFmtId="3" applyNumberFormat="1" borderId="2" applyBorder="1" fontId="2" applyFont="1" fillId="0" applyAlignment="1">
      <alignment horizontal="center"/>
    </xf>
    <xf xfId="0" numFmtId="4" applyNumberFormat="1" borderId="2" applyBorder="1" fontId="2" applyFont="1" fillId="0" applyAlignment="1">
      <alignment horizontal="center"/>
    </xf>
    <xf xfId="0" numFmtId="0" borderId="1" applyBorder="1" fontId="2" applyFont="1" fillId="4" applyFill="1" applyAlignment="1">
      <alignment horizontal="center"/>
    </xf>
    <xf xfId="0" numFmtId="3" applyNumberFormat="1" borderId="1" applyBorder="1" fontId="2" applyFont="1" fillId="4" applyFill="1" applyAlignment="1">
      <alignment horizontal="center"/>
    </xf>
    <xf xfId="0" numFmtId="4" applyNumberFormat="1" borderId="1" applyBorder="1" fontId="2" applyFont="1" fillId="4" applyFill="1" applyAlignment="1">
      <alignment horizontal="center"/>
    </xf>
    <xf xfId="0" numFmtId="0" borderId="1" applyBorder="1" fontId="2" applyFont="1" fillId="4" applyFill="1" applyAlignment="1">
      <alignment horizontal="left"/>
    </xf>
    <xf xfId="0" numFmtId="0" borderId="1" applyBorder="1" fontId="2" applyFont="1" fillId="5" applyFill="1" applyAlignment="1">
      <alignment horizontal="center"/>
    </xf>
    <xf xfId="0" numFmtId="3" applyNumberFormat="1" borderId="1" applyBorder="1" fontId="2" applyFont="1" fillId="5" applyFill="1" applyAlignment="1">
      <alignment horizontal="center"/>
    </xf>
    <xf xfId="0" numFmtId="4" applyNumberFormat="1" borderId="1" applyBorder="1" fontId="2" applyFont="1" fillId="5" applyFill="1" applyAlignment="1">
      <alignment horizontal="center"/>
    </xf>
    <xf xfId="0" numFmtId="4" applyNumberFormat="1" borderId="2" applyBorder="1" fontId="2" applyFont="1" fillId="0" applyAlignment="1">
      <alignment horizontal="right"/>
    </xf>
    <xf xfId="0" numFmtId="0" borderId="1" applyBorder="1" fontId="2" applyFont="1" fillId="5" applyFill="1" applyAlignment="1">
      <alignment horizontal="left"/>
    </xf>
    <xf xfId="0" numFmtId="4" applyNumberFormat="1" borderId="1" applyBorder="1" fontId="2" applyFont="1" fillId="4" applyFill="1"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3" applyNumberFormat="1" borderId="1" applyBorder="1" fontId="6" applyFont="1" fillId="6" applyFill="1" applyAlignment="1">
      <alignment horizontal="left"/>
    </xf>
    <xf xfId="0" numFmtId="0" borderId="1" applyBorder="1" fontId="6" applyFont="1" fillId="6" applyFill="1" applyAlignment="1">
      <alignment horizontal="left"/>
    </xf>
    <xf xfId="0" numFmtId="0" borderId="2"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
  <sheetViews>
    <sheetView workbookViewId="0"/>
  </sheetViews>
  <sheetFormatPr defaultRowHeight="15" x14ac:dyDescent="0.25"/>
  <cols>
    <col min="1" max="1" style="38" width="12.719285714285713" customWidth="1" bestFit="1"/>
    <col min="2" max="2" style="34" width="20.005" customWidth="1" bestFit="1"/>
    <col min="3" max="3" style="34" width="58.29071428571429" customWidth="1" bestFit="1"/>
    <col min="4" max="4" style="34" width="56.57642857142857" customWidth="1" bestFit="1"/>
    <col min="5" max="5" style="38" width="12.147857142857141" customWidth="1" bestFit="1"/>
    <col min="6" max="6" style="34" width="12.43357142857143" customWidth="1" bestFit="1"/>
  </cols>
  <sheetData>
    <row x14ac:dyDescent="0.25" r="1" customHeight="1" ht="18.75">
      <c r="A1" s="39" t="s">
        <v>50</v>
      </c>
      <c r="B1" s="40" t="s">
        <v>51</v>
      </c>
      <c r="C1" s="40" t="s">
        <v>52</v>
      </c>
      <c r="D1" s="40" t="s">
        <v>53</v>
      </c>
      <c r="E1" s="39" t="s">
        <v>54</v>
      </c>
      <c r="F1" s="40" t="s">
        <v>55</v>
      </c>
    </row>
    <row x14ac:dyDescent="0.25" r="2" customHeight="1" ht="17.25">
      <c r="A2" s="12">
        <v>1</v>
      </c>
      <c r="B2" s="11" t="s">
        <v>56</v>
      </c>
      <c r="C2" s="11" t="s">
        <v>57</v>
      </c>
      <c r="D2" s="11" t="s">
        <v>58</v>
      </c>
      <c r="E2" s="12">
        <v>2</v>
      </c>
      <c r="F2" s="4"/>
    </row>
    <row x14ac:dyDescent="0.25" r="3" customHeight="1" ht="17.25">
      <c r="A3" s="12">
        <v>2</v>
      </c>
      <c r="B3" s="11" t="s">
        <v>59</v>
      </c>
      <c r="C3" s="11" t="s">
        <v>60</v>
      </c>
      <c r="D3" s="11" t="s">
        <v>61</v>
      </c>
      <c r="E3" s="12">
        <v>2</v>
      </c>
      <c r="F3" s="4"/>
    </row>
    <row x14ac:dyDescent="0.25" r="4" customHeight="1" ht="17.25">
      <c r="A4" s="12">
        <v>3</v>
      </c>
      <c r="B4" s="11" t="s">
        <v>62</v>
      </c>
      <c r="C4" s="11" t="s">
        <v>63</v>
      </c>
      <c r="D4" s="11" t="s">
        <v>64</v>
      </c>
      <c r="E4" s="12">
        <v>13</v>
      </c>
      <c r="F4" s="4"/>
    </row>
    <row x14ac:dyDescent="0.25" r="5" customHeight="1" ht="17.25">
      <c r="A5" s="12">
        <v>4</v>
      </c>
      <c r="B5" s="11" t="s">
        <v>65</v>
      </c>
      <c r="C5" s="11" t="s">
        <v>66</v>
      </c>
      <c r="D5" s="11" t="s">
        <v>67</v>
      </c>
      <c r="E5" s="7"/>
      <c r="F5" s="4"/>
    </row>
    <row x14ac:dyDescent="0.25" r="6" customHeight="1" ht="17.25">
      <c r="A6" s="12">
        <v>5</v>
      </c>
      <c r="B6" s="11" t="s">
        <v>68</v>
      </c>
      <c r="C6" s="11" t="s">
        <v>69</v>
      </c>
      <c r="D6" s="11" t="s">
        <v>70</v>
      </c>
      <c r="E6" s="7"/>
      <c r="F6" s="4"/>
    </row>
    <row x14ac:dyDescent="0.25" r="7" customHeight="1" ht="17.25">
      <c r="A7" s="12">
        <v>6</v>
      </c>
      <c r="B7" s="11" t="s">
        <v>71</v>
      </c>
      <c r="C7" s="11" t="s">
        <v>72</v>
      </c>
      <c r="D7" s="11" t="s">
        <v>73</v>
      </c>
      <c r="E7" s="12">
        <v>3</v>
      </c>
      <c r="F7" s="4"/>
    </row>
    <row x14ac:dyDescent="0.25" r="8" customHeight="1" ht="17.25">
      <c r="A8" s="12">
        <v>7</v>
      </c>
      <c r="B8" s="11" t="s">
        <v>74</v>
      </c>
      <c r="C8" s="11" t="s">
        <v>75</v>
      </c>
      <c r="D8" s="11" t="s">
        <v>76</v>
      </c>
      <c r="E8" s="7"/>
      <c r="F8" s="4"/>
    </row>
    <row x14ac:dyDescent="0.25" r="9" customHeight="1" ht="17.25">
      <c r="A9" s="12">
        <v>8</v>
      </c>
      <c r="B9" s="11" t="s">
        <v>77</v>
      </c>
      <c r="C9" s="11" t="s">
        <v>78</v>
      </c>
      <c r="D9" s="11" t="s">
        <v>79</v>
      </c>
      <c r="E9" s="7"/>
      <c r="F9" s="4"/>
    </row>
    <row x14ac:dyDescent="0.25" r="10" customHeight="1" ht="17.25">
      <c r="A10" s="12">
        <v>9</v>
      </c>
      <c r="B10" s="11" t="s">
        <v>80</v>
      </c>
      <c r="C10" s="11" t="s">
        <v>81</v>
      </c>
      <c r="D10" s="11" t="s">
        <v>82</v>
      </c>
      <c r="E10" s="12">
        <v>2</v>
      </c>
      <c r="F10" s="4"/>
    </row>
    <row x14ac:dyDescent="0.25" r="11" customHeight="1" ht="17.25">
      <c r="A11" s="12">
        <v>10</v>
      </c>
      <c r="B11" s="11" t="s">
        <v>83</v>
      </c>
      <c r="C11" s="11" t="s">
        <v>84</v>
      </c>
      <c r="D11" s="11" t="s">
        <v>85</v>
      </c>
      <c r="E11" s="12">
        <v>8</v>
      </c>
      <c r="F11" s="4"/>
    </row>
    <row x14ac:dyDescent="0.25" r="12" customHeight="1" ht="17.25">
      <c r="A12" s="12">
        <v>11</v>
      </c>
      <c r="B12" s="11" t="s">
        <v>86</v>
      </c>
      <c r="C12" s="11" t="s">
        <v>87</v>
      </c>
      <c r="D12" s="11" t="s">
        <v>88</v>
      </c>
      <c r="E12" s="7"/>
      <c r="F12" s="4"/>
    </row>
    <row x14ac:dyDescent="0.25" r="13" customHeight="1" ht="17.25">
      <c r="A13" s="12">
        <v>12</v>
      </c>
      <c r="B13" s="11" t="s">
        <v>89</v>
      </c>
      <c r="C13" s="11" t="s">
        <v>90</v>
      </c>
      <c r="D13" s="11" t="s">
        <v>91</v>
      </c>
      <c r="E13" s="7"/>
      <c r="F13" s="4"/>
    </row>
    <row x14ac:dyDescent="0.25" r="14" customHeight="1" ht="17.25">
      <c r="A14" s="12">
        <v>13</v>
      </c>
      <c r="B14" s="11" t="s">
        <v>92</v>
      </c>
      <c r="C14" s="11" t="s">
        <v>93</v>
      </c>
      <c r="D14" s="11" t="s">
        <v>94</v>
      </c>
      <c r="E14" s="7"/>
      <c r="F14" s="4"/>
    </row>
    <row x14ac:dyDescent="0.25" r="15" customHeight="1" ht="17.25">
      <c r="A15" s="12">
        <v>14</v>
      </c>
      <c r="B15" s="11" t="s">
        <v>95</v>
      </c>
      <c r="C15" s="11" t="s">
        <v>96</v>
      </c>
      <c r="D15" s="11" t="s">
        <v>97</v>
      </c>
      <c r="E15" s="7"/>
      <c r="F15" s="4"/>
    </row>
    <row x14ac:dyDescent="0.25" r="16" customHeight="1" ht="17.25">
      <c r="A16" s="12">
        <v>15</v>
      </c>
      <c r="B16" s="11" t="s">
        <v>98</v>
      </c>
      <c r="C16" s="11" t="s">
        <v>99</v>
      </c>
      <c r="D16" s="11" t="s">
        <v>100</v>
      </c>
      <c r="E16" s="7"/>
      <c r="F16" s="4"/>
    </row>
    <row x14ac:dyDescent="0.25" r="17" customHeight="1" ht="17.25">
      <c r="A17" s="12">
        <v>16</v>
      </c>
      <c r="B17" s="11" t="s">
        <v>101</v>
      </c>
      <c r="C17" s="11" t="s">
        <v>102</v>
      </c>
      <c r="D17" s="11" t="s">
        <v>103</v>
      </c>
      <c r="E17" s="7"/>
      <c r="F17" s="4"/>
    </row>
    <row x14ac:dyDescent="0.25" r="18" customHeight="1" ht="17.25">
      <c r="A18" s="12">
        <v>17</v>
      </c>
      <c r="B18" s="11" t="s">
        <v>104</v>
      </c>
      <c r="C18" s="11" t="s">
        <v>105</v>
      </c>
      <c r="D18" s="11" t="s">
        <v>106</v>
      </c>
      <c r="E18" s="7"/>
      <c r="F18" s="4"/>
    </row>
    <row x14ac:dyDescent="0.25" r="19" customHeight="1" ht="17.25">
      <c r="A19" s="12">
        <v>18</v>
      </c>
      <c r="B19" s="11" t="s">
        <v>107</v>
      </c>
      <c r="C19" s="11" t="s">
        <v>108</v>
      </c>
      <c r="D19" s="11" t="s">
        <v>109</v>
      </c>
      <c r="E19" s="7"/>
      <c r="F19" s="4"/>
    </row>
    <row x14ac:dyDescent="0.25" r="20" customHeight="1" ht="17.25">
      <c r="A20" s="12">
        <v>19</v>
      </c>
      <c r="B20" s="11" t="s">
        <v>110</v>
      </c>
      <c r="C20" s="11" t="s">
        <v>111</v>
      </c>
      <c r="D20" s="11" t="s">
        <v>112</v>
      </c>
      <c r="E20" s="7"/>
      <c r="F20" s="4"/>
    </row>
    <row x14ac:dyDescent="0.25" r="21" customHeight="1" ht="17.25">
      <c r="A21" s="19"/>
      <c r="B21" s="11"/>
      <c r="C21" s="11"/>
      <c r="D21" s="11"/>
      <c r="E21" s="7"/>
      <c r="F21" s="4"/>
    </row>
    <row x14ac:dyDescent="0.25" r="22" customHeight="1" ht="17.25">
      <c r="A22" s="7"/>
      <c r="B22" s="4"/>
      <c r="C22" s="4"/>
      <c r="D22" s="4"/>
      <c r="E22" s="7"/>
      <c r="F22" s="4"/>
    </row>
    <row x14ac:dyDescent="0.25" r="23" customHeight="1" ht="17.25">
      <c r="A23" s="7"/>
      <c r="B23" s="4"/>
      <c r="C23" s="4"/>
      <c r="D23" s="4"/>
      <c r="E23" s="7"/>
      <c r="F23" s="4"/>
    </row>
    <row x14ac:dyDescent="0.25" r="24" customHeight="1" ht="17.25">
      <c r="A24" s="7"/>
      <c r="B24" s="4"/>
      <c r="C24" s="4"/>
      <c r="D24" s="4"/>
      <c r="E24" s="7"/>
      <c r="F24" s="4"/>
    </row>
    <row x14ac:dyDescent="0.25" r="25" customHeight="1" ht="17.25">
      <c r="A25" s="7"/>
      <c r="B25" s="4"/>
      <c r="C25" s="4"/>
      <c r="D25" s="4"/>
      <c r="E25" s="7"/>
      <c r="F25" s="4"/>
    </row>
    <row x14ac:dyDescent="0.25" r="26" customHeight="1" ht="17.25">
      <c r="A26" s="7"/>
      <c r="B26" s="4"/>
      <c r="C26" s="41"/>
      <c r="D26" s="4"/>
      <c r="E26" s="7"/>
      <c r="F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66"/>
  <sheetViews>
    <sheetView workbookViewId="0" tabSelected="1"/>
  </sheetViews>
  <sheetFormatPr defaultRowHeight="15" x14ac:dyDescent="0.25"/>
  <cols>
    <col min="1" max="1" style="34" width="26.433571428571426" customWidth="1" bestFit="1"/>
    <col min="2" max="2" style="34" width="16.005" customWidth="1" bestFit="1"/>
    <col min="3" max="3" style="35" width="13.005" customWidth="1" bestFit="1"/>
    <col min="4" max="4" style="36" width="13.005" customWidth="1" bestFit="1"/>
    <col min="5" max="5" style="34" width="13.005" customWidth="1" bestFit="1"/>
    <col min="6" max="6" style="34" width="13.719285714285713" customWidth="1" bestFit="1"/>
    <col min="7" max="7" style="34" width="12.43357142857143" customWidth="1" bestFit="1"/>
    <col min="8" max="8" style="37" width="12.43357142857143" customWidth="1" bestFit="1"/>
    <col min="9" max="9" style="34" width="11.862142857142858" customWidth="1" bestFit="1"/>
    <col min="10" max="10" style="38" width="12.43357142857143" customWidth="1" bestFit="1"/>
    <col min="11" max="11" style="34" width="12.43357142857143" customWidth="1" bestFit="1"/>
    <col min="12" max="12" style="34" width="12.576428571428572" customWidth="1" bestFit="1"/>
    <col min="13" max="13" style="38" width="12.43357142857143" customWidth="1" bestFit="1"/>
  </cols>
  <sheetData>
    <row x14ac:dyDescent="0.25" r="1" customHeight="1" ht="17.25">
      <c r="A1" s="1" t="s">
        <v>0</v>
      </c>
      <c r="B1" s="1" t="s">
        <v>1</v>
      </c>
      <c r="C1" s="2" t="s">
        <v>2</v>
      </c>
      <c r="D1" s="3" t="s">
        <v>3</v>
      </c>
      <c r="E1" s="4"/>
      <c r="F1" s="5" t="s">
        <v>4</v>
      </c>
      <c r="G1" s="4"/>
      <c r="H1" s="6"/>
      <c r="I1" s="4"/>
      <c r="J1" s="7"/>
      <c r="K1" s="4"/>
      <c r="L1" s="4"/>
      <c r="M1" s="7"/>
    </row>
    <row x14ac:dyDescent="0.25" r="2" customHeight="1" ht="17.25">
      <c r="A2" s="8" t="s">
        <v>5</v>
      </c>
      <c r="B2" s="8"/>
      <c r="C2" s="9"/>
      <c r="D2" s="10"/>
      <c r="E2" s="8"/>
      <c r="F2" s="8"/>
      <c r="G2" s="11" t="s">
        <v>6</v>
      </c>
      <c r="H2" s="12">
        <f>D3+D4+D5+D6+D31</f>
      </c>
      <c r="I2" s="11" t="s">
        <v>7</v>
      </c>
      <c r="J2" s="12">
        <f>SUM(C3:C7)</f>
      </c>
      <c r="K2" s="4"/>
      <c r="L2" s="11" t="s">
        <v>8</v>
      </c>
      <c r="M2" s="12">
        <f>SUM(H2,H12,H8,H20,H23,H25,H30)</f>
      </c>
    </row>
    <row x14ac:dyDescent="0.25" r="3" customHeight="1" ht="17.25">
      <c r="A3" s="13" t="s">
        <v>9</v>
      </c>
      <c r="B3" s="13" t="s">
        <v>10</v>
      </c>
      <c r="C3" s="14">
        <v>3</v>
      </c>
      <c r="D3" s="15">
        <v>4.5</v>
      </c>
      <c r="E3" s="4"/>
      <c r="F3" s="16" t="s">
        <v>11</v>
      </c>
      <c r="G3" s="4"/>
      <c r="H3" s="6"/>
      <c r="I3" s="4"/>
      <c r="J3" s="7"/>
      <c r="K3" s="4"/>
      <c r="L3" s="4"/>
      <c r="M3" s="17"/>
    </row>
    <row x14ac:dyDescent="0.25" r="4" customHeight="1" ht="17.25">
      <c r="A4" s="13" t="s">
        <v>12</v>
      </c>
      <c r="B4" s="13" t="s">
        <v>10</v>
      </c>
      <c r="C4" s="14">
        <v>8</v>
      </c>
      <c r="D4" s="14">
        <v>3</v>
      </c>
      <c r="E4" s="4"/>
      <c r="F4" s="16" t="s">
        <v>11</v>
      </c>
      <c r="G4" s="4"/>
      <c r="H4" s="6"/>
      <c r="I4" s="4"/>
      <c r="J4" s="7"/>
      <c r="K4" s="4"/>
      <c r="L4" s="4"/>
      <c r="M4" s="7"/>
    </row>
    <row x14ac:dyDescent="0.25" r="5" customHeight="1" ht="17.25">
      <c r="A5" s="13" t="s">
        <v>13</v>
      </c>
      <c r="B5" s="13" t="s">
        <v>10</v>
      </c>
      <c r="C5" s="14">
        <v>3</v>
      </c>
      <c r="D5" s="15">
        <v>5</v>
      </c>
      <c r="E5" s="4"/>
      <c r="F5" s="18" t="s">
        <v>11</v>
      </c>
      <c r="G5" s="4"/>
      <c r="H5" s="6"/>
      <c r="I5" s="4"/>
      <c r="J5" s="7"/>
      <c r="K5" s="4"/>
      <c r="L5" s="4"/>
      <c r="M5" s="7"/>
    </row>
    <row x14ac:dyDescent="0.25" r="6" customHeight="1" ht="17.25">
      <c r="A6" s="13" t="s">
        <v>14</v>
      </c>
      <c r="B6" s="13" t="s">
        <v>10</v>
      </c>
      <c r="C6" s="14">
        <v>5</v>
      </c>
      <c r="D6" s="15">
        <v>3</v>
      </c>
      <c r="E6" s="4"/>
      <c r="F6" s="18" t="s">
        <v>15</v>
      </c>
      <c r="G6" s="4"/>
      <c r="H6" s="6"/>
      <c r="I6" s="4"/>
      <c r="J6" s="7"/>
      <c r="K6" s="4"/>
      <c r="L6" s="4"/>
      <c r="M6" s="7"/>
    </row>
    <row x14ac:dyDescent="0.25" r="7" customHeight="1" ht="17.25">
      <c r="A7" s="11"/>
      <c r="B7" s="11"/>
      <c r="C7" s="19"/>
      <c r="D7" s="20"/>
      <c r="E7" s="11"/>
      <c r="F7" s="11"/>
      <c r="G7" s="4"/>
      <c r="H7" s="6"/>
      <c r="I7" s="4"/>
      <c r="J7" s="7"/>
      <c r="K7" s="4"/>
      <c r="L7" s="4"/>
      <c r="M7" s="7"/>
    </row>
    <row x14ac:dyDescent="0.25" r="8" customHeight="1" ht="17.25">
      <c r="A8" s="21" t="s">
        <v>16</v>
      </c>
      <c r="B8" s="21"/>
      <c r="C8" s="22"/>
      <c r="D8" s="23"/>
      <c r="E8" s="21"/>
      <c r="F8" s="21"/>
      <c r="G8" s="11" t="s">
        <v>6</v>
      </c>
      <c r="H8" s="12">
        <f>SUM(D9:D11)</f>
      </c>
      <c r="I8" s="11" t="s">
        <v>7</v>
      </c>
      <c r="J8" s="12">
        <f>SUM(C9:C11)</f>
      </c>
      <c r="K8" s="4"/>
      <c r="L8" s="4"/>
      <c r="M8" s="7"/>
    </row>
    <row x14ac:dyDescent="0.25" r="9" customHeight="1" ht="17.25">
      <c r="A9" s="24" t="s">
        <v>17</v>
      </c>
      <c r="B9" s="24" t="s">
        <v>18</v>
      </c>
      <c r="C9" s="25">
        <v>2</v>
      </c>
      <c r="D9" s="26">
        <v>2</v>
      </c>
      <c r="E9" s="4"/>
      <c r="F9" s="27" t="s">
        <v>15</v>
      </c>
      <c r="G9" s="4"/>
      <c r="H9" s="6"/>
      <c r="I9" s="4"/>
      <c r="J9" s="7"/>
      <c r="K9" s="4"/>
      <c r="L9" s="4"/>
      <c r="M9" s="7"/>
    </row>
    <row x14ac:dyDescent="0.25" r="10" customHeight="1" ht="17.25">
      <c r="A10" s="24" t="s">
        <v>19</v>
      </c>
      <c r="B10" s="24" t="s">
        <v>18</v>
      </c>
      <c r="C10" s="25">
        <v>2</v>
      </c>
      <c r="D10" s="26">
        <v>3</v>
      </c>
      <c r="E10" s="4"/>
      <c r="F10" s="27" t="s">
        <v>15</v>
      </c>
      <c r="G10" s="4"/>
      <c r="H10" s="6"/>
      <c r="I10" s="4"/>
      <c r="J10" s="7"/>
      <c r="K10" s="4"/>
      <c r="L10" s="4"/>
      <c r="M10" s="7"/>
    </row>
    <row x14ac:dyDescent="0.25" r="11" customHeight="1" ht="17.25">
      <c r="A11" s="24" t="s">
        <v>20</v>
      </c>
      <c r="B11" s="24" t="s">
        <v>18</v>
      </c>
      <c r="C11" s="25">
        <v>4</v>
      </c>
      <c r="D11" s="26">
        <v>2</v>
      </c>
      <c r="E11" s="4"/>
      <c r="F11" s="27" t="s">
        <v>15</v>
      </c>
      <c r="G11" s="4"/>
      <c r="H11" s="6"/>
      <c r="I11" s="4"/>
      <c r="J11" s="7"/>
      <c r="K11" s="4"/>
      <c r="L11" s="4"/>
      <c r="M11" s="7"/>
    </row>
    <row x14ac:dyDescent="0.25" r="12" customHeight="1" ht="17.25">
      <c r="A12" s="21" t="s">
        <v>21</v>
      </c>
      <c r="B12" s="21"/>
      <c r="C12" s="22"/>
      <c r="D12" s="23"/>
      <c r="E12" s="21"/>
      <c r="F12" s="21"/>
      <c r="G12" s="11" t="s">
        <v>6</v>
      </c>
      <c r="H12" s="12">
        <f>SUM(D13:D19)</f>
      </c>
      <c r="I12" s="11" t="s">
        <v>7</v>
      </c>
      <c r="J12" s="12">
        <f>SUM(C13:C19)</f>
      </c>
      <c r="K12" s="4"/>
      <c r="L12" s="4"/>
      <c r="M12" s="7"/>
    </row>
    <row x14ac:dyDescent="0.25" r="13" customHeight="1" ht="17.25">
      <c r="A13" s="28" t="s">
        <v>22</v>
      </c>
      <c r="B13" s="28" t="s">
        <v>23</v>
      </c>
      <c r="C13" s="29">
        <v>1</v>
      </c>
      <c r="D13" s="30">
        <v>1</v>
      </c>
      <c r="E13" s="4"/>
      <c r="F13" s="18" t="s">
        <v>11</v>
      </c>
      <c r="G13" s="4"/>
      <c r="H13" s="6"/>
      <c r="I13" s="4"/>
      <c r="J13" s="7"/>
      <c r="K13" s="4"/>
      <c r="L13" s="4"/>
      <c r="M13" s="7"/>
    </row>
    <row x14ac:dyDescent="0.25" r="14" customHeight="1" ht="17.25">
      <c r="A14" s="28" t="s">
        <v>24</v>
      </c>
      <c r="B14" s="28" t="s">
        <v>23</v>
      </c>
      <c r="C14" s="29">
        <v>1</v>
      </c>
      <c r="D14" s="30">
        <v>2</v>
      </c>
      <c r="E14" s="4"/>
      <c r="F14" s="18" t="s">
        <v>11</v>
      </c>
      <c r="G14" s="4"/>
      <c r="H14" s="6"/>
      <c r="I14" s="4"/>
      <c r="J14" s="7"/>
      <c r="K14" s="4"/>
      <c r="L14" s="4"/>
      <c r="M14" s="7"/>
    </row>
    <row x14ac:dyDescent="0.25" r="15" customHeight="1" ht="17.25">
      <c r="A15" s="28" t="s">
        <v>25</v>
      </c>
      <c r="B15" s="28" t="s">
        <v>23</v>
      </c>
      <c r="C15" s="29">
        <v>2</v>
      </c>
      <c r="D15" s="30">
        <v>1.5</v>
      </c>
      <c r="E15" s="4"/>
      <c r="F15" s="18" t="s">
        <v>11</v>
      </c>
      <c r="G15" s="4"/>
      <c r="H15" s="6"/>
      <c r="I15" s="4"/>
      <c r="J15" s="7"/>
      <c r="K15" s="4"/>
      <c r="L15" s="4"/>
      <c r="M15" s="7"/>
    </row>
    <row x14ac:dyDescent="0.25" r="16" customHeight="1" ht="17.25">
      <c r="A16" s="28" t="s">
        <v>26</v>
      </c>
      <c r="B16" s="28" t="s">
        <v>23</v>
      </c>
      <c r="C16" s="29">
        <v>1</v>
      </c>
      <c r="D16" s="30">
        <v>2</v>
      </c>
      <c r="E16" s="4"/>
      <c r="F16" s="18" t="s">
        <v>11</v>
      </c>
      <c r="G16" s="4"/>
      <c r="H16" s="6"/>
      <c r="I16" s="4"/>
      <c r="J16" s="7"/>
      <c r="K16" s="4"/>
      <c r="L16" s="4"/>
      <c r="M16" s="7"/>
    </row>
    <row x14ac:dyDescent="0.25" r="17" customHeight="1" ht="17.25">
      <c r="A17" s="28" t="s">
        <v>27</v>
      </c>
      <c r="B17" s="28" t="s">
        <v>23</v>
      </c>
      <c r="C17" s="29">
        <v>0.5</v>
      </c>
      <c r="D17" s="30">
        <v>0.5</v>
      </c>
      <c r="E17" s="11"/>
      <c r="F17" s="18" t="s">
        <v>11</v>
      </c>
      <c r="G17" s="4"/>
      <c r="H17" s="6"/>
      <c r="I17" s="4"/>
      <c r="J17" s="7"/>
      <c r="K17" s="4"/>
      <c r="L17" s="4"/>
      <c r="M17" s="7"/>
    </row>
    <row x14ac:dyDescent="0.25" r="18" customHeight="1" ht="17.25">
      <c r="A18" s="24" t="s">
        <v>28</v>
      </c>
      <c r="B18" s="24" t="s">
        <v>23</v>
      </c>
      <c r="C18" s="25">
        <v>1.5</v>
      </c>
      <c r="D18" s="26"/>
      <c r="E18" s="4"/>
      <c r="F18" s="27" t="s">
        <v>15</v>
      </c>
      <c r="G18" s="4"/>
      <c r="H18" s="6"/>
      <c r="I18" s="4"/>
      <c r="J18" s="7"/>
      <c r="K18" s="4"/>
      <c r="L18" s="4"/>
      <c r="M18" s="7"/>
    </row>
    <row x14ac:dyDescent="0.25" r="19" customHeight="1" ht="17.25">
      <c r="A19" s="24" t="s">
        <v>29</v>
      </c>
      <c r="B19" s="24" t="s">
        <v>23</v>
      </c>
      <c r="C19" s="25">
        <v>1</v>
      </c>
      <c r="D19" s="26"/>
      <c r="E19" s="11"/>
      <c r="F19" s="27" t="s">
        <v>15</v>
      </c>
      <c r="G19" s="4"/>
      <c r="H19" s="6"/>
      <c r="I19" s="4"/>
      <c r="J19" s="7"/>
      <c r="K19" s="4"/>
      <c r="L19" s="4"/>
      <c r="M19" s="7"/>
    </row>
    <row x14ac:dyDescent="0.25" r="20" customHeight="1" ht="17.25">
      <c r="A20" s="21" t="s">
        <v>30</v>
      </c>
      <c r="B20" s="21"/>
      <c r="C20" s="22"/>
      <c r="D20" s="23"/>
      <c r="E20" s="21"/>
      <c r="F20" s="21"/>
      <c r="G20" s="11" t="s">
        <v>6</v>
      </c>
      <c r="H20" s="31">
        <f>SUM(D21:D22)</f>
      </c>
      <c r="I20" s="11" t="s">
        <v>7</v>
      </c>
      <c r="J20" s="12">
        <f>SUM(C21:C22)</f>
      </c>
      <c r="K20" s="4"/>
      <c r="L20" s="4"/>
      <c r="M20" s="7"/>
    </row>
    <row x14ac:dyDescent="0.25" r="21" customHeight="1" ht="17.25">
      <c r="A21" s="27" t="s">
        <v>31</v>
      </c>
      <c r="B21" s="24" t="s">
        <v>32</v>
      </c>
      <c r="C21" s="25">
        <v>2</v>
      </c>
      <c r="D21" s="26">
        <v>3</v>
      </c>
      <c r="E21" s="4"/>
      <c r="F21" s="27" t="s">
        <v>15</v>
      </c>
      <c r="G21" s="4"/>
      <c r="H21" s="6"/>
      <c r="I21" s="4"/>
      <c r="J21" s="17"/>
      <c r="K21" s="4"/>
      <c r="L21" s="4"/>
      <c r="M21" s="7"/>
    </row>
    <row x14ac:dyDescent="0.25" r="22" customHeight="1" ht="17.25">
      <c r="A22" s="13" t="s">
        <v>33</v>
      </c>
      <c r="B22" s="13" t="s">
        <v>34</v>
      </c>
      <c r="C22" s="14">
        <v>8</v>
      </c>
      <c r="D22" s="15">
        <v>8.5</v>
      </c>
      <c r="E22" s="4"/>
      <c r="F22" s="18" t="s">
        <v>11</v>
      </c>
      <c r="G22" s="4"/>
      <c r="H22" s="6"/>
      <c r="I22" s="4"/>
      <c r="J22" s="7"/>
      <c r="K22" s="4"/>
      <c r="L22" s="4"/>
      <c r="M22" s="7"/>
    </row>
    <row x14ac:dyDescent="0.25" r="23" customHeight="1" ht="17.25">
      <c r="A23" s="21" t="s">
        <v>35</v>
      </c>
      <c r="B23" s="21"/>
      <c r="C23" s="22"/>
      <c r="D23" s="23"/>
      <c r="E23" s="21"/>
      <c r="F23" s="21"/>
      <c r="G23" s="11" t="s">
        <v>6</v>
      </c>
      <c r="H23" s="31">
        <f>SUM(D24)</f>
      </c>
      <c r="I23" s="4"/>
      <c r="J23" s="7"/>
      <c r="K23" s="4"/>
      <c r="L23" s="4"/>
      <c r="M23" s="7"/>
    </row>
    <row x14ac:dyDescent="0.25" r="24" customHeight="1" ht="17.25">
      <c r="A24" s="28" t="s">
        <v>36</v>
      </c>
      <c r="B24" s="28" t="s">
        <v>37</v>
      </c>
      <c r="C24" s="29">
        <v>0</v>
      </c>
      <c r="D24" s="30">
        <v>3.5</v>
      </c>
      <c r="E24" s="4"/>
      <c r="F24" s="32" t="s">
        <v>11</v>
      </c>
      <c r="G24" s="4"/>
      <c r="H24" s="6"/>
      <c r="I24" s="4"/>
      <c r="J24" s="7"/>
      <c r="K24" s="4"/>
      <c r="L24" s="4"/>
      <c r="M24" s="7"/>
    </row>
    <row x14ac:dyDescent="0.25" r="25" customHeight="1" ht="17.25">
      <c r="A25" s="21" t="s">
        <v>38</v>
      </c>
      <c r="B25" s="21"/>
      <c r="C25" s="22"/>
      <c r="D25" s="23"/>
      <c r="E25" s="21"/>
      <c r="F25" s="21"/>
      <c r="G25" s="11" t="s">
        <v>6</v>
      </c>
      <c r="H25" s="31">
        <f>SUM(D27:D28)</f>
      </c>
      <c r="I25" s="11" t="s">
        <v>7</v>
      </c>
      <c r="J25" s="12">
        <f>SUM(C27:C28)</f>
      </c>
      <c r="K25" s="4"/>
      <c r="L25" s="4"/>
      <c r="M25" s="7"/>
    </row>
    <row x14ac:dyDescent="0.25" r="26" customHeight="1" ht="17.25">
      <c r="A26" s="18" t="s">
        <v>39</v>
      </c>
      <c r="B26" s="13" t="s">
        <v>23</v>
      </c>
      <c r="C26" s="14">
        <v>3</v>
      </c>
      <c r="D26" s="15">
        <v>4.5</v>
      </c>
      <c r="E26" s="21"/>
      <c r="F26" s="18" t="s">
        <v>11</v>
      </c>
      <c r="G26" s="4"/>
      <c r="H26" s="6"/>
      <c r="I26" s="4"/>
      <c r="J26" s="7"/>
      <c r="K26" s="4"/>
      <c r="L26" s="4"/>
      <c r="M26" s="7"/>
    </row>
    <row x14ac:dyDescent="0.25" r="27" customHeight="1" ht="17.25">
      <c r="A27" s="18" t="s">
        <v>40</v>
      </c>
      <c r="B27" s="13" t="s">
        <v>37</v>
      </c>
      <c r="C27" s="14">
        <v>1</v>
      </c>
      <c r="D27" s="15">
        <v>0.5</v>
      </c>
      <c r="E27" s="4"/>
      <c r="F27" s="18" t="s">
        <v>11</v>
      </c>
      <c r="G27" s="4"/>
      <c r="H27" s="6"/>
      <c r="I27" s="4"/>
      <c r="J27" s="7"/>
      <c r="K27" s="4"/>
      <c r="L27" s="4"/>
      <c r="M27" s="7"/>
    </row>
    <row x14ac:dyDescent="0.25" r="28" customHeight="1" ht="17.25">
      <c r="A28" s="18" t="s">
        <v>41</v>
      </c>
      <c r="B28" s="13" t="s">
        <v>42</v>
      </c>
      <c r="C28" s="14">
        <v>2</v>
      </c>
      <c r="D28" s="15">
        <v>1</v>
      </c>
      <c r="E28" s="4"/>
      <c r="F28" s="18" t="s">
        <v>11</v>
      </c>
      <c r="G28" s="4"/>
      <c r="H28" s="6"/>
      <c r="I28" s="4"/>
      <c r="J28" s="7"/>
      <c r="K28" s="4"/>
      <c r="L28" s="4"/>
      <c r="M28" s="7"/>
    </row>
    <row x14ac:dyDescent="0.25" r="29" customHeight="1" ht="17.25">
      <c r="A29" s="11" t="s">
        <v>43</v>
      </c>
      <c r="B29" s="21" t="s">
        <v>44</v>
      </c>
      <c r="C29" s="22">
        <v>1</v>
      </c>
      <c r="D29" s="31">
        <v>0.4</v>
      </c>
      <c r="E29" s="4"/>
      <c r="F29" s="11" t="s">
        <v>15</v>
      </c>
      <c r="G29" s="4"/>
      <c r="H29" s="6"/>
      <c r="I29" s="4"/>
      <c r="J29" s="7"/>
      <c r="K29" s="4"/>
      <c r="L29" s="4"/>
      <c r="M29" s="7"/>
    </row>
    <row x14ac:dyDescent="0.25" r="30" customHeight="1" ht="17.25">
      <c r="A30" s="21" t="s">
        <v>45</v>
      </c>
      <c r="B30" s="21"/>
      <c r="C30" s="22"/>
      <c r="D30" s="23"/>
      <c r="E30" s="21"/>
      <c r="F30" s="21"/>
      <c r="G30" s="11" t="s">
        <v>6</v>
      </c>
      <c r="H30" s="31">
        <f>SUM(D31:D33)</f>
      </c>
      <c r="I30" s="11" t="s">
        <v>7</v>
      </c>
      <c r="J30" s="12">
        <f>SUM(C31:C33)</f>
      </c>
      <c r="K30" s="4"/>
      <c r="L30" s="4"/>
      <c r="M30" s="7"/>
    </row>
    <row x14ac:dyDescent="0.25" r="31" customHeight="1" ht="17.25">
      <c r="A31" s="13" t="s">
        <v>46</v>
      </c>
      <c r="B31" s="13" t="s">
        <v>10</v>
      </c>
      <c r="C31" s="14">
        <v>5</v>
      </c>
      <c r="D31" s="15">
        <v>7.5</v>
      </c>
      <c r="E31" s="4"/>
      <c r="F31" s="18" t="s">
        <v>11</v>
      </c>
      <c r="G31" s="4"/>
      <c r="H31" s="6"/>
      <c r="I31" s="4"/>
      <c r="J31" s="7"/>
      <c r="K31" s="4"/>
      <c r="L31" s="4"/>
      <c r="M31" s="7"/>
    </row>
    <row x14ac:dyDescent="0.25" r="32" customHeight="1" ht="17.25">
      <c r="A32" s="24" t="s">
        <v>47</v>
      </c>
      <c r="B32" s="24" t="s">
        <v>48</v>
      </c>
      <c r="C32" s="25">
        <v>3</v>
      </c>
      <c r="D32" s="33"/>
      <c r="E32" s="4"/>
      <c r="F32" s="11" t="s">
        <v>15</v>
      </c>
      <c r="G32" s="4"/>
      <c r="H32" s="6"/>
      <c r="I32" s="4"/>
      <c r="J32" s="7"/>
      <c r="K32" s="4"/>
      <c r="L32" s="4"/>
      <c r="M32" s="7"/>
    </row>
    <row x14ac:dyDescent="0.25" r="33" customHeight="1" ht="17.25">
      <c r="A33" s="4" t="s">
        <v>49</v>
      </c>
      <c r="B33" s="21" t="s">
        <v>37</v>
      </c>
      <c r="C33" s="22">
        <v>1</v>
      </c>
      <c r="D33" s="31">
        <v>1</v>
      </c>
      <c r="E33" s="4"/>
      <c r="F33" s="4" t="s">
        <v>11</v>
      </c>
      <c r="G33" s="4"/>
      <c r="H33" s="6"/>
      <c r="I33" s="4"/>
      <c r="J33" s="7"/>
      <c r="K33" s="4"/>
      <c r="L33" s="4"/>
      <c r="M33" s="7"/>
    </row>
    <row x14ac:dyDescent="0.25" r="34" customHeight="1" ht="17.25">
      <c r="A34" s="4"/>
      <c r="B34" s="21"/>
      <c r="C34" s="12"/>
      <c r="D34" s="31"/>
      <c r="E34" s="4"/>
      <c r="F34" s="4"/>
      <c r="G34" s="4"/>
      <c r="H34" s="6"/>
      <c r="I34" s="4"/>
      <c r="J34" s="7"/>
      <c r="K34" s="4"/>
      <c r="L34" s="4"/>
      <c r="M34" s="7"/>
    </row>
    <row x14ac:dyDescent="0.25" r="35" customHeight="1" ht="17.25">
      <c r="A35" s="4"/>
      <c r="B35" s="4"/>
      <c r="C35" s="12"/>
      <c r="D35" s="31"/>
      <c r="E35" s="4"/>
      <c r="F35" s="4"/>
      <c r="G35" s="4"/>
      <c r="H35" s="6"/>
      <c r="I35" s="4"/>
      <c r="J35" s="7"/>
      <c r="K35" s="4"/>
      <c r="L35" s="4"/>
      <c r="M35" s="7"/>
    </row>
    <row x14ac:dyDescent="0.25" r="36" customHeight="1" ht="17.25">
      <c r="A36" s="4"/>
      <c r="B36" s="4"/>
      <c r="C36" s="12"/>
      <c r="D36" s="31"/>
      <c r="E36" s="4"/>
      <c r="F36" s="4"/>
      <c r="G36" s="4"/>
      <c r="H36" s="6"/>
      <c r="I36" s="4"/>
      <c r="J36" s="7"/>
      <c r="K36" s="4"/>
      <c r="L36" s="4"/>
      <c r="M36" s="7"/>
    </row>
    <row x14ac:dyDescent="0.25" r="37" customHeight="1" ht="17.25">
      <c r="A37" s="4"/>
      <c r="B37" s="4"/>
      <c r="C37" s="12"/>
      <c r="D37" s="31"/>
      <c r="E37" s="4"/>
      <c r="F37" s="4"/>
      <c r="G37" s="4"/>
      <c r="H37" s="6"/>
      <c r="I37" s="4"/>
      <c r="J37" s="7"/>
      <c r="K37" s="4"/>
      <c r="L37" s="4"/>
      <c r="M37" s="7"/>
    </row>
    <row x14ac:dyDescent="0.25" r="38" customHeight="1" ht="17.25">
      <c r="A38" s="4"/>
      <c r="B38" s="4"/>
      <c r="C38" s="12"/>
      <c r="D38" s="31"/>
      <c r="E38" s="4"/>
      <c r="F38" s="4"/>
      <c r="G38" s="4"/>
      <c r="H38" s="6"/>
      <c r="I38" s="4"/>
      <c r="J38" s="7"/>
      <c r="K38" s="4"/>
      <c r="L38" s="4"/>
      <c r="M38" s="7"/>
    </row>
    <row x14ac:dyDescent="0.25" r="39" customHeight="1" ht="17.25">
      <c r="A39" s="4"/>
      <c r="B39" s="4"/>
      <c r="C39" s="12"/>
      <c r="D39" s="31"/>
      <c r="E39" s="4"/>
      <c r="F39" s="4"/>
      <c r="G39" s="4"/>
      <c r="H39" s="6"/>
      <c r="I39" s="4"/>
      <c r="J39" s="7"/>
      <c r="K39" s="4"/>
      <c r="L39" s="4"/>
      <c r="M39" s="7"/>
    </row>
    <row x14ac:dyDescent="0.25" r="40" customHeight="1" ht="17.25">
      <c r="A40" s="4"/>
      <c r="B40" s="4"/>
      <c r="C40" s="12"/>
      <c r="D40" s="31"/>
      <c r="E40" s="4"/>
      <c r="F40" s="4"/>
      <c r="G40" s="4"/>
      <c r="H40" s="6"/>
      <c r="I40" s="4"/>
      <c r="J40" s="7"/>
      <c r="K40" s="4"/>
      <c r="L40" s="4"/>
      <c r="M40" s="7"/>
    </row>
    <row x14ac:dyDescent="0.25" r="41" customHeight="1" ht="17.25">
      <c r="A41" s="4"/>
      <c r="B41" s="4"/>
      <c r="C41" s="12"/>
      <c r="D41" s="31"/>
      <c r="E41" s="4"/>
      <c r="F41" s="4"/>
      <c r="G41" s="4"/>
      <c r="H41" s="6"/>
      <c r="I41" s="4"/>
      <c r="J41" s="7"/>
      <c r="K41" s="4"/>
      <c r="L41" s="4"/>
      <c r="M41" s="7"/>
    </row>
    <row x14ac:dyDescent="0.25" r="42" customHeight="1" ht="17.25">
      <c r="A42" s="4"/>
      <c r="B42" s="4"/>
      <c r="C42" s="12"/>
      <c r="D42" s="31"/>
      <c r="E42" s="4"/>
      <c r="F42" s="4"/>
      <c r="G42" s="4"/>
      <c r="H42" s="6"/>
      <c r="I42" s="4"/>
      <c r="J42" s="7"/>
      <c r="K42" s="4"/>
      <c r="L42" s="4"/>
      <c r="M42" s="7"/>
    </row>
    <row x14ac:dyDescent="0.25" r="43" customHeight="1" ht="17.25">
      <c r="A43" s="4"/>
      <c r="B43" s="4"/>
      <c r="C43" s="12"/>
      <c r="D43" s="31"/>
      <c r="E43" s="4"/>
      <c r="F43" s="4"/>
      <c r="G43" s="4"/>
      <c r="H43" s="6"/>
      <c r="I43" s="4"/>
      <c r="J43" s="7"/>
      <c r="K43" s="4"/>
      <c r="L43" s="4"/>
      <c r="M43" s="7"/>
    </row>
    <row x14ac:dyDescent="0.25" r="44" customHeight="1" ht="17.25">
      <c r="A44" s="4"/>
      <c r="B44" s="4"/>
      <c r="C44" s="12"/>
      <c r="D44" s="31"/>
      <c r="E44" s="4"/>
      <c r="F44" s="4"/>
      <c r="G44" s="4"/>
      <c r="H44" s="6"/>
      <c r="I44" s="4"/>
      <c r="J44" s="7"/>
      <c r="K44" s="4"/>
      <c r="L44" s="4"/>
      <c r="M44" s="7"/>
    </row>
    <row x14ac:dyDescent="0.25" r="45" customHeight="1" ht="17.25">
      <c r="A45" s="4"/>
      <c r="B45" s="4"/>
      <c r="C45" s="12"/>
      <c r="D45" s="31"/>
      <c r="E45" s="4"/>
      <c r="F45" s="4"/>
      <c r="G45" s="4"/>
      <c r="H45" s="6"/>
      <c r="I45" s="4"/>
      <c r="J45" s="7"/>
      <c r="K45" s="4"/>
      <c r="L45" s="4"/>
      <c r="M45" s="7"/>
    </row>
    <row x14ac:dyDescent="0.25" r="46" customHeight="1" ht="17.25">
      <c r="A46" s="4"/>
      <c r="B46" s="4"/>
      <c r="C46" s="12"/>
      <c r="D46" s="31"/>
      <c r="E46" s="4"/>
      <c r="F46" s="4"/>
      <c r="G46" s="4"/>
      <c r="H46" s="6"/>
      <c r="I46" s="4"/>
      <c r="J46" s="7"/>
      <c r="K46" s="4"/>
      <c r="L46" s="4"/>
      <c r="M46" s="7"/>
    </row>
    <row x14ac:dyDescent="0.25" r="47" customHeight="1" ht="17.25">
      <c r="A47" s="4"/>
      <c r="B47" s="4"/>
      <c r="C47" s="12"/>
      <c r="D47" s="31"/>
      <c r="E47" s="4"/>
      <c r="F47" s="4"/>
      <c r="G47" s="4"/>
      <c r="H47" s="6"/>
      <c r="I47" s="4"/>
      <c r="J47" s="7"/>
      <c r="K47" s="4"/>
      <c r="L47" s="4"/>
      <c r="M47" s="7"/>
    </row>
    <row x14ac:dyDescent="0.25" r="48" customHeight="1" ht="17.25">
      <c r="A48" s="4"/>
      <c r="B48" s="4"/>
      <c r="C48" s="12"/>
      <c r="D48" s="31"/>
      <c r="E48" s="4"/>
      <c r="F48" s="4"/>
      <c r="G48" s="4"/>
      <c r="H48" s="6"/>
      <c r="I48" s="4"/>
      <c r="J48" s="7"/>
      <c r="K48" s="4"/>
      <c r="L48" s="4"/>
      <c r="M48" s="7"/>
    </row>
    <row x14ac:dyDescent="0.25" r="49" customHeight="1" ht="17.25">
      <c r="A49" s="4"/>
      <c r="B49" s="4"/>
      <c r="C49" s="12"/>
      <c r="D49" s="31"/>
      <c r="E49" s="4"/>
      <c r="F49" s="4"/>
      <c r="G49" s="4"/>
      <c r="H49" s="6"/>
      <c r="I49" s="4"/>
      <c r="J49" s="7"/>
      <c r="K49" s="4"/>
      <c r="L49" s="4"/>
      <c r="M49" s="7"/>
    </row>
    <row x14ac:dyDescent="0.25" r="50" customHeight="1" ht="17.25">
      <c r="A50" s="4"/>
      <c r="B50" s="4"/>
      <c r="C50" s="12"/>
      <c r="D50" s="31"/>
      <c r="E50" s="4"/>
      <c r="F50" s="4"/>
      <c r="G50" s="4"/>
      <c r="H50" s="6"/>
      <c r="I50" s="4"/>
      <c r="J50" s="7"/>
      <c r="K50" s="4"/>
      <c r="L50" s="4"/>
      <c r="M50" s="7"/>
    </row>
    <row x14ac:dyDescent="0.25" r="51" customHeight="1" ht="17.25">
      <c r="A51" s="4"/>
      <c r="B51" s="4"/>
      <c r="C51" s="12"/>
      <c r="D51" s="31"/>
      <c r="E51" s="4"/>
      <c r="F51" s="4"/>
      <c r="G51" s="4"/>
      <c r="H51" s="6"/>
      <c r="I51" s="4"/>
      <c r="J51" s="7"/>
      <c r="K51" s="4"/>
      <c r="L51" s="4"/>
      <c r="M51" s="7"/>
    </row>
    <row x14ac:dyDescent="0.25" r="52" customHeight="1" ht="17.25">
      <c r="A52" s="4"/>
      <c r="B52" s="4"/>
      <c r="C52" s="12"/>
      <c r="D52" s="31"/>
      <c r="E52" s="4"/>
      <c r="F52" s="4"/>
      <c r="G52" s="4"/>
      <c r="H52" s="6"/>
      <c r="I52" s="4"/>
      <c r="J52" s="7"/>
      <c r="K52" s="4"/>
      <c r="L52" s="4"/>
      <c r="M52" s="7"/>
    </row>
    <row x14ac:dyDescent="0.25" r="53" customHeight="1" ht="17.25">
      <c r="A53" s="4"/>
      <c r="B53" s="4"/>
      <c r="C53" s="12"/>
      <c r="D53" s="31"/>
      <c r="E53" s="4"/>
      <c r="F53" s="4"/>
      <c r="G53" s="4"/>
      <c r="H53" s="6"/>
      <c r="I53" s="4"/>
      <c r="J53" s="7"/>
      <c r="K53" s="4"/>
      <c r="L53" s="4"/>
      <c r="M53" s="7"/>
    </row>
    <row x14ac:dyDescent="0.25" r="54" customHeight="1" ht="17.25">
      <c r="A54" s="4"/>
      <c r="B54" s="4"/>
      <c r="C54" s="12"/>
      <c r="D54" s="31"/>
      <c r="E54" s="4"/>
      <c r="F54" s="4"/>
      <c r="G54" s="4"/>
      <c r="H54" s="6"/>
      <c r="I54" s="4"/>
      <c r="J54" s="7"/>
      <c r="K54" s="4"/>
      <c r="L54" s="4"/>
      <c r="M54" s="7"/>
    </row>
    <row x14ac:dyDescent="0.25" r="55" customHeight="1" ht="17.25">
      <c r="A55" s="4"/>
      <c r="B55" s="4"/>
      <c r="C55" s="12"/>
      <c r="D55" s="31"/>
      <c r="E55" s="4"/>
      <c r="F55" s="4"/>
      <c r="G55" s="4"/>
      <c r="H55" s="6"/>
      <c r="I55" s="4"/>
      <c r="J55" s="7"/>
      <c r="K55" s="4"/>
      <c r="L55" s="4"/>
      <c r="M55" s="7"/>
    </row>
    <row x14ac:dyDescent="0.25" r="56" customHeight="1" ht="17.25">
      <c r="A56" s="4"/>
      <c r="B56" s="4"/>
      <c r="C56" s="12"/>
      <c r="D56" s="31"/>
      <c r="E56" s="4"/>
      <c r="F56" s="4"/>
      <c r="G56" s="4"/>
      <c r="H56" s="6"/>
      <c r="I56" s="4"/>
      <c r="J56" s="7"/>
      <c r="K56" s="4"/>
      <c r="L56" s="4"/>
      <c r="M56" s="7"/>
    </row>
    <row x14ac:dyDescent="0.25" r="57" customHeight="1" ht="17.25">
      <c r="A57" s="4"/>
      <c r="B57" s="4"/>
      <c r="C57" s="12"/>
      <c r="D57" s="31"/>
      <c r="E57" s="4"/>
      <c r="F57" s="4"/>
      <c r="G57" s="4"/>
      <c r="H57" s="6"/>
      <c r="I57" s="4"/>
      <c r="J57" s="7"/>
      <c r="K57" s="4"/>
      <c r="L57" s="4"/>
      <c r="M57" s="7"/>
    </row>
    <row x14ac:dyDescent="0.25" r="58" customHeight="1" ht="17.25">
      <c r="A58" s="4"/>
      <c r="B58" s="4"/>
      <c r="C58" s="12"/>
      <c r="D58" s="31"/>
      <c r="E58" s="4"/>
      <c r="F58" s="4"/>
      <c r="G58" s="4"/>
      <c r="H58" s="6"/>
      <c r="I58" s="4"/>
      <c r="J58" s="7"/>
      <c r="K58" s="4"/>
      <c r="L58" s="4"/>
      <c r="M58" s="7"/>
    </row>
    <row x14ac:dyDescent="0.25" r="59" customHeight="1" ht="17.25">
      <c r="A59" s="4"/>
      <c r="B59" s="4"/>
      <c r="C59" s="12"/>
      <c r="D59" s="31"/>
      <c r="E59" s="4"/>
      <c r="F59" s="4"/>
      <c r="G59" s="4"/>
      <c r="H59" s="6"/>
      <c r="I59" s="4"/>
      <c r="J59" s="7"/>
      <c r="K59" s="4"/>
      <c r="L59" s="4"/>
      <c r="M59" s="7"/>
    </row>
    <row x14ac:dyDescent="0.25" r="60" customHeight="1" ht="17.25">
      <c r="A60" s="4"/>
      <c r="B60" s="4"/>
      <c r="C60" s="12"/>
      <c r="D60" s="31"/>
      <c r="E60" s="4"/>
      <c r="F60" s="4"/>
      <c r="G60" s="4"/>
      <c r="H60" s="6"/>
      <c r="I60" s="4"/>
      <c r="J60" s="7"/>
      <c r="K60" s="4"/>
      <c r="L60" s="4"/>
      <c r="M60" s="7"/>
    </row>
    <row x14ac:dyDescent="0.25" r="61" customHeight="1" ht="17.25">
      <c r="A61" s="4"/>
      <c r="B61" s="4"/>
      <c r="C61" s="12"/>
      <c r="D61" s="31"/>
      <c r="E61" s="4"/>
      <c r="F61" s="4"/>
      <c r="G61" s="4"/>
      <c r="H61" s="6"/>
      <c r="I61" s="4"/>
      <c r="J61" s="7"/>
      <c r="K61" s="4"/>
      <c r="L61" s="4"/>
      <c r="M61" s="7"/>
    </row>
    <row x14ac:dyDescent="0.25" r="62" customHeight="1" ht="17.25">
      <c r="A62" s="4"/>
      <c r="B62" s="4"/>
      <c r="C62" s="12"/>
      <c r="D62" s="31"/>
      <c r="E62" s="4"/>
      <c r="F62" s="4"/>
      <c r="G62" s="4"/>
      <c r="H62" s="6"/>
      <c r="I62" s="4"/>
      <c r="J62" s="7"/>
      <c r="K62" s="4"/>
      <c r="L62" s="4"/>
      <c r="M62" s="7"/>
    </row>
    <row x14ac:dyDescent="0.25" r="63" customHeight="1" ht="17.25">
      <c r="A63" s="4"/>
      <c r="B63" s="4"/>
      <c r="C63" s="12"/>
      <c r="D63" s="31"/>
      <c r="E63" s="4"/>
      <c r="F63" s="4"/>
      <c r="G63" s="4"/>
      <c r="H63" s="6"/>
      <c r="I63" s="4"/>
      <c r="J63" s="7"/>
      <c r="K63" s="4"/>
      <c r="L63" s="4"/>
      <c r="M63" s="7"/>
    </row>
    <row x14ac:dyDescent="0.25" r="64" customHeight="1" ht="17.25">
      <c r="A64" s="4"/>
      <c r="B64" s="4"/>
      <c r="C64" s="12"/>
      <c r="D64" s="31"/>
      <c r="E64" s="4"/>
      <c r="F64" s="4"/>
      <c r="G64" s="4"/>
      <c r="H64" s="6"/>
      <c r="I64" s="4"/>
      <c r="J64" s="7"/>
      <c r="K64" s="4"/>
      <c r="L64" s="4"/>
      <c r="M64" s="7"/>
    </row>
    <row x14ac:dyDescent="0.25" r="65" customHeight="1" ht="17.25">
      <c r="A65" s="4"/>
      <c r="B65" s="4"/>
      <c r="C65" s="12"/>
      <c r="D65" s="31"/>
      <c r="E65" s="4"/>
      <c r="F65" s="4"/>
      <c r="G65" s="4"/>
      <c r="H65" s="6"/>
      <c r="I65" s="4"/>
      <c r="J65" s="7"/>
      <c r="K65" s="4"/>
      <c r="L65" s="4"/>
      <c r="M65" s="7"/>
    </row>
    <row x14ac:dyDescent="0.25" r="66" customHeight="1" ht="17.25">
      <c r="A66" s="4"/>
      <c r="B66" s="4"/>
      <c r="C66" s="12"/>
      <c r="D66" s="31"/>
      <c r="E66" s="4"/>
      <c r="F66" s="4"/>
      <c r="G66" s="4"/>
      <c r="H66" s="6"/>
      <c r="I66" s="4"/>
      <c r="J66" s="7"/>
      <c r="K66" s="4"/>
      <c r="L66" s="4"/>
      <c r="M66" s="7"/>
    </row>
  </sheetData>
  <mergeCells count="7">
    <mergeCell ref="A2:F2"/>
    <mergeCell ref="A8:F8"/>
    <mergeCell ref="A12:F12"/>
    <mergeCell ref="A20:F20"/>
    <mergeCell ref="A23:F23"/>
    <mergeCell ref="A25:F25"/>
    <mergeCell ref="A30:F3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Requisitos</vt:lpstr>
      <vt:lpstr>Tareas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2022-10-11T11:19:56.678Z</dcterms:created>
  <dcterms:modified xsi:type="dcterms:W3CDTF">2022-10-11T11:19:56.678Z</dcterms:modified>
</cp:coreProperties>
</file>