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Users\seren\evently\"/>
    </mc:Choice>
  </mc:AlternateContent>
  <xr:revisionPtr revIDLastSave="0" documentId="13_ncr:1_{7AC74E84-B7F5-44CE-8F76-69BC78BB5E28}" xr6:coauthVersionLast="47" xr6:coauthVersionMax="47" xr10:uidLastSave="{00000000-0000-0000-0000-000000000000}"/>
  <bookViews>
    <workbookView xWindow="-120" yWindow="-120" windowWidth="20730" windowHeight="11040" tabRatio="500" activeTab="1" xr2:uid="{00000000-000D-0000-FFFF-FFFF00000000}"/>
  </bookViews>
  <sheets>
    <sheet name="Requisitos" sheetId="1" r:id="rId1"/>
    <sheet name="Tareas" sheetId="2" r:id="rId2"/>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CalcA1ExcelA1"/>
    </ext>
  </extLst>
</workbook>
</file>

<file path=xl/calcChain.xml><?xml version="1.0" encoding="utf-8"?>
<calcChain xmlns="http://schemas.openxmlformats.org/spreadsheetml/2006/main">
  <c r="J26" i="2" l="1"/>
  <c r="H26" i="2"/>
  <c r="J36" i="2"/>
  <c r="H36" i="2"/>
  <c r="H24" i="2"/>
  <c r="J20" i="2"/>
  <c r="H20" i="2"/>
  <c r="J12" i="2"/>
  <c r="H12" i="2"/>
  <c r="J8" i="2"/>
  <c r="H8" i="2"/>
  <c r="J2" i="2"/>
  <c r="H2" i="2"/>
  <c r="M2" i="2" l="1"/>
</calcChain>
</file>

<file path=xl/sharedStrings.xml><?xml version="1.0" encoding="utf-8"?>
<sst xmlns="http://schemas.openxmlformats.org/spreadsheetml/2006/main" count="234" uniqueCount="139">
  <si>
    <t>ID REQUISITO</t>
  </si>
  <si>
    <t>REQUISITO</t>
  </si>
  <si>
    <t>DESCRIPCIÓN</t>
  </si>
  <si>
    <t>VALORACIÓN</t>
  </si>
  <si>
    <t>T.ESTIMADO</t>
  </si>
  <si>
    <t>T.REAL</t>
  </si>
  <si>
    <t>login</t>
  </si>
  <si>
    <t>Un usuario debe iniciar sesión al entrar en la aplicación. &amp;#10;Tendrá que introducir su usuario y su contraseña.</t>
  </si>
  <si>
    <t xml:space="preserve">Verificar que el usuario existe y su contraseña es correcta &amp;#10;y que solo puede acceder a la aplicación tras iniciar sesión. </t>
  </si>
  <si>
    <t>registro</t>
  </si>
  <si>
    <t>Si no tienes un usuario, tendrás la opción de registrarte. &amp;#10;Tendrás que aportar los datos: usuario, nombre, apellido,&amp;#10;edad, e-mail y una contraseña.</t>
  </si>
  <si>
    <t>Comprobar que existe la opción de registro, que los datos introducidos son correctos (no hay huecos en blanco, el usuario no existe ya). El nuevo usuario debe ser capaz de iniciar sesión tras registrarse.</t>
  </si>
  <si>
    <t>mapa</t>
  </si>
  <si>
    <t>La aplicación debe tener un mapa donde aparezcan las &amp;#10;discotecas y fiestas/eventos que se organicen.</t>
  </si>
  <si>
    <t>Comprobar que hay un mapa en la aplicación con las &amp;#10;discotecas guardadas en la base de datos.</t>
  </si>
  <si>
    <t>Los usuarios de la aplicación podrán mandarse mensajes &amp;#10;entre ellos.</t>
  </si>
  <si>
    <t>Verificar que los usuarios pueden mandar mensajes y que &amp;#10;otro usuario lo recibe.</t>
  </si>
  <si>
    <t>Los usuarios deben poder ver la cantidad (una aproximación: mucha, medio, poca) de gente que hay en las discotecas.</t>
  </si>
  <si>
    <t>Comprobar que se detecta correcatmente la cantidad de gente &amp;#10;que hay en las discotecas y que los usuarios pueden ver esa información.</t>
  </si>
  <si>
    <t>filtrado</t>
  </si>
  <si>
    <t xml:space="preserve">Los usuarios podrán buscar fiestas filtrando la información: zona, &amp;#10;calle, valoración. </t>
  </si>
  <si>
    <t>Verificar que los usuarios pueden hacer una búsqueda con &amp;#10;filtrado.</t>
  </si>
  <si>
    <t>búsqueda de la mejor ruta</t>
  </si>
  <si>
    <t>La aplicación mostrará al usuario la mejor ruta para llegar a la &amp;#10;discoteca/fiesta que quiera. Mostrará la mejor ruta para ir &amp;#10;andando, en coche y transporte público.</t>
  </si>
  <si>
    <t>Comprobar que, al seleccionar una discoteca, el se calculan bien las distintas rutas y se meustran al usuario.</t>
  </si>
  <si>
    <t>servicio de transporte</t>
  </si>
  <si>
    <t>La aplicación debe mostrar al usuario la opción de ir a la &amp;#10;discoteca/fiesta en Cabify o Uber, mostrando el tiempo que &amp;#10;tarda y su precio.</t>
  </si>
  <si>
    <t>Comprobar que se muestran las opciones de transporte correctamente  y que la información es correcta (el precio y duración del viaje son los mismos que si los buscas en la aplicación Cabify o Uber).</t>
  </si>
  <si>
    <t>Valoración y reseñas de discotecas</t>
  </si>
  <si>
    <t>Los usuarios podrán publicar valoraciones y reseñas de las &amp;#10;discotecas.</t>
  </si>
  <si>
    <t>Comprobar que los usuarios tienen la opción de publicar reseñas  y que se publican correctamente.</t>
  </si>
  <si>
    <t>organización de &amp;#10;fiestas</t>
  </si>
  <si>
    <t>Los usuarios pueden organizar sus propias fiestas y publicarlas &amp;#10;en la aplicación.</t>
  </si>
  <si>
    <t>Comprobar que los suuarios pueden crear su fiestas y que &amp;#10;aparecen en la aplicación.</t>
  </si>
  <si>
    <t>agregar amigos</t>
  </si>
  <si>
    <t>Los usuarios podrán agregar a otros usuarios como &amp;apos;amigos&amp;apos; y ver &amp;#10;sus publicaciones.</t>
  </si>
  <si>
    <t>Comprobar que los usuarios pueden agregar amigos y que, al &amp;#10;agregarlos, pueden ver sus publicaciones.</t>
  </si>
  <si>
    <t>eliminar amigos</t>
  </si>
  <si>
    <t>Los usuarios pueden eliminar a otros usuarios de su lista de &amp;#10;amigos si quieren.</t>
  </si>
  <si>
    <t>Comprobar que al borrar a un usuario de su lista de amigos, se &amp;#10;dejan de ver las publicaciones de dicho usuario.</t>
  </si>
  <si>
    <t>comprar entradas</t>
  </si>
  <si>
    <t>Los usuarios pueden comprar entradas a discotecas/fiestas desde &amp;#10;la aplicación.</t>
  </si>
  <si>
    <t>Verificar que los usuarios reciben su entrada al pagar con la &amp;#10;información de la discoteca/ fiesta a la que van.</t>
  </si>
  <si>
    <t>Los usuarios pueden publicar un anuncio para compartir su coche &amp;#10;para ir a una discoteca/fiesta.</t>
  </si>
  <si>
    <t>Comprobar que un usuario puede publicar un anuncio y que los &amp;#10;demás usuarios lo pueden ver.</t>
  </si>
  <si>
    <t>Los usuarios pueden publicar imágenes en su perfil de discotecas &amp;#10;o fiestas en las que hayan estado para que los demás usuarios las &amp;#10;puedan ver.</t>
  </si>
  <si>
    <t>Comprobar que al publicar una imagen, los demás usuarios la &amp;#10;pueden ver.</t>
  </si>
  <si>
    <t>El usuario podrá hacer su cuenta pública (todos los usuarios la &amp;#10;pueden ver) o privada (solo sus amigos la pueden ver) en cualquier momento.</t>
  </si>
  <si>
    <t>Comprobar que los usuarios tienen la opción de cambiar el estado de su cuenta de público a privado o viceversa y que, al cambiarlo, las personas que pueden ver su perfil cambian.</t>
  </si>
  <si>
    <t>La aplicación informará al usuario sobre el estacionamiento en la zona a la que quieran ir de fiesta: parkings cercanos y su precio, lugares cercanos para aparcar.</t>
  </si>
  <si>
    <t>Comprobar que la aplicación proporciona información real y correcta: los parkings y sitios para aparcar realmente están cerca de la zona a la que el usuario desea ir.</t>
  </si>
  <si>
    <t>Cuando un usuario organiza un fiesta y lo publica, sus amigos &amp;#10;recibirán una notificación con el anuncio.</t>
  </si>
  <si>
    <t>Comprobar que si un usuario amigo organiza una fiesta, recibes una notificación.</t>
  </si>
  <si>
    <t>Perfíl</t>
  </si>
  <si>
    <t>Los usuarios podrán ver su perfíl en la aplicación con toda la información de su cuenta.</t>
  </si>
  <si>
    <t>Comprobar que la información que ve el suuario en su perfíl corresponde a la que proporcionó él al registrarse.</t>
  </si>
  <si>
    <t>TAREA</t>
  </si>
  <si>
    <t>HECHO POR</t>
  </si>
  <si>
    <t>Tº EST.</t>
  </si>
  <si>
    <t>Tº REAL</t>
  </si>
  <si>
    <t>ESTADO</t>
  </si>
  <si>
    <t>Requisito: filtrado</t>
  </si>
  <si>
    <t>T. REAL</t>
  </si>
  <si>
    <t>T. ESTIMADO</t>
  </si>
  <si>
    <t>T REAL TOTAL</t>
  </si>
  <si>
    <t>BBDD</t>
  </si>
  <si>
    <t>Daguerre</t>
  </si>
  <si>
    <t>Terminado</t>
  </si>
  <si>
    <t>Filtrado</t>
  </si>
  <si>
    <t>TDD Filtrado</t>
  </si>
  <si>
    <t>IG Filtrado</t>
  </si>
  <si>
    <t>No terminado</t>
  </si>
  <si>
    <t>Requisito: Organizar fiestas</t>
  </si>
  <si>
    <t>C.Fiesta</t>
  </si>
  <si>
    <t>Alex y Juaki</t>
  </si>
  <si>
    <t>O.Fiesta</t>
  </si>
  <si>
    <t>I.G Fiestas</t>
  </si>
  <si>
    <t>Requisito: Login y Registro</t>
  </si>
  <si>
    <t>Almacenamiento Registros</t>
  </si>
  <si>
    <t>Serena</t>
  </si>
  <si>
    <t>I.G Inicio</t>
  </si>
  <si>
    <t>BBDD Incio Sesión</t>
  </si>
  <si>
    <t>I.G Registro</t>
  </si>
  <si>
    <t>V.emergente fallo registro</t>
  </si>
  <si>
    <t>Requisito: Reseñas</t>
  </si>
  <si>
    <t>Valoración</t>
  </si>
  <si>
    <t>Pablo</t>
  </si>
  <si>
    <t>Imprevistos durante el desarrollo</t>
  </si>
  <si>
    <t>Imprevisto con librería</t>
  </si>
  <si>
    <t>Joaquín</t>
  </si>
  <si>
    <t>Requisito: Mapa</t>
  </si>
  <si>
    <t>Información sobre mapa</t>
  </si>
  <si>
    <t xml:space="preserve">Ver mapa en aplicación </t>
  </si>
  <si>
    <t>Añadir ubicaciones en el mapa</t>
  </si>
  <si>
    <t>Joaquín/Serena</t>
  </si>
  <si>
    <t>Funcion ubi a coordenadas</t>
  </si>
  <si>
    <t>Alex</t>
  </si>
  <si>
    <t>Requisito: Interfaz Gráfica Unificada</t>
  </si>
  <si>
    <t>IG Unificada</t>
  </si>
  <si>
    <t>Daguerre/ Juaki</t>
  </si>
  <si>
    <t>Funcionalidad IG</t>
  </si>
  <si>
    <t>Todos</t>
  </si>
  <si>
    <t>Funcionalidad de botón mapa</t>
  </si>
  <si>
    <t xml:space="preserve">Tutorial libreria PyQt5 </t>
  </si>
  <si>
    <t>Agregar casos TDD y modificar metodos para cumplirlos</t>
  </si>
  <si>
    <t>Añadir coordenadas a la base de datos</t>
  </si>
  <si>
    <t>Añadir metodo para generar puntos en el mapa</t>
  </si>
  <si>
    <t>Metodos para devolver elemntos de la BDD</t>
  </si>
  <si>
    <t>Añadir reseña mejora UI selector de Discotecas</t>
  </si>
  <si>
    <t>servicio de mensajería</t>
  </si>
  <si>
    <t>sensor de aglomeraciones</t>
  </si>
  <si>
    <t>servicio de compartir coche</t>
  </si>
  <si>
    <t>publicación de imágenes</t>
  </si>
  <si>
    <t>cuenta pública o privada</t>
  </si>
  <si>
    <t>información sobre el estacionamiento</t>
  </si>
  <si>
    <t>Notificaciones sobre fiestas nuevas</t>
  </si>
  <si>
    <t>PRIORIDAD</t>
  </si>
  <si>
    <t>RIESGO</t>
  </si>
  <si>
    <t>FECHA ENTREGA</t>
  </si>
  <si>
    <t>I</t>
  </si>
  <si>
    <t>B</t>
  </si>
  <si>
    <t>A</t>
  </si>
  <si>
    <t>N</t>
  </si>
  <si>
    <t>M</t>
  </si>
  <si>
    <t>R</t>
  </si>
  <si>
    <t>Añadir botón 'atrás' en registro</t>
  </si>
  <si>
    <t>TDD registro con usuario existente</t>
  </si>
  <si>
    <t>TDD registro con email incorrecto</t>
  </si>
  <si>
    <t>TDD inicio sesión campos vacíos</t>
  </si>
  <si>
    <t>TDD inicio sesión contraseña incorrecta</t>
  </si>
  <si>
    <t>Mejora de la 1ª entrega</t>
  </si>
  <si>
    <t>Mejorar los requisitos que se tuvieron que entregar en la primera entrega: filtrado, valoración, login, añadir discotecas. Y unificar la interfaz gráfica.</t>
  </si>
  <si>
    <t>Comprobar que los requisitos de la primera entrega funcionan correctamente.</t>
  </si>
  <si>
    <t>Interfaz Gráfica Unificada</t>
  </si>
  <si>
    <t>Que las interfaces estén interrelacionadas entre sí</t>
  </si>
  <si>
    <t>Comprobar que toda la funcionalidad funcione desde la interfaz y que
Toda la interfaz esté relacionada entre sí</t>
  </si>
  <si>
    <t>Requisito: Perfil de usuario</t>
  </si>
  <si>
    <t>Interfaz gráfica</t>
  </si>
  <si>
    <t>Mostrar datos del usuario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</si>
</sst>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dd/mm/yy"/>
  </numFmts>
  <fonts count="6" x14ac:knownFonts="1">
    <font>
      <sz val="11"/>
      <color rgb="FF000000"/>
      <name val="Calibri"/>
      <family val="2"/>
      <charset val="1"/>
    </font>
    <font>
      <b/>
      <u/>
      <sz val="11"/>
      <color rgb="FF000000"/>
      <name val="Calibri"/>
      <family val="2"/>
      <charset val="1"/>
    </font>
    <font>
      <u/>
      <sz val="11"/>
      <color rgb="FF000000"/>
      <name val="Calibri"/>
      <family val="2"/>
      <charset val="1"/>
    </font>
    <font>
      <b/>
      <u/>
      <sz val="10"/>
      <color rgb="FF000000"/>
      <name val="Arial"/>
      <family val="2"/>
      <charset val="1"/>
    </font>
    <font>
      <b/>
      <u/>
      <sz val="13"/>
      <color rgb="FF000000"/>
      <name val="Arial"/>
      <family val="2"/>
      <charset val="1"/>
    </font>
    <font>
      <b/>
      <sz val="10"/>
      <color rgb="FF000000"/>
      <name val="Arial"/>
      <family val="2"/>
      <charset val="1"/>
    </font>
  </fonts>
  <fills count="8">
    <fill>
      <patternFill patternType="none"/>
    </fill>
    <fill>
      <patternFill patternType="gray125"/>
    </fill>
    <fill>
      <patternFill patternType="solid">
        <fgColor rgb="FF629AF4"/>
        <bgColor rgb="FF969696"/>
      </patternFill>
    </fill>
    <fill>
      <patternFill patternType="solid">
        <fgColor rgb="FF2A6099"/>
        <bgColor rgb="FF666699"/>
      </patternFill>
    </fill>
    <fill>
      <patternFill patternType="solid">
        <fgColor rgb="FF81D41A"/>
        <bgColor rgb="FF64E11F"/>
      </patternFill>
    </fill>
    <fill>
      <patternFill patternType="solid">
        <fgColor rgb="FF64E11F"/>
        <bgColor rgb="FF81D41A"/>
      </patternFill>
    </fill>
    <fill>
      <patternFill patternType="solid">
        <fgColor rgb="FF92D050"/>
        <bgColor indexed="64"/>
      </patternFill>
    </fill>
    <fill>
      <patternFill patternType="solid">
        <fgColor rgb="FF92D050"/>
        <bgColor rgb="FFFFFF00"/>
      </patternFill>
    </fill>
  </fills>
  <borders count="3">
    <border>
      <left/>
      <right/>
      <top/>
      <bottom/>
      <diagonal/>
    </border>
    <border>
      <left style="thin">
        <color rgb="FFC6C6C6"/>
      </left>
      <right style="thin">
        <color rgb="FFC6C6C6"/>
      </right>
      <top style="thin">
        <color rgb="FFC6C6C6"/>
      </top>
      <bottom style="thin">
        <color rgb="FFC6C6C6"/>
      </bottom>
      <diagonal/>
    </border>
    <border>
      <left style="thin">
        <color rgb="FFC6C6C6"/>
      </left>
      <right/>
      <top/>
      <bottom/>
      <diagonal/>
    </border>
  </borders>
  <cellStyleXfs count="1">
    <xf numFmtId="0" fontId="0" fillId="0" borderId="0"/>
  </cellStyleXfs>
  <cellXfs count="66">
    <xf numFmtId="0" fontId="0" fillId="0" borderId="0" xfId="0"/>
    <xf numFmtId="3" fontId="0" fillId="0" borderId="0" xfId="0" applyNumberFormat="1" applyAlignment="1"/>
    <xf numFmtId="0" fontId="0" fillId="0" borderId="0" xfId="0" applyAlignment="1"/>
    <xf numFmtId="3" fontId="1" fillId="2" borderId="1" xfId="0" applyNumberFormat="1" applyFont="1" applyFill="1" applyBorder="1" applyAlignment="1">
      <alignment horizontal="left"/>
    </xf>
    <xf numFmtId="0" fontId="1" fillId="2" borderId="1" xfId="0" applyFont="1" applyFill="1" applyBorder="1" applyAlignment="1">
      <alignment horizontal="left"/>
    </xf>
    <xf numFmtId="3" fontId="0" fillId="0" borderId="0" xfId="0" applyNumberFormat="1" applyFont="1" applyBorder="1" applyAlignment="1">
      <alignment horizontal="right"/>
    </xf>
    <xf numFmtId="0" fontId="0" fillId="0" borderId="0" xfId="0" applyFont="1" applyBorder="1" applyAlignment="1">
      <alignment horizontal="left"/>
    </xf>
    <xf numFmtId="3" fontId="0" fillId="0" borderId="0" xfId="0" applyNumberFormat="1" applyFont="1" applyBorder="1" applyAlignment="1">
      <alignment horizontal="left"/>
    </xf>
    <xf numFmtId="0" fontId="2" fillId="0" borderId="0" xfId="0" applyFont="1" applyBorder="1" applyAlignment="1">
      <alignment horizontal="left"/>
    </xf>
    <xf numFmtId="3" fontId="0" fillId="0" borderId="0" xfId="0" applyNumberFormat="1" applyAlignment="1">
      <alignment horizontal="right"/>
    </xf>
    <xf numFmtId="4" fontId="0" fillId="0" borderId="0" xfId="0" applyNumberFormat="1" applyAlignment="1">
      <alignment horizontal="right"/>
    </xf>
    <xf numFmtId="4" fontId="0" fillId="0" borderId="0" xfId="0" applyNumberFormat="1" applyAlignment="1"/>
    <xf numFmtId="0" fontId="3" fillId="3" borderId="1" xfId="0" applyFont="1" applyFill="1" applyBorder="1" applyAlignment="1">
      <alignment horizontal="center"/>
    </xf>
    <xf numFmtId="3" fontId="3" fillId="3" borderId="1" xfId="0" applyNumberFormat="1" applyFont="1" applyFill="1" applyBorder="1" applyAlignment="1">
      <alignment horizontal="center"/>
    </xf>
    <xf numFmtId="4" fontId="3" fillId="3" borderId="1" xfId="0" applyNumberFormat="1" applyFont="1" applyFill="1" applyBorder="1" applyAlignment="1">
      <alignment horizontal="center"/>
    </xf>
    <xf numFmtId="0" fontId="0" fillId="3" borderId="1" xfId="0" applyFont="1" applyFill="1" applyBorder="1" applyAlignment="1">
      <alignment horizontal="left"/>
    </xf>
    <xf numFmtId="0" fontId="0" fillId="4" borderId="1" xfId="0" applyFont="1" applyFill="1" applyBorder="1" applyAlignment="1">
      <alignment horizontal="center"/>
    </xf>
    <xf numFmtId="3" fontId="0" fillId="4" borderId="1" xfId="0" applyNumberFormat="1" applyFont="1" applyFill="1" applyBorder="1" applyAlignment="1">
      <alignment horizontal="center"/>
    </xf>
    <xf numFmtId="4" fontId="0" fillId="4" borderId="1" xfId="0" applyNumberFormat="1" applyFont="1" applyFill="1" applyBorder="1" applyAlignment="1">
      <alignment horizontal="center"/>
    </xf>
    <xf numFmtId="0" fontId="5" fillId="4" borderId="1" xfId="0" applyFont="1" applyFill="1" applyBorder="1" applyAlignment="1">
      <alignment horizontal="left"/>
    </xf>
    <xf numFmtId="3" fontId="2" fillId="0" borderId="0" xfId="0" applyNumberFormat="1" applyFont="1" applyBorder="1" applyAlignment="1">
      <alignment horizontal="left"/>
    </xf>
    <xf numFmtId="0" fontId="0" fillId="4" borderId="1" xfId="0" applyFont="1" applyFill="1" applyBorder="1" applyAlignment="1">
      <alignment horizontal="left"/>
    </xf>
    <xf numFmtId="4" fontId="0" fillId="0" borderId="0" xfId="0" applyNumberFormat="1" applyFont="1" applyBorder="1" applyAlignment="1">
      <alignment horizontal="left"/>
    </xf>
    <xf numFmtId="0" fontId="0" fillId="0" borderId="0" xfId="0" applyFont="1" applyBorder="1" applyAlignment="1">
      <alignment horizontal="center"/>
    </xf>
    <xf numFmtId="0" fontId="0" fillId="5" borderId="1" xfId="0" applyFont="1" applyFill="1" applyBorder="1" applyAlignment="1">
      <alignment horizontal="center"/>
    </xf>
    <xf numFmtId="3" fontId="0" fillId="5" borderId="1" xfId="0" applyNumberFormat="1" applyFont="1" applyFill="1" applyBorder="1" applyAlignment="1">
      <alignment horizontal="center"/>
    </xf>
    <xf numFmtId="4" fontId="0" fillId="5" borderId="1" xfId="0" applyNumberFormat="1" applyFont="1" applyFill="1" applyBorder="1" applyAlignment="1">
      <alignment horizontal="center"/>
    </xf>
    <xf numFmtId="4" fontId="0" fillId="0" borderId="0" xfId="0" applyNumberFormat="1" applyFont="1" applyBorder="1" applyAlignment="1">
      <alignment horizontal="right"/>
    </xf>
    <xf numFmtId="0" fontId="0" fillId="5" borderId="1" xfId="0" applyFont="1" applyFill="1" applyBorder="1" applyAlignment="1">
      <alignment horizontal="left"/>
    </xf>
    <xf numFmtId="0" fontId="0" fillId="4" borderId="0" xfId="0" applyFont="1" applyFill="1" applyAlignment="1"/>
    <xf numFmtId="0" fontId="0" fillId="4" borderId="0" xfId="0" applyFont="1" applyFill="1" applyBorder="1" applyAlignment="1">
      <alignment horizontal="center"/>
    </xf>
    <xf numFmtId="3" fontId="0" fillId="4" borderId="0" xfId="0" applyNumberFormat="1" applyFont="1" applyFill="1" applyBorder="1" applyAlignment="1">
      <alignment horizontal="center"/>
    </xf>
    <xf numFmtId="4" fontId="0" fillId="4" borderId="0" xfId="0" applyNumberFormat="1" applyFont="1" applyFill="1" applyBorder="1" applyAlignment="1">
      <alignment horizontal="right"/>
    </xf>
    <xf numFmtId="0" fontId="0" fillId="6" borderId="0" xfId="0" applyFill="1" applyAlignment="1"/>
    <xf numFmtId="0" fontId="0" fillId="6" borderId="0" xfId="0" applyFont="1" applyFill="1" applyBorder="1" applyAlignment="1">
      <alignment horizontal="center"/>
    </xf>
    <xf numFmtId="3" fontId="0" fillId="6" borderId="0" xfId="0" applyNumberFormat="1" applyFont="1" applyFill="1" applyBorder="1" applyAlignment="1">
      <alignment horizontal="center"/>
    </xf>
    <xf numFmtId="4" fontId="0" fillId="6" borderId="0" xfId="0" applyNumberFormat="1" applyFont="1" applyFill="1" applyBorder="1" applyAlignment="1">
      <alignment horizontal="right"/>
    </xf>
    <xf numFmtId="0" fontId="0" fillId="7" borderId="1" xfId="0" applyFont="1" applyFill="1" applyBorder="1" applyAlignment="1">
      <alignment horizontal="center"/>
    </xf>
    <xf numFmtId="3" fontId="0" fillId="7" borderId="1" xfId="0" applyNumberFormat="1" applyFont="1" applyFill="1" applyBorder="1" applyAlignment="1">
      <alignment horizontal="center"/>
    </xf>
    <xf numFmtId="4" fontId="0" fillId="7" borderId="1" xfId="0" applyNumberFormat="1" applyFont="1" applyFill="1" applyBorder="1" applyAlignment="1">
      <alignment horizontal="right"/>
    </xf>
    <xf numFmtId="0" fontId="0" fillId="6" borderId="0" xfId="0" applyFont="1" applyFill="1" applyBorder="1" applyAlignment="1">
      <alignment horizontal="left"/>
    </xf>
    <xf numFmtId="0" fontId="2" fillId="0" borderId="0" xfId="0" applyFont="1" applyAlignment="1"/>
    <xf numFmtId="0" fontId="1" fillId="2" borderId="0" xfId="0" applyFont="1" applyFill="1"/>
    <xf numFmtId="0" fontId="0" fillId="0" borderId="0" xfId="0" applyAlignment="1">
      <alignment horizontal="center" vertical="center"/>
    </xf>
    <xf numFmtId="14" fontId="0" fillId="0" borderId="0" xfId="0" applyNumberFormat="1"/>
    <xf numFmtId="0" fontId="0" fillId="4" borderId="1" xfId="0" applyFill="1" applyBorder="1" applyAlignment="1">
      <alignment horizontal="center"/>
    </xf>
    <xf numFmtId="164" fontId="0" fillId="4" borderId="1" xfId="0" applyNumberFormat="1" applyFill="1" applyBorder="1" applyAlignment="1">
      <alignment horizontal="center"/>
    </xf>
    <xf numFmtId="4" fontId="0" fillId="4" borderId="1" xfId="0" applyNumberFormat="1" applyFill="1" applyBorder="1" applyAlignment="1">
      <alignment horizontal="center"/>
    </xf>
    <xf numFmtId="0" fontId="0" fillId="4" borderId="0" xfId="0" applyFill="1"/>
    <xf numFmtId="0" fontId="0" fillId="0" borderId="0" xfId="0" applyAlignment="1">
      <alignment horizontal="left"/>
    </xf>
    <xf numFmtId="0" fontId="0" fillId="0" borderId="0" xfId="0" applyFill="1"/>
    <xf numFmtId="0" fontId="0" fillId="0" borderId="0" xfId="0" applyFill="1" applyAlignment="1"/>
    <xf numFmtId="4" fontId="0" fillId="0" borderId="0" xfId="0" applyNumberFormat="1" applyFill="1" applyAlignment="1"/>
    <xf numFmtId="3" fontId="0" fillId="0" borderId="0" xfId="0" applyNumberFormat="1" applyFill="1" applyAlignment="1"/>
    <xf numFmtId="4" fontId="0" fillId="7" borderId="1" xfId="0" applyNumberFormat="1" applyFont="1" applyFill="1" applyBorder="1" applyAlignment="1">
      <alignment horizontal="center"/>
    </xf>
    <xf numFmtId="0" fontId="0" fillId="7" borderId="1" xfId="0" applyFont="1" applyFill="1" applyBorder="1" applyAlignment="1">
      <alignment horizontal="left"/>
    </xf>
    <xf numFmtId="0" fontId="0" fillId="0" borderId="0" xfId="0" applyAlignment="1">
      <alignment vertical="center"/>
    </xf>
    <xf numFmtId="0" fontId="0" fillId="0" borderId="0" xfId="0" applyAlignment="1">
      <alignment vertical="center" wrapText="1"/>
    </xf>
    <xf numFmtId="0" fontId="0" fillId="0" borderId="0" xfId="0" applyAlignment="1">
      <alignment wrapText="1"/>
    </xf>
    <xf numFmtId="165" fontId="0" fillId="0" borderId="0" xfId="0" applyNumberFormat="1"/>
    <xf numFmtId="3" fontId="0" fillId="6" borderId="0" xfId="0" applyNumberFormat="1" applyFont="1" applyFill="1" applyBorder="1" applyAlignment="1">
      <alignment horizontal="right"/>
    </xf>
    <xf numFmtId="0" fontId="0" fillId="0" borderId="0" xfId="0" applyAlignment="1">
      <alignment horizontal="center"/>
    </xf>
    <xf numFmtId="0" fontId="0" fillId="0" borderId="0" xfId="0" applyFont="1" applyBorder="1" applyAlignment="1">
      <alignment horizontal="center"/>
    </xf>
    <xf numFmtId="0" fontId="4" fillId="0" borderId="0" xfId="0" applyFont="1" applyBorder="1" applyAlignment="1">
      <alignment horizontal="center"/>
    </xf>
    <xf numFmtId="0" fontId="0" fillId="0" borderId="2" xfId="0" applyFill="1" applyBorder="1" applyAlignment="1">
      <alignment horizontal="center"/>
    </xf>
    <xf numFmtId="0" fontId="0" fillId="0" borderId="0" xfId="0" applyFill="1" applyBorder="1" applyAlignment="1">
      <alignment horizontal="center"/>
    </xf>
  </cellXfs>
  <cellStyles count="1">
    <cellStyle name="Normal" xfId="0" builtinId="0"/>
  </cellStyles>
  <dxfs count="0"/>
  <tableStyles count="0" defaultTableStyle="TableStyleMedium2" defaultPivotStyle="PivotStyleLight16"/>
  <colors>
    <indexedColors>
      <rgbColor rgb="FF000000"/>
      <rgbColor rgb="FFFFFFFF"/>
      <rgbColor rgb="FFFF0000"/>
      <rgbColor rgb="FF64E11F"/>
      <rgbColor rgb="FF0000FF"/>
      <rgbColor rgb="FFFFFF00"/>
      <rgbColor rgb="FFFF00FF"/>
      <rgbColor rgb="FF00FFFF"/>
      <rgbColor rgb="FF800000"/>
      <rgbColor rgb="FF008000"/>
      <rgbColor rgb="FF000080"/>
      <rgbColor rgb="FF808000"/>
      <rgbColor rgb="FF800080"/>
      <rgbColor rgb="FF008080"/>
      <rgbColor rgb="FFC6C6C6"/>
      <rgbColor rgb="FF808080"/>
      <rgbColor rgb="FF629AF4"/>
      <rgbColor rgb="FF993366"/>
      <rgbColor rgb="FFFFFFCC"/>
      <rgbColor rgb="FFCCFFFF"/>
      <rgbColor rgb="FF660066"/>
      <rgbColor rgb="FFFF8080"/>
      <rgbColor rgb="FF2A6099"/>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81D41A"/>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26"/>
  <sheetViews>
    <sheetView zoomScaleNormal="100" workbookViewId="0">
      <selection activeCell="A21" sqref="A21:I22"/>
    </sheetView>
  </sheetViews>
  <sheetFormatPr baseColWidth="10" defaultColWidth="8.42578125" defaultRowHeight="15" x14ac:dyDescent="0.25"/>
  <cols>
    <col min="1" max="1" width="12.7109375" style="1" customWidth="1"/>
    <col min="2" max="2" width="37" style="2" customWidth="1"/>
    <col min="3" max="3" width="41" style="2" customWidth="1"/>
    <col min="4" max="4" width="155.28515625" style="2" bestFit="1" customWidth="1"/>
    <col min="5" max="5" width="12.140625" style="1" customWidth="1"/>
    <col min="6" max="6" width="12.42578125" style="2" customWidth="1"/>
    <col min="7" max="7" width="10.7109375" customWidth="1"/>
    <col min="9" max="9" width="16.85546875" customWidth="1"/>
  </cols>
  <sheetData>
    <row r="1" spans="1:9" ht="18.75" customHeight="1" x14ac:dyDescent="0.25">
      <c r="A1" s="3" t="s">
        <v>0</v>
      </c>
      <c r="B1" s="4" t="s">
        <v>1</v>
      </c>
      <c r="C1" s="4" t="s">
        <v>2</v>
      </c>
      <c r="D1" s="4" t="s">
        <v>3</v>
      </c>
      <c r="E1" s="3" t="s">
        <v>4</v>
      </c>
      <c r="F1" s="4" t="s">
        <v>5</v>
      </c>
      <c r="G1" s="42" t="s">
        <v>116</v>
      </c>
      <c r="H1" s="42" t="s">
        <v>117</v>
      </c>
      <c r="I1" s="42" t="s">
        <v>118</v>
      </c>
    </row>
    <row r="2" spans="1:9" ht="17.25" customHeight="1" x14ac:dyDescent="0.25">
      <c r="A2" s="5">
        <v>1</v>
      </c>
      <c r="B2" s="6" t="s">
        <v>6</v>
      </c>
      <c r="C2" s="6" t="s">
        <v>7</v>
      </c>
      <c r="D2" s="6" t="s">
        <v>8</v>
      </c>
      <c r="E2" s="5">
        <v>2</v>
      </c>
      <c r="G2" s="43" t="s">
        <v>119</v>
      </c>
      <c r="H2" s="43" t="s">
        <v>120</v>
      </c>
      <c r="I2" s="44">
        <v>44841</v>
      </c>
    </row>
    <row r="3" spans="1:9" ht="17.25" customHeight="1" x14ac:dyDescent="0.25">
      <c r="A3" s="5">
        <v>2</v>
      </c>
      <c r="B3" s="6" t="s">
        <v>9</v>
      </c>
      <c r="C3" s="6" t="s">
        <v>10</v>
      </c>
      <c r="D3" s="6" t="s">
        <v>11</v>
      </c>
      <c r="E3" s="5">
        <v>2</v>
      </c>
      <c r="G3" s="43" t="s">
        <v>119</v>
      </c>
      <c r="H3" s="43" t="s">
        <v>120</v>
      </c>
      <c r="I3" s="44">
        <v>44841</v>
      </c>
    </row>
    <row r="4" spans="1:9" ht="17.25" customHeight="1" x14ac:dyDescent="0.25">
      <c r="A4" s="5">
        <v>3</v>
      </c>
      <c r="B4" s="6" t="s">
        <v>12</v>
      </c>
      <c r="C4" s="6" t="s">
        <v>13</v>
      </c>
      <c r="D4" s="6" t="s">
        <v>14</v>
      </c>
      <c r="E4" s="5">
        <v>13</v>
      </c>
      <c r="G4" s="43" t="s">
        <v>119</v>
      </c>
      <c r="H4" s="43" t="s">
        <v>121</v>
      </c>
      <c r="I4" s="44">
        <v>44848</v>
      </c>
    </row>
    <row r="5" spans="1:9" ht="17.25" customHeight="1" x14ac:dyDescent="0.25">
      <c r="A5" s="5">
        <v>4</v>
      </c>
      <c r="B5" s="6" t="s">
        <v>109</v>
      </c>
      <c r="C5" s="6" t="s">
        <v>15</v>
      </c>
      <c r="D5" s="6" t="s">
        <v>16</v>
      </c>
      <c r="G5" s="43" t="s">
        <v>122</v>
      </c>
      <c r="H5" s="43"/>
    </row>
    <row r="6" spans="1:9" ht="17.25" customHeight="1" x14ac:dyDescent="0.25">
      <c r="A6" s="5">
        <v>5</v>
      </c>
      <c r="B6" s="6" t="s">
        <v>110</v>
      </c>
      <c r="C6" s="6" t="s">
        <v>17</v>
      </c>
      <c r="D6" s="6" t="s">
        <v>18</v>
      </c>
      <c r="G6" s="43" t="s">
        <v>122</v>
      </c>
      <c r="H6" s="43"/>
    </row>
    <row r="7" spans="1:9" ht="17.25" customHeight="1" x14ac:dyDescent="0.25">
      <c r="A7" s="5">
        <v>6</v>
      </c>
      <c r="B7" s="6" t="s">
        <v>19</v>
      </c>
      <c r="C7" s="6" t="s">
        <v>20</v>
      </c>
      <c r="D7" s="6" t="s">
        <v>21</v>
      </c>
      <c r="E7" s="5">
        <v>3</v>
      </c>
      <c r="G7" s="43" t="s">
        <v>119</v>
      </c>
      <c r="H7" s="43" t="s">
        <v>120</v>
      </c>
      <c r="I7" s="44">
        <v>44841</v>
      </c>
    </row>
    <row r="8" spans="1:9" ht="17.25" customHeight="1" x14ac:dyDescent="0.25">
      <c r="A8" s="5">
        <v>7</v>
      </c>
      <c r="B8" s="6" t="s">
        <v>22</v>
      </c>
      <c r="C8" s="6" t="s">
        <v>23</v>
      </c>
      <c r="D8" s="6" t="s">
        <v>24</v>
      </c>
      <c r="G8" s="43" t="s">
        <v>119</v>
      </c>
      <c r="H8" s="43" t="s">
        <v>123</v>
      </c>
    </row>
    <row r="9" spans="1:9" ht="17.25" customHeight="1" x14ac:dyDescent="0.25">
      <c r="A9" s="5">
        <v>8</v>
      </c>
      <c r="B9" s="6" t="s">
        <v>25</v>
      </c>
      <c r="C9" s="6" t="s">
        <v>26</v>
      </c>
      <c r="D9" s="6" t="s">
        <v>27</v>
      </c>
      <c r="G9" s="43" t="s">
        <v>124</v>
      </c>
      <c r="H9" s="43"/>
    </row>
    <row r="10" spans="1:9" ht="17.25" customHeight="1" x14ac:dyDescent="0.25">
      <c r="A10" s="5">
        <v>9</v>
      </c>
      <c r="B10" s="6" t="s">
        <v>28</v>
      </c>
      <c r="C10" s="6" t="s">
        <v>29</v>
      </c>
      <c r="D10" s="6" t="s">
        <v>30</v>
      </c>
      <c r="E10" s="5">
        <v>2</v>
      </c>
      <c r="G10" s="43" t="s">
        <v>119</v>
      </c>
      <c r="H10" s="43" t="s">
        <v>120</v>
      </c>
      <c r="I10" s="44">
        <v>44841</v>
      </c>
    </row>
    <row r="11" spans="1:9" ht="17.25" customHeight="1" x14ac:dyDescent="0.25">
      <c r="A11" s="5">
        <v>10</v>
      </c>
      <c r="B11" s="6" t="s">
        <v>31</v>
      </c>
      <c r="C11" s="6" t="s">
        <v>32</v>
      </c>
      <c r="D11" s="6" t="s">
        <v>33</v>
      </c>
      <c r="E11" s="5">
        <v>8</v>
      </c>
      <c r="G11" s="43" t="s">
        <v>119</v>
      </c>
      <c r="H11" s="43" t="s">
        <v>123</v>
      </c>
      <c r="I11" s="44">
        <v>44841</v>
      </c>
    </row>
    <row r="12" spans="1:9" ht="17.25" customHeight="1" x14ac:dyDescent="0.25">
      <c r="A12" s="5">
        <v>11</v>
      </c>
      <c r="B12" s="6" t="s">
        <v>34</v>
      </c>
      <c r="C12" s="6" t="s">
        <v>35</v>
      </c>
      <c r="D12" s="6" t="s">
        <v>36</v>
      </c>
      <c r="G12" s="43" t="s">
        <v>122</v>
      </c>
      <c r="H12" s="43"/>
    </row>
    <row r="13" spans="1:9" ht="17.25" customHeight="1" x14ac:dyDescent="0.25">
      <c r="A13" s="5">
        <v>12</v>
      </c>
      <c r="B13" s="6" t="s">
        <v>37</v>
      </c>
      <c r="C13" s="6" t="s">
        <v>38</v>
      </c>
      <c r="D13" s="6" t="s">
        <v>39</v>
      </c>
      <c r="G13" s="43" t="s">
        <v>122</v>
      </c>
      <c r="H13" s="43"/>
    </row>
    <row r="14" spans="1:9" ht="17.25" customHeight="1" x14ac:dyDescent="0.25">
      <c r="A14" s="5">
        <v>13</v>
      </c>
      <c r="B14" s="6" t="s">
        <v>40</v>
      </c>
      <c r="C14" s="6" t="s">
        <v>41</v>
      </c>
      <c r="D14" s="6" t="s">
        <v>42</v>
      </c>
      <c r="G14" s="43" t="s">
        <v>122</v>
      </c>
      <c r="H14" s="43"/>
    </row>
    <row r="15" spans="1:9" ht="17.25" customHeight="1" x14ac:dyDescent="0.25">
      <c r="A15" s="5">
        <v>14</v>
      </c>
      <c r="B15" s="6" t="s">
        <v>111</v>
      </c>
      <c r="C15" s="6" t="s">
        <v>43</v>
      </c>
      <c r="D15" s="6" t="s">
        <v>44</v>
      </c>
      <c r="G15" s="43" t="s">
        <v>124</v>
      </c>
      <c r="H15" s="43"/>
    </row>
    <row r="16" spans="1:9" ht="17.25" customHeight="1" x14ac:dyDescent="0.25">
      <c r="A16" s="5">
        <v>15</v>
      </c>
      <c r="B16" s="6" t="s">
        <v>112</v>
      </c>
      <c r="C16" s="6" t="s">
        <v>45</v>
      </c>
      <c r="D16" s="6" t="s">
        <v>46</v>
      </c>
      <c r="G16" s="43" t="s">
        <v>119</v>
      </c>
      <c r="H16" s="43" t="s">
        <v>123</v>
      </c>
    </row>
    <row r="17" spans="1:9" ht="17.25" customHeight="1" x14ac:dyDescent="0.25">
      <c r="A17" s="5">
        <v>16</v>
      </c>
      <c r="B17" s="6" t="s">
        <v>113</v>
      </c>
      <c r="C17" s="6" t="s">
        <v>47</v>
      </c>
      <c r="D17" s="6" t="s">
        <v>48</v>
      </c>
      <c r="G17" s="43" t="s">
        <v>122</v>
      </c>
      <c r="H17" s="43"/>
    </row>
    <row r="18" spans="1:9" ht="17.25" customHeight="1" x14ac:dyDescent="0.25">
      <c r="A18" s="5">
        <v>17</v>
      </c>
      <c r="B18" s="6" t="s">
        <v>114</v>
      </c>
      <c r="C18" s="6" t="s">
        <v>49</v>
      </c>
      <c r="D18" s="6" t="s">
        <v>50</v>
      </c>
      <c r="G18" s="43" t="s">
        <v>124</v>
      </c>
      <c r="H18" s="43"/>
    </row>
    <row r="19" spans="1:9" ht="17.25" customHeight="1" x14ac:dyDescent="0.25">
      <c r="A19" s="5">
        <v>18</v>
      </c>
      <c r="B19" s="6" t="s">
        <v>115</v>
      </c>
      <c r="C19" s="6" t="s">
        <v>51</v>
      </c>
      <c r="D19" s="6" t="s">
        <v>52</v>
      </c>
      <c r="G19" s="43" t="s">
        <v>122</v>
      </c>
      <c r="H19" s="43"/>
    </row>
    <row r="20" spans="1:9" ht="17.25" customHeight="1" x14ac:dyDescent="0.25">
      <c r="A20" s="5">
        <v>19</v>
      </c>
      <c r="B20" s="6" t="s">
        <v>53</v>
      </c>
      <c r="C20" s="6" t="s">
        <v>54</v>
      </c>
      <c r="D20" s="6" t="s">
        <v>55</v>
      </c>
      <c r="G20" s="43" t="s">
        <v>122</v>
      </c>
      <c r="H20" s="43"/>
    </row>
    <row r="21" spans="1:9" ht="17.25" customHeight="1" x14ac:dyDescent="0.25">
      <c r="A21" s="56">
        <v>20</v>
      </c>
      <c r="B21" s="57" t="s">
        <v>130</v>
      </c>
      <c r="C21" s="58" t="s">
        <v>131</v>
      </c>
      <c r="D21" s="57" t="s">
        <v>132</v>
      </c>
      <c r="E21"/>
      <c r="F21"/>
      <c r="G21" s="43" t="s">
        <v>119</v>
      </c>
      <c r="H21" s="43" t="s">
        <v>123</v>
      </c>
      <c r="I21" s="44">
        <v>44848</v>
      </c>
    </row>
    <row r="22" spans="1:9" ht="17.25" customHeight="1" x14ac:dyDescent="0.25">
      <c r="A22">
        <v>21</v>
      </c>
      <c r="B22" t="s">
        <v>133</v>
      </c>
      <c r="C22" t="s">
        <v>134</v>
      </c>
      <c r="D22" s="58" t="s">
        <v>135</v>
      </c>
      <c r="E22">
        <v>8</v>
      </c>
      <c r="F22"/>
      <c r="G22" s="43" t="s">
        <v>119</v>
      </c>
      <c r="H22" s="43" t="s">
        <v>123</v>
      </c>
      <c r="I22" s="59">
        <v>44848</v>
      </c>
    </row>
    <row r="23" spans="1:9" ht="17.25" customHeight="1" x14ac:dyDescent="0.25"/>
    <row r="24" spans="1:9" ht="17.25" customHeight="1" x14ac:dyDescent="0.25"/>
    <row r="25" spans="1:9" ht="17.25" customHeight="1" x14ac:dyDescent="0.25"/>
    <row r="26" spans="1:9" ht="17.25" customHeight="1" x14ac:dyDescent="0.25">
      <c r="C26" s="8"/>
    </row>
  </sheetData>
  <pageMargins left="0.7" right="0.7" top="0.75" bottom="0.75" header="0.511811023622047" footer="0.511811023622047"/>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72"/>
  <sheetViews>
    <sheetView tabSelected="1" topLeftCell="A34" zoomScaleNormal="100" workbookViewId="0">
      <selection activeCell="A47" sqref="A47"/>
    </sheetView>
  </sheetViews>
  <sheetFormatPr baseColWidth="10" defaultColWidth="8.42578125" defaultRowHeight="15" x14ac:dyDescent="0.25"/>
  <cols>
    <col min="1" max="1" width="43.7109375" style="2" bestFit="1" customWidth="1"/>
    <col min="2" max="2" width="16" style="2" customWidth="1"/>
    <col min="3" max="3" width="13" style="9" customWidth="1"/>
    <col min="4" max="4" width="13" style="10" customWidth="1"/>
    <col min="5" max="5" width="13" style="2" customWidth="1"/>
    <col min="6" max="6" width="13.7109375" style="2" customWidth="1"/>
    <col min="7" max="7" width="12.42578125" style="2" customWidth="1"/>
    <col min="8" max="8" width="12.42578125" style="11" customWidth="1"/>
    <col min="9" max="9" width="11.85546875" style="2" customWidth="1"/>
    <col min="10" max="10" width="12.42578125" style="1" customWidth="1"/>
    <col min="11" max="12" width="12.42578125" style="2" customWidth="1"/>
    <col min="13" max="13" width="12.42578125" style="1" customWidth="1"/>
  </cols>
  <sheetData>
    <row r="1" spans="1:13" ht="17.25" customHeight="1" x14ac:dyDescent="0.25">
      <c r="A1" s="12" t="s">
        <v>56</v>
      </c>
      <c r="B1" s="12" t="s">
        <v>57</v>
      </c>
      <c r="C1" s="13" t="s">
        <v>58</v>
      </c>
      <c r="D1" s="14" t="s">
        <v>59</v>
      </c>
      <c r="F1" s="15" t="s">
        <v>60</v>
      </c>
    </row>
    <row r="2" spans="1:13" ht="17.25" customHeight="1" x14ac:dyDescent="0.25">
      <c r="A2" s="63" t="s">
        <v>61</v>
      </c>
      <c r="B2" s="63"/>
      <c r="C2" s="63"/>
      <c r="D2" s="63"/>
      <c r="E2" s="63"/>
      <c r="F2" s="63"/>
      <c r="G2" s="6" t="s">
        <v>62</v>
      </c>
      <c r="H2" s="5">
        <f>D3+D4+D5+D6+D37</f>
        <v>24</v>
      </c>
      <c r="I2" s="6" t="s">
        <v>63</v>
      </c>
      <c r="J2" s="5">
        <f>SUM(C3:C7)</f>
        <v>19</v>
      </c>
      <c r="L2" s="6" t="s">
        <v>64</v>
      </c>
      <c r="M2" s="5">
        <f>SUM(H2,H12,H8,H20,H24,H26,H36)</f>
        <v>73.650000000000006</v>
      </c>
    </row>
    <row r="3" spans="1:13" ht="17.25" customHeight="1" x14ac:dyDescent="0.25">
      <c r="A3" s="16" t="s">
        <v>65</v>
      </c>
      <c r="B3" s="16" t="s">
        <v>66</v>
      </c>
      <c r="C3" s="17">
        <v>3</v>
      </c>
      <c r="D3" s="18">
        <v>4.5</v>
      </c>
      <c r="F3" s="19" t="s">
        <v>67</v>
      </c>
      <c r="M3" s="20"/>
    </row>
    <row r="4" spans="1:13" ht="17.25" customHeight="1" x14ac:dyDescent="0.25">
      <c r="A4" s="16" t="s">
        <v>68</v>
      </c>
      <c r="B4" s="16" t="s">
        <v>66</v>
      </c>
      <c r="C4" s="17">
        <v>8</v>
      </c>
      <c r="D4" s="17">
        <v>3</v>
      </c>
      <c r="F4" s="19" t="s">
        <v>67</v>
      </c>
    </row>
    <row r="5" spans="1:13" ht="17.25" customHeight="1" x14ac:dyDescent="0.25">
      <c r="A5" s="16" t="s">
        <v>69</v>
      </c>
      <c r="B5" s="16" t="s">
        <v>66</v>
      </c>
      <c r="C5" s="17">
        <v>3</v>
      </c>
      <c r="D5" s="18">
        <v>5</v>
      </c>
      <c r="F5" s="21" t="s">
        <v>67</v>
      </c>
    </row>
    <row r="6" spans="1:13" ht="17.25" customHeight="1" x14ac:dyDescent="0.25">
      <c r="A6" s="16" t="s">
        <v>70</v>
      </c>
      <c r="B6" s="16" t="s">
        <v>66</v>
      </c>
      <c r="C6" s="17">
        <v>5</v>
      </c>
      <c r="D6" s="18">
        <v>3</v>
      </c>
      <c r="F6" s="21" t="s">
        <v>71</v>
      </c>
    </row>
    <row r="7" spans="1:13" ht="17.25" customHeight="1" x14ac:dyDescent="0.25">
      <c r="A7" s="6"/>
      <c r="B7" s="6"/>
      <c r="C7" s="7"/>
      <c r="D7" s="22"/>
      <c r="E7" s="6"/>
      <c r="F7" s="6"/>
    </row>
    <row r="8" spans="1:13" ht="17.25" customHeight="1" x14ac:dyDescent="0.25">
      <c r="A8" s="62" t="s">
        <v>72</v>
      </c>
      <c r="B8" s="62"/>
      <c r="C8" s="62"/>
      <c r="D8" s="62"/>
      <c r="E8" s="62"/>
      <c r="F8" s="62"/>
      <c r="G8" s="6" t="s">
        <v>62</v>
      </c>
      <c r="H8" s="5">
        <f>SUM(D9:D11)</f>
        <v>7</v>
      </c>
      <c r="I8" s="6" t="s">
        <v>63</v>
      </c>
      <c r="J8" s="5">
        <f>SUM(C9:C11)</f>
        <v>8</v>
      </c>
    </row>
    <row r="9" spans="1:13" ht="17.25" customHeight="1" x14ac:dyDescent="0.25">
      <c r="A9" s="37" t="s">
        <v>73</v>
      </c>
      <c r="B9" s="37" t="s">
        <v>74</v>
      </c>
      <c r="C9" s="38">
        <v>2</v>
      </c>
      <c r="D9" s="54">
        <v>2</v>
      </c>
      <c r="F9" s="55" t="s">
        <v>67</v>
      </c>
    </row>
    <row r="10" spans="1:13" ht="17.25" customHeight="1" x14ac:dyDescent="0.25">
      <c r="A10" s="37" t="s">
        <v>75</v>
      </c>
      <c r="B10" s="37" t="s">
        <v>74</v>
      </c>
      <c r="C10" s="38">
        <v>2</v>
      </c>
      <c r="D10" s="54">
        <v>3</v>
      </c>
      <c r="F10" s="55" t="s">
        <v>67</v>
      </c>
    </row>
    <row r="11" spans="1:13" ht="17.25" customHeight="1" x14ac:dyDescent="0.25">
      <c r="A11" s="37" t="s">
        <v>76</v>
      </c>
      <c r="B11" s="37" t="s">
        <v>74</v>
      </c>
      <c r="C11" s="38">
        <v>4</v>
      </c>
      <c r="D11" s="54">
        <v>2</v>
      </c>
      <c r="F11" s="55" t="s">
        <v>67</v>
      </c>
    </row>
    <row r="12" spans="1:13" ht="17.25" customHeight="1" x14ac:dyDescent="0.25">
      <c r="A12" s="62" t="s">
        <v>77</v>
      </c>
      <c r="B12" s="62"/>
      <c r="C12" s="62"/>
      <c r="D12" s="62"/>
      <c r="E12" s="62"/>
      <c r="F12" s="62"/>
      <c r="G12" s="6" t="s">
        <v>62</v>
      </c>
      <c r="H12" s="5">
        <f>SUM(D13:D19)</f>
        <v>8.25</v>
      </c>
      <c r="I12" s="6" t="s">
        <v>63</v>
      </c>
      <c r="J12" s="5">
        <f>SUM(C13:C19)</f>
        <v>7.5</v>
      </c>
    </row>
    <row r="13" spans="1:13" ht="17.25" customHeight="1" x14ac:dyDescent="0.25">
      <c r="A13" s="24" t="s">
        <v>78</v>
      </c>
      <c r="B13" s="24" t="s">
        <v>79</v>
      </c>
      <c r="C13" s="25">
        <v>1</v>
      </c>
      <c r="D13" s="26">
        <v>1</v>
      </c>
      <c r="F13" s="21" t="s">
        <v>67</v>
      </c>
    </row>
    <row r="14" spans="1:13" ht="17.25" customHeight="1" x14ac:dyDescent="0.25">
      <c r="A14" s="24" t="s">
        <v>80</v>
      </c>
      <c r="B14" s="24" t="s">
        <v>79</v>
      </c>
      <c r="C14" s="25">
        <v>1</v>
      </c>
      <c r="D14" s="26">
        <v>2</v>
      </c>
      <c r="F14" s="21" t="s">
        <v>67</v>
      </c>
    </row>
    <row r="15" spans="1:13" ht="17.25" customHeight="1" x14ac:dyDescent="0.25">
      <c r="A15" s="24" t="s">
        <v>81</v>
      </c>
      <c r="B15" s="24" t="s">
        <v>79</v>
      </c>
      <c r="C15" s="25">
        <v>2</v>
      </c>
      <c r="D15" s="26">
        <v>1.5</v>
      </c>
      <c r="F15" s="21" t="s">
        <v>67</v>
      </c>
    </row>
    <row r="16" spans="1:13" ht="17.25" customHeight="1" x14ac:dyDescent="0.25">
      <c r="A16" s="24" t="s">
        <v>82</v>
      </c>
      <c r="B16" s="24" t="s">
        <v>79</v>
      </c>
      <c r="C16" s="25">
        <v>1</v>
      </c>
      <c r="D16" s="26">
        <v>2</v>
      </c>
      <c r="F16" s="21" t="s">
        <v>67</v>
      </c>
    </row>
    <row r="17" spans="1:13" ht="17.25" customHeight="1" x14ac:dyDescent="0.25">
      <c r="A17" s="24" t="s">
        <v>83</v>
      </c>
      <c r="B17" s="24" t="s">
        <v>79</v>
      </c>
      <c r="C17" s="25">
        <v>0.5</v>
      </c>
      <c r="D17" s="26">
        <v>0.5</v>
      </c>
      <c r="E17" s="6"/>
      <c r="F17" s="21" t="s">
        <v>67</v>
      </c>
    </row>
    <row r="18" spans="1:13" ht="17.25" customHeight="1" x14ac:dyDescent="0.25">
      <c r="A18" s="45" t="s">
        <v>125</v>
      </c>
      <c r="B18" s="45" t="s">
        <v>79</v>
      </c>
      <c r="C18" s="46">
        <v>1</v>
      </c>
      <c r="D18" s="47">
        <v>0.5</v>
      </c>
      <c r="E18"/>
      <c r="F18" s="48" t="s">
        <v>67</v>
      </c>
    </row>
    <row r="19" spans="1:13" ht="17.25" customHeight="1" x14ac:dyDescent="0.25">
      <c r="A19" s="45" t="s">
        <v>126</v>
      </c>
      <c r="B19" s="45" t="s">
        <v>79</v>
      </c>
      <c r="C19" s="46">
        <v>1</v>
      </c>
      <c r="D19" s="47">
        <v>0.75</v>
      </c>
      <c r="E19"/>
      <c r="F19" s="48" t="s">
        <v>67</v>
      </c>
    </row>
    <row r="20" spans="1:13" ht="17.25" customHeight="1" x14ac:dyDescent="0.25">
      <c r="A20" s="45" t="s">
        <v>127</v>
      </c>
      <c r="B20" s="45" t="s">
        <v>79</v>
      </c>
      <c r="C20" s="46">
        <v>1</v>
      </c>
      <c r="D20" s="47">
        <v>0.5</v>
      </c>
      <c r="E20" s="49"/>
      <c r="F20" s="48" t="s">
        <v>67</v>
      </c>
      <c r="G20" s="6" t="s">
        <v>62</v>
      </c>
      <c r="H20" s="27">
        <f>SUM(D21:D24)</f>
        <v>9.3000000000000007</v>
      </c>
      <c r="I20" s="6" t="s">
        <v>63</v>
      </c>
      <c r="J20" s="5">
        <f>SUM(C21:C24)</f>
        <v>9.5</v>
      </c>
    </row>
    <row r="21" spans="1:13" ht="17.25" customHeight="1" x14ac:dyDescent="0.25">
      <c r="A21" s="45" t="s">
        <v>128</v>
      </c>
      <c r="B21" s="45" t="s">
        <v>79</v>
      </c>
      <c r="C21" s="46">
        <v>1</v>
      </c>
      <c r="D21" s="47">
        <v>0.5</v>
      </c>
      <c r="E21" s="49"/>
      <c r="F21" s="48" t="s">
        <v>67</v>
      </c>
      <c r="J21" s="20"/>
    </row>
    <row r="22" spans="1:13" ht="17.25" customHeight="1" x14ac:dyDescent="0.25">
      <c r="A22" s="45" t="s">
        <v>129</v>
      </c>
      <c r="B22" s="45" t="s">
        <v>79</v>
      </c>
      <c r="C22" s="46">
        <v>0.5</v>
      </c>
      <c r="D22" s="47">
        <v>0.3</v>
      </c>
      <c r="E22" s="49"/>
      <c r="F22" s="48" t="s">
        <v>67</v>
      </c>
    </row>
    <row r="23" spans="1:13" s="50" customFormat="1" ht="17.25" customHeight="1" x14ac:dyDescent="0.25">
      <c r="A23" s="64" t="s">
        <v>84</v>
      </c>
      <c r="B23" s="65"/>
      <c r="C23" s="65"/>
      <c r="D23" s="65"/>
      <c r="E23" s="65"/>
      <c r="F23" s="65"/>
      <c r="G23" s="51"/>
      <c r="H23" s="52"/>
      <c r="I23" s="51"/>
      <c r="J23" s="53"/>
      <c r="K23" s="51"/>
      <c r="L23" s="51"/>
      <c r="M23" s="53"/>
    </row>
    <row r="24" spans="1:13" ht="17.25" customHeight="1" x14ac:dyDescent="0.25">
      <c r="A24" s="16" t="s">
        <v>85</v>
      </c>
      <c r="B24" s="16" t="s">
        <v>86</v>
      </c>
      <c r="C24" s="17">
        <v>8</v>
      </c>
      <c r="D24" s="18">
        <v>8.5</v>
      </c>
      <c r="F24" s="21" t="s">
        <v>67</v>
      </c>
      <c r="G24" s="6" t="s">
        <v>62</v>
      </c>
      <c r="H24" s="27">
        <f>SUM(D26)</f>
        <v>3.5</v>
      </c>
    </row>
    <row r="25" spans="1:13" ht="17.25" customHeight="1" x14ac:dyDescent="0.25">
      <c r="A25" s="62" t="s">
        <v>87</v>
      </c>
      <c r="B25" s="62"/>
      <c r="C25" s="62"/>
      <c r="D25" s="62"/>
      <c r="E25" s="62"/>
      <c r="F25" s="62"/>
    </row>
    <row r="26" spans="1:13" ht="17.25" customHeight="1" x14ac:dyDescent="0.25">
      <c r="A26" s="24" t="s">
        <v>88</v>
      </c>
      <c r="B26" s="24" t="s">
        <v>89</v>
      </c>
      <c r="C26" s="25">
        <v>0</v>
      </c>
      <c r="D26" s="26">
        <v>3.5</v>
      </c>
      <c r="F26" s="28" t="s">
        <v>67</v>
      </c>
      <c r="G26" s="6" t="s">
        <v>62</v>
      </c>
      <c r="H26" s="27">
        <f>SUM(D28:D34)</f>
        <v>12.100000000000001</v>
      </c>
      <c r="I26" s="6" t="s">
        <v>63</v>
      </c>
      <c r="J26" s="5">
        <f>SUM(C28:C34)</f>
        <v>12.5</v>
      </c>
    </row>
    <row r="27" spans="1:13" ht="17.25" customHeight="1" x14ac:dyDescent="0.25">
      <c r="A27" s="62" t="s">
        <v>90</v>
      </c>
      <c r="B27" s="62"/>
      <c r="C27" s="62"/>
      <c r="D27" s="62"/>
      <c r="E27" s="62"/>
      <c r="F27" s="62"/>
    </row>
    <row r="28" spans="1:13" ht="17.25" customHeight="1" x14ac:dyDescent="0.25">
      <c r="A28" s="21" t="s">
        <v>91</v>
      </c>
      <c r="B28" s="16" t="s">
        <v>79</v>
      </c>
      <c r="C28" s="17">
        <v>3</v>
      </c>
      <c r="D28" s="18">
        <v>4.5</v>
      </c>
      <c r="E28" s="23"/>
      <c r="F28" s="21" t="s">
        <v>67</v>
      </c>
    </row>
    <row r="29" spans="1:13" ht="17.25" customHeight="1" x14ac:dyDescent="0.25">
      <c r="A29" s="21" t="s">
        <v>92</v>
      </c>
      <c r="B29" s="16" t="s">
        <v>89</v>
      </c>
      <c r="C29" s="17">
        <v>1</v>
      </c>
      <c r="D29" s="18">
        <v>0.5</v>
      </c>
      <c r="F29" s="21" t="s">
        <v>67</v>
      </c>
    </row>
    <row r="30" spans="1:13" ht="17.25" customHeight="1" x14ac:dyDescent="0.25">
      <c r="A30" s="21" t="s">
        <v>93</v>
      </c>
      <c r="B30" s="16" t="s">
        <v>94</v>
      </c>
      <c r="C30" s="17">
        <v>2</v>
      </c>
      <c r="D30" s="18">
        <v>1</v>
      </c>
      <c r="F30" s="21" t="s">
        <v>67</v>
      </c>
    </row>
    <row r="31" spans="1:13" ht="17.25" customHeight="1" x14ac:dyDescent="0.25">
      <c r="A31" s="40" t="s">
        <v>95</v>
      </c>
      <c r="B31" s="34" t="s">
        <v>96</v>
      </c>
      <c r="C31" s="35">
        <v>1</v>
      </c>
      <c r="D31" s="36">
        <v>0.4</v>
      </c>
      <c r="F31" s="21" t="s">
        <v>67</v>
      </c>
    </row>
    <row r="32" spans="1:13" ht="17.25" customHeight="1" x14ac:dyDescent="0.25">
      <c r="A32" s="40" t="s">
        <v>105</v>
      </c>
      <c r="B32" s="34" t="s">
        <v>96</v>
      </c>
      <c r="C32" s="35">
        <v>1</v>
      </c>
      <c r="D32" s="36">
        <v>1.2</v>
      </c>
      <c r="F32" s="21" t="s">
        <v>67</v>
      </c>
      <c r="K32" s="41"/>
    </row>
    <row r="33" spans="1:10" ht="17.25" customHeight="1" x14ac:dyDescent="0.25">
      <c r="A33" s="40" t="s">
        <v>106</v>
      </c>
      <c r="B33" s="34" t="s">
        <v>96</v>
      </c>
      <c r="C33" s="35">
        <v>2</v>
      </c>
      <c r="D33" s="36">
        <v>1.5</v>
      </c>
      <c r="F33" s="21" t="s">
        <v>67</v>
      </c>
    </row>
    <row r="34" spans="1:10" ht="17.25" customHeight="1" x14ac:dyDescent="0.25">
      <c r="A34" s="40" t="s">
        <v>107</v>
      </c>
      <c r="B34" s="34" t="s">
        <v>96</v>
      </c>
      <c r="C34" s="35">
        <v>2.5</v>
      </c>
      <c r="D34" s="36">
        <v>3</v>
      </c>
      <c r="F34" s="21" t="s">
        <v>67</v>
      </c>
    </row>
    <row r="35" spans="1:10" ht="17.25" customHeight="1" x14ac:dyDescent="0.25"/>
    <row r="36" spans="1:10" ht="17.25" customHeight="1" x14ac:dyDescent="0.25">
      <c r="A36" s="62" t="s">
        <v>97</v>
      </c>
      <c r="B36" s="62"/>
      <c r="C36" s="62"/>
      <c r="D36" s="62"/>
      <c r="E36" s="62"/>
      <c r="F36" s="62"/>
      <c r="G36" s="6" t="s">
        <v>62</v>
      </c>
      <c r="H36" s="27">
        <f>SUM(D37:D39)</f>
        <v>9.5</v>
      </c>
      <c r="I36" s="6" t="s">
        <v>63</v>
      </c>
      <c r="J36" s="5">
        <f>SUM(C37:C39)</f>
        <v>9</v>
      </c>
    </row>
    <row r="37" spans="1:10" ht="17.25" customHeight="1" x14ac:dyDescent="0.25">
      <c r="A37" s="16" t="s">
        <v>98</v>
      </c>
      <c r="B37" s="16" t="s">
        <v>99</v>
      </c>
      <c r="C37" s="17">
        <v>5</v>
      </c>
      <c r="D37" s="18">
        <v>8.5</v>
      </c>
      <c r="F37" s="21" t="s">
        <v>67</v>
      </c>
    </row>
    <row r="38" spans="1:10" ht="17.25" customHeight="1" x14ac:dyDescent="0.25">
      <c r="A38" s="37" t="s">
        <v>100</v>
      </c>
      <c r="B38" s="37" t="s">
        <v>101</v>
      </c>
      <c r="C38" s="38">
        <v>3</v>
      </c>
      <c r="D38" s="39"/>
      <c r="E38" s="51"/>
      <c r="F38" s="40" t="s">
        <v>67</v>
      </c>
    </row>
    <row r="39" spans="1:10" ht="17.25" customHeight="1" x14ac:dyDescent="0.25">
      <c r="A39" s="29" t="s">
        <v>102</v>
      </c>
      <c r="B39" s="30" t="s">
        <v>89</v>
      </c>
      <c r="C39" s="31">
        <v>1</v>
      </c>
      <c r="D39" s="32">
        <v>1</v>
      </c>
      <c r="E39" s="51"/>
      <c r="F39" s="29" t="s">
        <v>67</v>
      </c>
    </row>
    <row r="40" spans="1:10" ht="17.25" customHeight="1" x14ac:dyDescent="0.25">
      <c r="A40" s="33" t="s">
        <v>103</v>
      </c>
      <c r="B40" s="34" t="s">
        <v>86</v>
      </c>
      <c r="C40" s="35">
        <v>1</v>
      </c>
      <c r="D40" s="36">
        <v>2.5</v>
      </c>
      <c r="E40" s="51"/>
      <c r="F40" s="33" t="s">
        <v>67</v>
      </c>
    </row>
    <row r="41" spans="1:10" ht="17.25" customHeight="1" x14ac:dyDescent="0.25">
      <c r="A41" s="33" t="s">
        <v>104</v>
      </c>
      <c r="B41" s="33" t="s">
        <v>86</v>
      </c>
      <c r="C41" s="35">
        <v>1</v>
      </c>
      <c r="D41" s="36">
        <v>1.5</v>
      </c>
      <c r="E41" s="51"/>
      <c r="F41" s="33" t="s">
        <v>67</v>
      </c>
    </row>
    <row r="42" spans="1:10" ht="17.25" customHeight="1" x14ac:dyDescent="0.25">
      <c r="A42" s="40" t="s">
        <v>108</v>
      </c>
      <c r="B42" s="34" t="s">
        <v>96</v>
      </c>
      <c r="C42" s="35">
        <v>2</v>
      </c>
      <c r="D42" s="36">
        <v>2</v>
      </c>
      <c r="F42" s="21" t="s">
        <v>67</v>
      </c>
    </row>
    <row r="43" spans="1:10" ht="17.25" customHeight="1" x14ac:dyDescent="0.25">
      <c r="C43" s="5"/>
      <c r="D43" s="27"/>
    </row>
    <row r="44" spans="1:10" ht="17.25" customHeight="1" x14ac:dyDescent="0.25">
      <c r="A44" s="61" t="s">
        <v>136</v>
      </c>
      <c r="B44" s="61"/>
      <c r="C44" s="61"/>
      <c r="D44" s="61"/>
      <c r="E44" s="61"/>
      <c r="F44" s="61"/>
      <c r="G44" s="2" t="s">
        <v>62</v>
      </c>
      <c r="I44" s="2" t="s">
        <v>63</v>
      </c>
      <c r="J44" s="1">
        <v>20</v>
      </c>
    </row>
    <row r="45" spans="1:10" ht="17.25" customHeight="1" x14ac:dyDescent="0.25">
      <c r="A45" s="33" t="s">
        <v>137</v>
      </c>
      <c r="B45" s="33" t="s">
        <v>79</v>
      </c>
      <c r="C45" s="60">
        <v>4</v>
      </c>
      <c r="D45" s="36">
        <v>5</v>
      </c>
      <c r="E45" s="33"/>
      <c r="F45" s="33" t="s">
        <v>67</v>
      </c>
    </row>
    <row r="46" spans="1:10" ht="17.25" customHeight="1" x14ac:dyDescent="0.25">
      <c r="A46" s="33" t="s">
        <v>138</v>
      </c>
      <c r="B46" s="33" t="s">
        <v>79</v>
      </c>
      <c r="C46" s="60">
        <v>1.5</v>
      </c>
      <c r="D46" s="36">
        <v>2</v>
      </c>
      <c r="E46" s="33"/>
      <c r="F46" s="33" t="s">
        <v>67</v>
      </c>
    </row>
    <row r="47" spans="1:10" ht="17.25" customHeight="1" x14ac:dyDescent="0.25">
      <c r="C47" s="5"/>
      <c r="D47" s="27"/>
    </row>
    <row r="48" spans="1:10" ht="17.25" customHeight="1" x14ac:dyDescent="0.25">
      <c r="C48" s="5"/>
      <c r="D48" s="27"/>
    </row>
    <row r="49" spans="3:4" ht="17.25" customHeight="1" x14ac:dyDescent="0.25">
      <c r="C49" s="5"/>
      <c r="D49" s="27"/>
    </row>
    <row r="50" spans="3:4" ht="17.25" customHeight="1" x14ac:dyDescent="0.25">
      <c r="C50" s="5"/>
      <c r="D50" s="27"/>
    </row>
    <row r="51" spans="3:4" ht="17.25" customHeight="1" x14ac:dyDescent="0.25">
      <c r="C51" s="5"/>
      <c r="D51" s="27"/>
    </row>
    <row r="52" spans="3:4" ht="17.25" customHeight="1" x14ac:dyDescent="0.25">
      <c r="C52" s="5"/>
      <c r="D52" s="27"/>
    </row>
    <row r="53" spans="3:4" ht="17.25" customHeight="1" x14ac:dyDescent="0.25">
      <c r="C53" s="5"/>
      <c r="D53" s="27"/>
    </row>
    <row r="54" spans="3:4" ht="17.25" customHeight="1" x14ac:dyDescent="0.25">
      <c r="C54" s="5"/>
      <c r="D54" s="27"/>
    </row>
    <row r="55" spans="3:4" ht="17.25" customHeight="1" x14ac:dyDescent="0.25">
      <c r="C55" s="5"/>
      <c r="D55" s="27"/>
    </row>
    <row r="56" spans="3:4" ht="17.25" customHeight="1" x14ac:dyDescent="0.25">
      <c r="C56" s="5"/>
      <c r="D56" s="27"/>
    </row>
    <row r="57" spans="3:4" ht="17.25" customHeight="1" x14ac:dyDescent="0.25">
      <c r="C57" s="5"/>
      <c r="D57" s="27"/>
    </row>
    <row r="58" spans="3:4" ht="17.25" customHeight="1" x14ac:dyDescent="0.25">
      <c r="C58" s="5"/>
      <c r="D58" s="27"/>
    </row>
    <row r="59" spans="3:4" ht="17.25" customHeight="1" x14ac:dyDescent="0.25">
      <c r="C59" s="5"/>
      <c r="D59" s="27"/>
    </row>
    <row r="60" spans="3:4" ht="17.25" customHeight="1" x14ac:dyDescent="0.25">
      <c r="C60" s="5"/>
      <c r="D60" s="27"/>
    </row>
    <row r="61" spans="3:4" ht="17.25" customHeight="1" x14ac:dyDescent="0.25">
      <c r="C61" s="5"/>
      <c r="D61" s="27"/>
    </row>
    <row r="62" spans="3:4" ht="17.25" customHeight="1" x14ac:dyDescent="0.25">
      <c r="C62" s="5"/>
      <c r="D62" s="27"/>
    </row>
    <row r="63" spans="3:4" ht="17.25" customHeight="1" x14ac:dyDescent="0.25">
      <c r="C63" s="5"/>
      <c r="D63" s="27"/>
    </row>
    <row r="64" spans="3:4" ht="17.25" customHeight="1" x14ac:dyDescent="0.25">
      <c r="C64" s="5"/>
      <c r="D64" s="27"/>
    </row>
    <row r="65" spans="3:4" ht="17.25" customHeight="1" x14ac:dyDescent="0.25">
      <c r="C65" s="5"/>
      <c r="D65" s="27"/>
    </row>
    <row r="66" spans="3:4" ht="17.25" customHeight="1" x14ac:dyDescent="0.25">
      <c r="C66" s="5"/>
      <c r="D66" s="27"/>
    </row>
    <row r="67" spans="3:4" ht="17.25" customHeight="1" x14ac:dyDescent="0.25">
      <c r="C67" s="5"/>
      <c r="D67" s="27"/>
    </row>
    <row r="68" spans="3:4" ht="17.25" customHeight="1" x14ac:dyDescent="0.25">
      <c r="C68" s="5"/>
      <c r="D68" s="27"/>
    </row>
    <row r="69" spans="3:4" ht="17.25" customHeight="1" x14ac:dyDescent="0.25">
      <c r="C69" s="5"/>
      <c r="D69" s="27"/>
    </row>
    <row r="70" spans="3:4" ht="17.25" customHeight="1" x14ac:dyDescent="0.25">
      <c r="C70" s="5"/>
      <c r="D70" s="27"/>
    </row>
    <row r="71" spans="3:4" ht="17.25" customHeight="1" x14ac:dyDescent="0.25">
      <c r="C71" s="5"/>
      <c r="D71" s="27"/>
    </row>
    <row r="72" spans="3:4" ht="17.25" customHeight="1" x14ac:dyDescent="0.25">
      <c r="C72" s="5"/>
      <c r="D72" s="27"/>
    </row>
  </sheetData>
  <mergeCells count="8">
    <mergeCell ref="A44:F44"/>
    <mergeCell ref="A27:F27"/>
    <mergeCell ref="A36:F36"/>
    <mergeCell ref="A2:F2"/>
    <mergeCell ref="A8:F8"/>
    <mergeCell ref="A12:F12"/>
    <mergeCell ref="A25:F25"/>
    <mergeCell ref="A23:F23"/>
  </mergeCells>
  <pageMargins left="0.7" right="0.7" top="0.75" bottom="0.75" header="0.511811023622047" footer="0.511811023622047"/>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Template/>
  <TotalTime>3</TotalTime>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Requisitos</vt:lpstr>
      <vt:lpstr>Tareas</vt:lpstr>
    </vt:vector>
  </TitlesOfParts>
  <Company>GrapeCity,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Serena Blanco García</cp:lastModifiedBy>
  <cp:revision>1</cp:revision>
  <dcterms:created xsi:type="dcterms:W3CDTF">2022-10-11T11:19:56Z</dcterms:created>
  <dcterms:modified xsi:type="dcterms:W3CDTF">2022-10-25T17:49:26Z</dcterms:modified>
  <dc:language>es-ES</dc:language>
</cp:coreProperties>
</file>