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quisitos" sheetId="1" state="visible" r:id="rId2"/>
    <sheet name="Tarea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<sst xmlns="http://schemas.openxmlformats.org/spreadsheetml/2006/main" count="312" uniqueCount="171">
  <si>
    <t xml:space="preserve">ID REQUISITO</t>
  </si>
  <si>
    <t xml:space="preserve">REQUISITO</t>
  </si>
  <si>
    <t xml:space="preserve">DESCRIPCIÓN</t>
  </si>
  <si>
    <t xml:space="preserve">VALORACIÓN</t>
  </si>
  <si>
    <t xml:space="preserve">T.ESTIMADO</t>
  </si>
  <si>
    <t xml:space="preserve">T.REAL</t>
  </si>
  <si>
    <t xml:space="preserve">PRIORIDAD</t>
  </si>
  <si>
    <t xml:space="preserve">RIESGO</t>
  </si>
  <si>
    <t xml:space="preserve">FECHA ENTREGA</t>
  </si>
  <si>
    <t xml:space="preserve">login</t>
  </si>
  <si>
    <t xml:space="preserve">Un usuario debe iniciar sesión al entrar en la aplicación. &amp;#10;Tendrá que introducir su usuario y su contraseña.</t>
  </si>
  <si>
    <t xml:space="preserve">Verificar que el usuario existe y su contraseña es correcta &amp;#10;y que solo puede acceder a la aplicación tras iniciar sesión. </t>
  </si>
  <si>
    <t xml:space="preserve">I</t>
  </si>
  <si>
    <t xml:space="preserve">B</t>
  </si>
  <si>
    <t xml:space="preserve">registro</t>
  </si>
  <si>
    <t xml:space="preserve">Si no tienes un usuario, tendrás la opción de registrarte. &amp;#10;Tendrás que aportar los datos: usuario, nombre, apellido,&amp;#10;edad, e-mail y una contraseña.</t>
  </si>
  <si>
    <t xml:space="preserve">Comprobar que existe la opción de registro, que los datos introducidos son correctos (no hay huecos en blanco, el usuario no existe ya). El nuevo usuario debe ser capaz de iniciar sesión tras registrarse.</t>
  </si>
  <si>
    <t xml:space="preserve">mapa</t>
  </si>
  <si>
    <t xml:space="preserve">La aplicación debe tener un mapa donde aparezcan las &amp;#10;discotecas y fiestas/eventos que se organicen.</t>
  </si>
  <si>
    <t xml:space="preserve">Comprobar que hay un mapa en la aplicación con las &amp;#10;discotecas guardadas en la base de datos.</t>
  </si>
  <si>
    <t xml:space="preserve">A</t>
  </si>
  <si>
    <t xml:space="preserve">servicio de mensajería</t>
  </si>
  <si>
    <t xml:space="preserve">Los usuarios de la aplicación podrán mandarse mensajes &amp;#10;entre ellos.</t>
  </si>
  <si>
    <t xml:space="preserve">Verificar que los usuarios pueden mandar mensajes y que &amp;#10;otro usuario lo recibe.</t>
  </si>
  <si>
    <t xml:space="preserve">N</t>
  </si>
  <si>
    <t xml:space="preserve">sensor de aglomeraciones</t>
  </si>
  <si>
    <t xml:space="preserve">Los usuarios deben poder ver la cantidad (una aproximación: mucha, medio, poca) de gente que hay en las discotecas.</t>
  </si>
  <si>
    <t xml:space="preserve">Comprobar que se detecta correcatmente la cantidad de gente &amp;#10;que hay en las discotecas y que los usuarios pueden ver esa información.</t>
  </si>
  <si>
    <t xml:space="preserve">filtrado</t>
  </si>
  <si>
    <t xml:space="preserve">Los usuarios podrán buscar fiestas filtrando la información: zona, &amp;#10;calle, valoración. </t>
  </si>
  <si>
    <t xml:space="preserve">Verificar que los usuarios pueden hacer una búsqueda con &amp;#10;filtrado.</t>
  </si>
  <si>
    <t xml:space="preserve">búsqueda de la mejor ruta</t>
  </si>
  <si>
    <t xml:space="preserve">La aplicación mostrará al usuario la mejor ruta para llegar a la &amp;#10;discoteca/fiesta que quiera. Mostrará la mejor ruta para ir &amp;#10;andando, en coche y transporte público.</t>
  </si>
  <si>
    <t xml:space="preserve">Comprobar que, al seleccionar una discoteca, el se calculan bien las distintas rutas y se meustran al usuario.</t>
  </si>
  <si>
    <t xml:space="preserve">M</t>
  </si>
  <si>
    <t xml:space="preserve">servicio de transporte</t>
  </si>
  <si>
    <t xml:space="preserve">La aplicación debe mostrar al usuario la opción de ir a la &amp;#10;discoteca/fiesta en Cabify o Uber, mostrando el tiempo que &amp;#10;tarda y su precio.</t>
  </si>
  <si>
    <t xml:space="preserve">Comprobar que se muestran las opciones de transporte correctamente  y que la información es correcta (el precio y duración del viaje son los mismos que si los buscas en la aplicación Cabify o Uber).</t>
  </si>
  <si>
    <t xml:space="preserve">R</t>
  </si>
  <si>
    <t xml:space="preserve">Valoración y reseñas de discotecas</t>
  </si>
  <si>
    <t xml:space="preserve">Los usuarios podrán publicar valoraciones y reseñas de las &amp;#10;discotecas.</t>
  </si>
  <si>
    <t xml:space="preserve">Comprobar que los usuarios tienen la opción de publicar reseñas  y que se publican correctamente.</t>
  </si>
  <si>
    <t xml:space="preserve">organización de &amp;#10;fiestas</t>
  </si>
  <si>
    <t xml:space="preserve">Los usuarios pueden organizar sus propias fiestas y publicarlas &amp;#10;en la aplicación.</t>
  </si>
  <si>
    <t xml:space="preserve">Comprobar que los suuarios pueden crear su fiestas y que &amp;#10;aparecen en la aplicación.</t>
  </si>
  <si>
    <t xml:space="preserve">agregar amigos</t>
  </si>
  <si>
    <t xml:space="preserve">Los usuarios podrán agregar a otros usuarios como &amp;apos;amigos&amp;apos; y ver &amp;#10;sus publicaciones.</t>
  </si>
  <si>
    <t xml:space="preserve">Comprobar que los usuarios pueden agregar amigos y que, al &amp;#10;agregarlos, pueden ver sus publicaciones.</t>
  </si>
  <si>
    <t xml:space="preserve">eliminar amigos</t>
  </si>
  <si>
    <t xml:space="preserve">Los usuarios pueden eliminar a otros usuarios de su lista de &amp;#10;amigos si quieren.</t>
  </si>
  <si>
    <t xml:space="preserve">Comprobar que al borrar a un usuario de su lista de amigos, se &amp;#10;dejan de ver las publicaciones de dicho usuario.</t>
  </si>
  <si>
    <t xml:space="preserve">comprar entradas</t>
  </si>
  <si>
    <t xml:space="preserve">Los usuarios pueden comprar entradas a discotecas/fiestas desde &amp;#10;la aplicación.</t>
  </si>
  <si>
    <t xml:space="preserve">Verificar que los usuarios reciben su entrada al pagar con la &amp;#10;información de la discoteca/ fiesta a la que van.</t>
  </si>
  <si>
    <t xml:space="preserve">servicio de compartir coche</t>
  </si>
  <si>
    <t xml:space="preserve">Los usuarios pueden publicar un anuncio para compartir su coche &amp;#10;para ir a una discoteca/fiesta.</t>
  </si>
  <si>
    <t xml:space="preserve">Comprobar que un usuario puede publicar un anuncio y que los &amp;#10;demás usuarios lo pueden ver.</t>
  </si>
  <si>
    <t xml:space="preserve">publicación de imágenes</t>
  </si>
  <si>
    <t xml:space="preserve">Los usuarios pueden publicar imágenes en su perfil de discotecas &amp;#10;o fiestas en las que hayan estado para que los demás usuarios las &amp;#10;puedan ver.</t>
  </si>
  <si>
    <t xml:space="preserve">Comprobar que al publicar una imagen, los demás usuarios la &amp;#10;pueden ver.</t>
  </si>
  <si>
    <t xml:space="preserve">cuenta pública o privada</t>
  </si>
  <si>
    <t xml:space="preserve">El usuario podrá hacer su cuenta pública (todos los usuarios la &amp;#10;pueden ver) o privada (solo sus amigos la pueden ver) en cualquier momento.</t>
  </si>
  <si>
    <t xml:space="preserve">Comprobar que los usuarios tienen la opción de cambiar el estado de su cuenta de público a privado o viceversa y que, al cambiarlo, las personas que pueden ver su perfil cambian.</t>
  </si>
  <si>
    <t xml:space="preserve">información sobre el estacionamiento</t>
  </si>
  <si>
    <t xml:space="preserve">La aplicación informará al usuario sobre el estacionamiento en la zona a la que quieran ir de fiesta: parkings cercanos y su precio, lugares cercanos para aparcar.</t>
  </si>
  <si>
    <t xml:space="preserve">Comprobar que la aplicación proporciona información real y correcta: los parkings y sitios para aparcar realmente están cerca de la zona a la que el usuario desea ir.</t>
  </si>
  <si>
    <t xml:space="preserve">Notificaciones sobre fiestas nuevas</t>
  </si>
  <si>
    <t xml:space="preserve">Cuando un usuario organiza un fiesta y lo publica, sus amigos &amp;#10;recibirán una notificación con el anuncio.</t>
  </si>
  <si>
    <t xml:space="preserve">Comprobar que si un usuario amigo organiza una fiesta, recibes una notificación.</t>
  </si>
  <si>
    <t xml:space="preserve">Perfíl</t>
  </si>
  <si>
    <t xml:space="preserve">Los usuarios podrán ver su perfíl en la aplicación con toda la información de su cuenta.</t>
  </si>
  <si>
    <t xml:space="preserve">Comprobar que la información que ve el suuario en su perfíl corresponde a la que proporcionó él al registrarse.</t>
  </si>
  <si>
    <t xml:space="preserve">Mejora de la 1ª entrega</t>
  </si>
  <si>
    <t xml:space="preserve">Mejorar los requisitos que se tuvieron que entregar en la primera entrega: filtrado, valoración, login, añadir discotecas. Y unificar la interfaz gráfica.</t>
  </si>
  <si>
    <t xml:space="preserve">Comprobar que los requisitos de la primera entrega funcionan correctamente.</t>
  </si>
  <si>
    <t xml:space="preserve">Interfaz Gráfica Unificada</t>
  </si>
  <si>
    <t xml:space="preserve">Que las interfaces estén interrelacionadas entre sí</t>
  </si>
  <si>
    <t xml:space="preserve">Comprobar que toda la funcionalidad funcione desde la interfaz y que
Toda la interfaz esté relacionada entre sí</t>
  </si>
  <si>
    <t xml:space="preserve">Carta de servicio de Discoteca</t>
  </si>
  <si>
    <t xml:space="preserve">Que se pueda mostrar una ventana que contenga una carta de servicios de las discotecas</t>
  </si>
  <si>
    <t xml:space="preserve">Comprobar que se genera una ventana con la carta para las discotecas.</t>
  </si>
  <si>
    <t xml:space="preserve">TAREA</t>
  </si>
  <si>
    <t xml:space="preserve">HECHO POR</t>
  </si>
  <si>
    <t xml:space="preserve">Tº EST.</t>
  </si>
  <si>
    <t xml:space="preserve">Tº REAL</t>
  </si>
  <si>
    <t xml:space="preserve">ESTADO</t>
  </si>
  <si>
    <t xml:space="preserve">Requisito: filtrado</t>
  </si>
  <si>
    <t xml:space="preserve">T. REAL</t>
  </si>
  <si>
    <t xml:space="preserve">T. ESTIMADO</t>
  </si>
  <si>
    <t xml:space="preserve">T REAL TOTAL</t>
  </si>
  <si>
    <t xml:space="preserve">BBDD</t>
  </si>
  <si>
    <t xml:space="preserve">Daguerre</t>
  </si>
  <si>
    <t xml:space="preserve">Terminado</t>
  </si>
  <si>
    <t xml:space="preserve">Filtrado</t>
  </si>
  <si>
    <t xml:space="preserve">TDD Filtrado</t>
  </si>
  <si>
    <t xml:space="preserve">IG Filtrado</t>
  </si>
  <si>
    <t xml:space="preserve">No terminado</t>
  </si>
  <si>
    <t xml:space="preserve">Requisito: Organizar fiestas</t>
  </si>
  <si>
    <t xml:space="preserve">C.Fiesta</t>
  </si>
  <si>
    <t xml:space="preserve">Alex y Juaki</t>
  </si>
  <si>
    <t xml:space="preserve">O.Fiesta</t>
  </si>
  <si>
    <t xml:space="preserve">I.G Fiestas</t>
  </si>
  <si>
    <t xml:space="preserve">Requisito: Login y Registro</t>
  </si>
  <si>
    <t xml:space="preserve">Almacenamiento Registros</t>
  </si>
  <si>
    <t xml:space="preserve">Serena</t>
  </si>
  <si>
    <t xml:space="preserve">I.G Inicio</t>
  </si>
  <si>
    <t xml:space="preserve">BBDD Incio Sesión</t>
  </si>
  <si>
    <t xml:space="preserve">I.G Registro</t>
  </si>
  <si>
    <t xml:space="preserve">V.emergente fallo registro</t>
  </si>
  <si>
    <t xml:space="preserve">Añadir botón 'atrás' en registro</t>
  </si>
  <si>
    <t xml:space="preserve">TDD registro con usuario existente</t>
  </si>
  <si>
    <t xml:space="preserve">TDD registro con email incorrecto</t>
  </si>
  <si>
    <t xml:space="preserve">TDD inicio sesión campos vacíos</t>
  </si>
  <si>
    <t xml:space="preserve">TDD inicio sesión contraseña incorrecta</t>
  </si>
  <si>
    <t xml:space="preserve">Requisito: Reseñas</t>
  </si>
  <si>
    <t xml:space="preserve">Valoración</t>
  </si>
  <si>
    <t xml:space="preserve">Pablo</t>
  </si>
  <si>
    <t xml:space="preserve">Imprevistos durante el desarrollo</t>
  </si>
  <si>
    <t xml:space="preserve">Se jodió el la funcionalidad de filtrado</t>
  </si>
  <si>
    <t xml:space="preserve">Alex</t>
  </si>
  <si>
    <t xml:space="preserve">Imprevisto con librería</t>
  </si>
  <si>
    <t xml:space="preserve">Joaquín</t>
  </si>
  <si>
    <t xml:space="preserve">Requisito: Mapa</t>
  </si>
  <si>
    <t xml:space="preserve">Información sobre mapa</t>
  </si>
  <si>
    <t xml:space="preserve">Ver mapa en aplicación </t>
  </si>
  <si>
    <t xml:space="preserve">Añadir ubicaciones en el mapa</t>
  </si>
  <si>
    <t xml:space="preserve">Joaquín/Serena</t>
  </si>
  <si>
    <t xml:space="preserve">Funcion ubi a coordenadas</t>
  </si>
  <si>
    <t xml:space="preserve">Añadir coordenadas a la base de datos</t>
  </si>
  <si>
    <t xml:space="preserve">Añadir metodo para generar puntos en el mapa</t>
  </si>
  <si>
    <t xml:space="preserve">Metodos para devolver elemntos de la BDD</t>
  </si>
  <si>
    <t xml:space="preserve">Requisito: Interfaz Gráfica Unificada</t>
  </si>
  <si>
    <t xml:space="preserve">IG Unificada</t>
  </si>
  <si>
    <t xml:space="preserve">Daguerre/ Juaki</t>
  </si>
  <si>
    <t xml:space="preserve">Funcionalidad IG</t>
  </si>
  <si>
    <t xml:space="preserve">Todos</t>
  </si>
  <si>
    <t xml:space="preserve">Funcionalidad de botón mapa</t>
  </si>
  <si>
    <t xml:space="preserve">Tutorial libreria PyQt5 </t>
  </si>
  <si>
    <t xml:space="preserve">Agregar casos TDD y modificar metodos para cumplirlos</t>
  </si>
  <si>
    <t xml:space="preserve">Añadir reseña mejora UI selector de Discotecas</t>
  </si>
  <si>
    <t xml:space="preserve">Requisito: Perfil de usuario</t>
  </si>
  <si>
    <t xml:space="preserve">Interfaz gráfica</t>
  </si>
  <si>
    <t xml:space="preserve">Mostrar datos del usuario</t>
  </si>
  <si>
    <t xml:space="preserve">Botón para ver mis reseñas</t>
  </si>
  <si>
    <t xml:space="preserve">Serena, Alex</t>
  </si>
  <si>
    <t xml:space="preserve">Botón para ver mis fiestas</t>
  </si>
  <si>
    <t xml:space="preserve">Ayuda a Serena con metodo devolver fiestas creadas por usuario</t>
  </si>
  <si>
    <t xml:space="preserve">Alejandro</t>
  </si>
  <si>
    <t xml:space="preserve">0.5</t>
  </si>
  <si>
    <t xml:space="preserve">0.2</t>
  </si>
  <si>
    <t xml:space="preserve">JODER LA PRACTICA</t>
  </si>
  <si>
    <t xml:space="preserve">Requisito: Carta de discotecas</t>
  </si>
  <si>
    <t xml:space="preserve">Funcionalidad de interfaz</t>
  </si>
  <si>
    <t xml:space="preserve">Joaquin</t>
  </si>
  <si>
    <t xml:space="preserve">Añadir botones en vez de lista</t>
  </si>
  <si>
    <t xml:space="preserve">2.5</t>
  </si>
  <si>
    <t xml:space="preserve">Mejora codigo para mas agil</t>
  </si>
  <si>
    <t xml:space="preserve">Añadir Scroll Bar</t>
  </si>
  <si>
    <t xml:space="preserve">Mejorar el path de la aplicación</t>
  </si>
  <si>
    <t xml:space="preserve">0.1</t>
  </si>
  <si>
    <t xml:space="preserve">Ampliación de la base de datos</t>
  </si>
  <si>
    <t xml:space="preserve">Video youtube para manejar varias ventanas en pyqt5</t>
  </si>
  <si>
    <t xml:space="preserve">0,25</t>
  </si>
  <si>
    <t xml:space="preserve">Pair Programming con Joaquin</t>
  </si>
  <si>
    <t xml:space="preserve">TDD de la carta</t>
  </si>
  <si>
    <t xml:space="preserve">Pair Programming con LilSIMPablo</t>
  </si>
  <si>
    <t xml:space="preserve">Integracion funcionalidad en los botones</t>
  </si>
  <si>
    <t xml:space="preserve">Requisito: fecha en la valorcion</t>
  </si>
  <si>
    <t xml:space="preserve">Añadir fecha reseñas</t>
  </si>
  <si>
    <t xml:space="preserve">Impedir mas de una reseña al dia</t>
  </si>
  <si>
    <t xml:space="preserve">impedir mas de una reseña al dia por discoteca</t>
  </si>
</sst>
</file>

<file path=xl/styles.xml><?xml version="1.0" encoding="utf-8"?>
<styleSheet xmlns="http://schemas.openxmlformats.org/spreadsheetml/2006/main">
  <numFmts count="5">
    <numFmt numFmtId="164" formatCode="General"/>
    <numFmt numFmtId="165" formatCode="#,##0"/>
    <numFmt numFmtId="166" formatCode="dd/mm/yyyy"/>
    <numFmt numFmtId="167" formatCode="#,##0.00"/>
    <numFmt numFmtId="168" formatCode="#,##0.0"/>
  </numFmts>
  <fonts count="9">
    <font>
      <sz val="11"/>
      <color rgb="FF000000"/>
      <name val="Calibri"/>
      <family val="2"/>
      <charset val="1"/>
    </font>
    <font>
      <sz val="10"/>
      <name val="Arial"/>
      <family val="0"/>
    </font>
    <font>
      <sz val="10"/>
      <name val="Arial"/>
      <family val="0"/>
    </font>
    <font>
      <sz val="10"/>
      <name val="Arial"/>
      <family val="0"/>
    </font>
    <font>
      <b val="true"/>
      <u val="single"/>
      <sz val="11"/>
      <color rgb="FF000000"/>
      <name val="Calibri"/>
      <family val="2"/>
      <charset val="1"/>
    </font>
    <font>
      <u val="single"/>
      <sz val="11"/>
      <color rgb="FF000000"/>
      <name val="Calibri"/>
      <family val="2"/>
      <charset val="1"/>
    </font>
    <font>
      <b val="true"/>
      <u val="single"/>
      <sz val="10"/>
      <color rgb="FF000000"/>
      <name val="Arial"/>
      <family val="2"/>
      <charset val="1"/>
    </font>
    <font>
      <b val="true"/>
      <u val="single"/>
      <sz val="13"/>
      <color rgb="FF000000"/>
      <name val="Arial"/>
      <family val="2"/>
      <charset val="1"/>
    </font>
    <font>
      <b val="true"/>
      <sz val="10"/>
      <color rgb="FF000000"/>
      <name val="Arial"/>
      <family val="2"/>
      <charset val="1"/>
    </font>
  </fonts>
  <fills count="10">
    <fill>
      <patternFill patternType="none"/>
    </fill>
    <fill>
      <patternFill patternType="gray125"/>
    </fill>
    <fill>
      <patternFill patternType="solid">
        <fgColor rgb="FF629AF4"/>
        <bgColor rgb="FF729FCF"/>
      </patternFill>
    </fill>
    <fill>
      <patternFill patternType="solid">
        <fgColor rgb="FF2A6099"/>
        <bgColor rgb="FF666699"/>
      </patternFill>
    </fill>
    <fill>
      <patternFill patternType="solid">
        <fgColor rgb="FF729FCF"/>
        <bgColor rgb="FF629AF4"/>
      </patternFill>
    </fill>
    <fill>
      <patternFill patternType="solid">
        <fgColor rgb="FF81D41A"/>
        <bgColor rgb="FF64E11F"/>
      </patternFill>
    </fill>
    <fill>
      <patternFill patternType="solid">
        <fgColor rgb="FF92D050"/>
        <bgColor rgb="FF81D41A"/>
      </patternFill>
    </fill>
    <fill>
      <patternFill patternType="solid">
        <fgColor rgb="FF64E11F"/>
        <bgColor rgb="FF81D41A"/>
      </patternFill>
    </fill>
    <fill>
      <patternFill patternType="solid">
        <fgColor rgb="FFE16173"/>
        <bgColor rgb="FFFF6600"/>
      </patternFill>
    </fill>
    <fill>
      <patternFill patternType="solid">
        <fgColor rgb="FFFFFF38"/>
        <bgColor rgb="FFFFFF00"/>
      </patternFill>
    </fill>
  </fills>
  <borders count="3">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style="thin">
        <color rgb="FFC6C6C6"/>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5" fontId="6" fillId="3" borderId="1" xfId="0" applyFont="true" applyBorder="true" applyAlignment="true" applyProtection="false">
      <alignment horizontal="center" vertical="bottom" textRotation="0" wrapText="false" indent="0" shrinkToFit="false"/>
      <protection locked="true" hidden="false"/>
    </xf>
    <xf numFmtId="167" fontId="6"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5" fontId="0" fillId="4" borderId="0" xfId="0" applyFont="false" applyBorder="false" applyAlignment="true" applyProtection="false">
      <alignment horizontal="right"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5" fontId="0" fillId="5" borderId="1" xfId="0" applyFont="false" applyBorder="true" applyAlignment="true" applyProtection="false">
      <alignment horizontal="center" vertical="bottom" textRotation="0" wrapText="false" indent="0" shrinkToFit="false"/>
      <protection locked="true" hidden="false"/>
    </xf>
    <xf numFmtId="167" fontId="0" fillId="5" borderId="1" xfId="0" applyFont="false" applyBorder="true" applyAlignment="true" applyProtection="false">
      <alignment horizontal="center" vertical="bottom" textRotation="0" wrapText="false" indent="0" shrinkToFit="false"/>
      <protection locked="true" hidden="false"/>
    </xf>
    <xf numFmtId="164" fontId="8" fillId="5" borderId="1" xfId="0" applyFont="true" applyBorder="tru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4" fontId="0" fillId="5" borderId="1" xfId="0" applyFont="true" applyBorder="tru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5" fontId="0" fillId="6" borderId="1" xfId="0" applyFont="false" applyBorder="true" applyAlignment="true" applyProtection="false">
      <alignment horizontal="center" vertical="bottom" textRotation="0" wrapText="false" indent="0" shrinkToFit="false"/>
      <protection locked="true" hidden="false"/>
    </xf>
    <xf numFmtId="167" fontId="0" fillId="6" borderId="1" xfId="0" applyFont="fals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5" fontId="0" fillId="7" borderId="1" xfId="0" applyFont="false" applyBorder="true" applyAlignment="true" applyProtection="false">
      <alignment horizontal="center" vertical="bottom" textRotation="0" wrapText="false" indent="0" shrinkToFit="false"/>
      <protection locked="true" hidden="false"/>
    </xf>
    <xf numFmtId="167" fontId="0" fillId="7" borderId="1" xfId="0" applyFont="false" applyBorder="true" applyAlignment="true" applyProtection="false">
      <alignment horizontal="center" vertical="bottom" textRotation="0" wrapText="false" indent="0" shrinkToFit="false"/>
      <protection locked="true" hidden="false"/>
    </xf>
    <xf numFmtId="168" fontId="0" fillId="5" borderId="1" xfId="0" applyFont="false" applyBorder="true" applyAlignment="true" applyProtection="false">
      <alignment horizontal="center"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false" applyAlignment="true" applyProtection="false">
      <alignment horizontal="center" vertical="bottom" textRotation="0" wrapText="false" indent="0" shrinkToFit="false"/>
      <protection locked="true" hidden="false"/>
    </xf>
    <xf numFmtId="164" fontId="0" fillId="7" borderId="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4" fontId="0" fillId="6" borderId="0" xfId="0" applyFont="true" applyBorder="false" applyAlignment="true" applyProtection="false">
      <alignment horizontal="center" vertical="bottom" textRotation="0" wrapText="false" indent="0" shrinkToFit="false"/>
      <protection locked="true" hidden="false"/>
    </xf>
    <xf numFmtId="165" fontId="0" fillId="6" borderId="0" xfId="0" applyFont="false" applyBorder="false" applyAlignment="true" applyProtection="false">
      <alignment horizontal="center" vertical="bottom" textRotation="0" wrapText="false" indent="0" shrinkToFit="false"/>
      <protection locked="true" hidden="false"/>
    </xf>
    <xf numFmtId="167" fontId="0" fillId="6" borderId="0" xfId="0" applyFont="fals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7" fontId="0" fillId="6" borderId="1" xfId="0" applyFont="false" applyBorder="true" applyAlignment="true" applyProtection="false">
      <alignment horizontal="right" vertical="bottom" textRotation="0" wrapText="false" indent="0" shrinkToFit="false"/>
      <protection locked="true" hidden="false"/>
    </xf>
    <xf numFmtId="165" fontId="0" fillId="5" borderId="0" xfId="0" applyFont="false" applyBorder="false" applyAlignment="true" applyProtection="false">
      <alignment horizontal="center" vertical="bottom" textRotation="0" wrapText="false" indent="0" shrinkToFit="false"/>
      <protection locked="true" hidden="false"/>
    </xf>
    <xf numFmtId="167" fontId="0" fillId="5" borderId="0" xfId="0" applyFont="fals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5" fontId="0" fillId="6" borderId="0" xfId="0" applyFont="false" applyBorder="false" applyAlignment="true" applyProtection="false">
      <alignment horizontal="righ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5" fontId="0" fillId="8" borderId="0" xfId="0" applyFont="false" applyBorder="false" applyAlignment="true" applyProtection="false">
      <alignment horizontal="right" vertical="bottom" textRotation="0" wrapText="false" indent="0" shrinkToFit="false"/>
      <protection locked="true" hidden="false"/>
    </xf>
    <xf numFmtId="167" fontId="0" fillId="8" borderId="0" xfId="0" applyFont="false" applyBorder="false" applyAlignment="true" applyProtection="false">
      <alignment horizontal="right"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5" borderId="0" xfId="0" applyFont="false" applyBorder="false" applyAlignment="true" applyProtection="false">
      <alignment horizontal="right"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5" fontId="0" fillId="9" borderId="0" xfId="0" applyFont="false" applyBorder="false" applyAlignment="true" applyProtection="false">
      <alignment horizontal="right" vertical="bottom" textRotation="0" wrapText="false" indent="0" shrinkToFit="false"/>
      <protection locked="true" hidden="false"/>
    </xf>
    <xf numFmtId="167" fontId="0" fillId="9" borderId="0" xfId="0" applyFont="fals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64E11F"/>
      <rgbColor rgb="FF0000FF"/>
      <rgbColor rgb="FFFFFF38"/>
      <rgbColor rgb="FFFF00FF"/>
      <rgbColor rgb="FF00FFFF"/>
      <rgbColor rgb="FF800000"/>
      <rgbColor rgb="FF008000"/>
      <rgbColor rgb="FF000080"/>
      <rgbColor rgb="FF808000"/>
      <rgbColor rgb="FF800080"/>
      <rgbColor rgb="FF008080"/>
      <rgbColor rgb="FFC6C6C6"/>
      <rgbColor rgb="FF808080"/>
      <rgbColor rgb="FF729FCF"/>
      <rgbColor rgb="FF993366"/>
      <rgbColor rgb="FFFFFFCC"/>
      <rgbColor rgb="FFCCFFFF"/>
      <rgbColor rgb="FF660066"/>
      <rgbColor rgb="FFE16173"/>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2D050"/>
      <rgbColor rgb="FFFF99CC"/>
      <rgbColor rgb="FFCC99FF"/>
      <rgbColor rgb="FFFFCC99"/>
      <rgbColor rgb="FF3366FF"/>
      <rgbColor rgb="FF33CCCC"/>
      <rgbColor rgb="FF81D41A"/>
      <rgbColor rgb="FFFFCC00"/>
      <rgbColor rgb="FFFF9900"/>
      <rgbColor rgb="FFFF6600"/>
      <rgbColor rgb="FF666699"/>
      <rgbColor rgb="FF629AF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4" activeCellId="0" sqref="E24"/>
    </sheetView>
  </sheetViews>
  <sheetFormatPr defaultColWidth="8.421875" defaultRowHeight="14.25" zeroHeight="false" outlineLevelRow="0" outlineLevelCol="0"/>
  <cols>
    <col collapsed="false" customWidth="true" hidden="false" outlineLevel="0" max="1" min="1" style="1" width="12.68"/>
    <col collapsed="false" customWidth="true" hidden="false" outlineLevel="0" max="2" min="2" style="0" width="37"/>
    <col collapsed="false" customWidth="true" hidden="false" outlineLevel="0" max="3" min="3" style="0" width="134"/>
    <col collapsed="false" customWidth="true" hidden="false" outlineLevel="0" max="4" min="4" style="0" width="155.26"/>
    <col collapsed="false" customWidth="true" hidden="false" outlineLevel="0" max="5" min="5" style="1" width="12.15"/>
    <col collapsed="false" customWidth="true" hidden="false" outlineLevel="0" max="6" min="6" style="0" width="12.42"/>
    <col collapsed="false" customWidth="true" hidden="false" outlineLevel="0" max="7" min="7" style="0" width="10.68"/>
    <col collapsed="false" customWidth="true" hidden="false" outlineLevel="0" max="9" min="9" style="0" width="16.84"/>
  </cols>
  <sheetData>
    <row r="1" customFormat="false" ht="18.75" hidden="false" customHeight="true" outlineLevel="0" collapsed="false">
      <c r="A1" s="2" t="s">
        <v>0</v>
      </c>
      <c r="B1" s="3" t="s">
        <v>1</v>
      </c>
      <c r="C1" s="3" t="s">
        <v>2</v>
      </c>
      <c r="D1" s="3" t="s">
        <v>3</v>
      </c>
      <c r="E1" s="2" t="s">
        <v>4</v>
      </c>
      <c r="F1" s="3" t="s">
        <v>5</v>
      </c>
      <c r="G1" s="4" t="s">
        <v>6</v>
      </c>
      <c r="H1" s="4" t="s">
        <v>7</v>
      </c>
      <c r="I1" s="4" t="s">
        <v>8</v>
      </c>
    </row>
    <row r="2" customFormat="false" ht="17.25" hidden="false" customHeight="true" outlineLevel="0" collapsed="false">
      <c r="A2" s="5" t="n">
        <v>1</v>
      </c>
      <c r="B2" s="6" t="s">
        <v>9</v>
      </c>
      <c r="C2" s="6" t="s">
        <v>10</v>
      </c>
      <c r="D2" s="6" t="s">
        <v>11</v>
      </c>
      <c r="E2" s="5" t="n">
        <v>2</v>
      </c>
      <c r="G2" s="7" t="s">
        <v>12</v>
      </c>
      <c r="H2" s="7" t="s">
        <v>13</v>
      </c>
      <c r="I2" s="8" t="n">
        <v>44841</v>
      </c>
    </row>
    <row r="3" customFormat="false" ht="17.25" hidden="false" customHeight="true" outlineLevel="0" collapsed="false">
      <c r="A3" s="5" t="n">
        <v>2</v>
      </c>
      <c r="B3" s="6" t="s">
        <v>14</v>
      </c>
      <c r="C3" s="6" t="s">
        <v>15</v>
      </c>
      <c r="D3" s="6" t="s">
        <v>16</v>
      </c>
      <c r="E3" s="5" t="n">
        <v>2</v>
      </c>
      <c r="G3" s="7" t="s">
        <v>12</v>
      </c>
      <c r="H3" s="7" t="s">
        <v>13</v>
      </c>
      <c r="I3" s="8" t="n">
        <v>44841</v>
      </c>
    </row>
    <row r="4" customFormat="false" ht="17.25" hidden="false" customHeight="true" outlineLevel="0" collapsed="false">
      <c r="A4" s="5" t="n">
        <v>3</v>
      </c>
      <c r="B4" s="6" t="s">
        <v>17</v>
      </c>
      <c r="C4" s="6" t="s">
        <v>18</v>
      </c>
      <c r="D4" s="6" t="s">
        <v>19</v>
      </c>
      <c r="E4" s="5" t="n">
        <v>13</v>
      </c>
      <c r="G4" s="7" t="s">
        <v>12</v>
      </c>
      <c r="H4" s="7" t="s">
        <v>20</v>
      </c>
      <c r="I4" s="8" t="n">
        <v>44848</v>
      </c>
    </row>
    <row r="5" customFormat="false" ht="17.25" hidden="false" customHeight="true" outlineLevel="0" collapsed="false">
      <c r="A5" s="5" t="n">
        <v>4</v>
      </c>
      <c r="B5" s="6" t="s">
        <v>21</v>
      </c>
      <c r="C5" s="6" t="s">
        <v>22</v>
      </c>
      <c r="D5" s="6" t="s">
        <v>23</v>
      </c>
      <c r="G5" s="7" t="s">
        <v>24</v>
      </c>
      <c r="H5" s="7"/>
    </row>
    <row r="6" customFormat="false" ht="17.25" hidden="false" customHeight="true" outlineLevel="0" collapsed="false">
      <c r="A6" s="5" t="n">
        <v>5</v>
      </c>
      <c r="B6" s="6" t="s">
        <v>25</v>
      </c>
      <c r="C6" s="6" t="s">
        <v>26</v>
      </c>
      <c r="D6" s="6" t="s">
        <v>27</v>
      </c>
      <c r="G6" s="7" t="s">
        <v>24</v>
      </c>
      <c r="H6" s="7"/>
    </row>
    <row r="7" customFormat="false" ht="17.25" hidden="false" customHeight="true" outlineLevel="0" collapsed="false">
      <c r="A7" s="5" t="n">
        <v>6</v>
      </c>
      <c r="B7" s="6" t="s">
        <v>28</v>
      </c>
      <c r="C7" s="6" t="s">
        <v>29</v>
      </c>
      <c r="D7" s="6" t="s">
        <v>30</v>
      </c>
      <c r="E7" s="5" t="n">
        <v>3</v>
      </c>
      <c r="G7" s="7" t="s">
        <v>12</v>
      </c>
      <c r="H7" s="7" t="s">
        <v>13</v>
      </c>
      <c r="I7" s="8" t="n">
        <v>44841</v>
      </c>
    </row>
    <row r="8" customFormat="false" ht="17.25" hidden="false" customHeight="true" outlineLevel="0" collapsed="false">
      <c r="A8" s="5" t="n">
        <v>7</v>
      </c>
      <c r="B8" s="6" t="s">
        <v>31</v>
      </c>
      <c r="C8" s="6" t="s">
        <v>32</v>
      </c>
      <c r="D8" s="6" t="s">
        <v>33</v>
      </c>
      <c r="G8" s="7" t="s">
        <v>12</v>
      </c>
      <c r="H8" s="7" t="s">
        <v>34</v>
      </c>
    </row>
    <row r="9" customFormat="false" ht="17.25" hidden="false" customHeight="true" outlineLevel="0" collapsed="false">
      <c r="A9" s="5" t="n">
        <v>8</v>
      </c>
      <c r="B9" s="6" t="s">
        <v>35</v>
      </c>
      <c r="C9" s="6" t="s">
        <v>36</v>
      </c>
      <c r="D9" s="6" t="s">
        <v>37</v>
      </c>
      <c r="G9" s="7" t="s">
        <v>38</v>
      </c>
      <c r="H9" s="7"/>
    </row>
    <row r="10" customFormat="false" ht="17.25" hidden="false" customHeight="true" outlineLevel="0" collapsed="false">
      <c r="A10" s="5" t="n">
        <v>9</v>
      </c>
      <c r="B10" s="6" t="s">
        <v>39</v>
      </c>
      <c r="C10" s="6" t="s">
        <v>40</v>
      </c>
      <c r="D10" s="6" t="s">
        <v>41</v>
      </c>
      <c r="E10" s="5" t="n">
        <v>2</v>
      </c>
      <c r="G10" s="7" t="s">
        <v>12</v>
      </c>
      <c r="H10" s="7" t="s">
        <v>13</v>
      </c>
      <c r="I10" s="8" t="n">
        <v>44841</v>
      </c>
    </row>
    <row r="11" customFormat="false" ht="17.25" hidden="false" customHeight="true" outlineLevel="0" collapsed="false">
      <c r="A11" s="5" t="n">
        <v>10</v>
      </c>
      <c r="B11" s="6" t="s">
        <v>42</v>
      </c>
      <c r="C11" s="6" t="s">
        <v>43</v>
      </c>
      <c r="D11" s="6" t="s">
        <v>44</v>
      </c>
      <c r="E11" s="5" t="n">
        <v>8</v>
      </c>
      <c r="G11" s="7" t="s">
        <v>12</v>
      </c>
      <c r="H11" s="7" t="s">
        <v>34</v>
      </c>
      <c r="I11" s="8" t="n">
        <v>44841</v>
      </c>
    </row>
    <row r="12" customFormat="false" ht="17.25" hidden="false" customHeight="true" outlineLevel="0" collapsed="false">
      <c r="A12" s="5" t="n">
        <v>11</v>
      </c>
      <c r="B12" s="6" t="s">
        <v>45</v>
      </c>
      <c r="C12" s="6" t="s">
        <v>46</v>
      </c>
      <c r="D12" s="6" t="s">
        <v>47</v>
      </c>
      <c r="G12" s="7" t="s">
        <v>24</v>
      </c>
      <c r="H12" s="7"/>
    </row>
    <row r="13" customFormat="false" ht="17.25" hidden="false" customHeight="true" outlineLevel="0" collapsed="false">
      <c r="A13" s="5" t="n">
        <v>12</v>
      </c>
      <c r="B13" s="6" t="s">
        <v>48</v>
      </c>
      <c r="C13" s="6" t="s">
        <v>49</v>
      </c>
      <c r="D13" s="6" t="s">
        <v>50</v>
      </c>
      <c r="G13" s="7" t="s">
        <v>24</v>
      </c>
      <c r="H13" s="7"/>
    </row>
    <row r="14" customFormat="false" ht="17.25" hidden="false" customHeight="true" outlineLevel="0" collapsed="false">
      <c r="A14" s="5" t="n">
        <v>13</v>
      </c>
      <c r="B14" s="6" t="s">
        <v>51</v>
      </c>
      <c r="C14" s="6" t="s">
        <v>52</v>
      </c>
      <c r="D14" s="6" t="s">
        <v>53</v>
      </c>
      <c r="G14" s="7" t="s">
        <v>24</v>
      </c>
      <c r="H14" s="7"/>
    </row>
    <row r="15" customFormat="false" ht="17.25" hidden="false" customHeight="true" outlineLevel="0" collapsed="false">
      <c r="A15" s="5" t="n">
        <v>14</v>
      </c>
      <c r="B15" s="6" t="s">
        <v>54</v>
      </c>
      <c r="C15" s="6" t="s">
        <v>55</v>
      </c>
      <c r="D15" s="6" t="s">
        <v>56</v>
      </c>
      <c r="G15" s="7" t="s">
        <v>38</v>
      </c>
      <c r="H15" s="7"/>
    </row>
    <row r="16" customFormat="false" ht="17.25" hidden="false" customHeight="true" outlineLevel="0" collapsed="false">
      <c r="A16" s="5" t="n">
        <v>15</v>
      </c>
      <c r="B16" s="6" t="s">
        <v>57</v>
      </c>
      <c r="C16" s="6" t="s">
        <v>58</v>
      </c>
      <c r="D16" s="6" t="s">
        <v>59</v>
      </c>
      <c r="G16" s="7" t="s">
        <v>12</v>
      </c>
      <c r="H16" s="7" t="s">
        <v>34</v>
      </c>
    </row>
    <row r="17" customFormat="false" ht="17.25" hidden="false" customHeight="true" outlineLevel="0" collapsed="false">
      <c r="A17" s="5" t="n">
        <v>16</v>
      </c>
      <c r="B17" s="6" t="s">
        <v>60</v>
      </c>
      <c r="C17" s="6" t="s">
        <v>61</v>
      </c>
      <c r="D17" s="6" t="s">
        <v>62</v>
      </c>
      <c r="G17" s="7" t="s">
        <v>24</v>
      </c>
      <c r="H17" s="7"/>
    </row>
    <row r="18" customFormat="false" ht="17.25" hidden="false" customHeight="true" outlineLevel="0" collapsed="false">
      <c r="A18" s="5" t="n">
        <v>17</v>
      </c>
      <c r="B18" s="6" t="s">
        <v>63</v>
      </c>
      <c r="C18" s="6" t="s">
        <v>64</v>
      </c>
      <c r="D18" s="6" t="s">
        <v>65</v>
      </c>
      <c r="G18" s="7" t="s">
        <v>38</v>
      </c>
      <c r="H18" s="7"/>
    </row>
    <row r="19" customFormat="false" ht="17.25" hidden="false" customHeight="true" outlineLevel="0" collapsed="false">
      <c r="A19" s="5" t="n">
        <v>18</v>
      </c>
      <c r="B19" s="6" t="s">
        <v>66</v>
      </c>
      <c r="C19" s="6" t="s">
        <v>67</v>
      </c>
      <c r="D19" s="6" t="s">
        <v>68</v>
      </c>
      <c r="G19" s="7" t="s">
        <v>24</v>
      </c>
      <c r="H19" s="7"/>
    </row>
    <row r="20" customFormat="false" ht="17.25" hidden="false" customHeight="true" outlineLevel="0" collapsed="false">
      <c r="A20" s="5" t="n">
        <v>19</v>
      </c>
      <c r="B20" s="6" t="s">
        <v>69</v>
      </c>
      <c r="C20" s="6" t="s">
        <v>70</v>
      </c>
      <c r="D20" s="6" t="s">
        <v>71</v>
      </c>
      <c r="G20" s="7" t="s">
        <v>24</v>
      </c>
      <c r="H20" s="7"/>
    </row>
    <row r="21" customFormat="false" ht="17.25" hidden="false" customHeight="true" outlineLevel="0" collapsed="false">
      <c r="A21" s="9" t="n">
        <v>20</v>
      </c>
      <c r="B21" s="10" t="s">
        <v>72</v>
      </c>
      <c r="C21" s="11" t="s">
        <v>73</v>
      </c>
      <c r="D21" s="10" t="s">
        <v>74</v>
      </c>
      <c r="G21" s="7" t="s">
        <v>12</v>
      </c>
      <c r="H21" s="7" t="s">
        <v>34</v>
      </c>
      <c r="I21" s="8" t="n">
        <v>44848</v>
      </c>
    </row>
    <row r="22" customFormat="false" ht="17.25" hidden="false" customHeight="true" outlineLevel="0" collapsed="false">
      <c r="A22" s="1" t="n">
        <v>21</v>
      </c>
      <c r="B22" s="0" t="s">
        <v>75</v>
      </c>
      <c r="C22" s="0" t="s">
        <v>76</v>
      </c>
      <c r="D22" s="11" t="s">
        <v>77</v>
      </c>
      <c r="E22" s="1" t="n">
        <v>8</v>
      </c>
      <c r="G22" s="7" t="s">
        <v>12</v>
      </c>
      <c r="H22" s="7" t="s">
        <v>34</v>
      </c>
      <c r="I22" s="8" t="n">
        <v>44848</v>
      </c>
    </row>
    <row r="23" customFormat="false" ht="17.25" hidden="false" customHeight="true" outlineLevel="0" collapsed="false">
      <c r="A23" s="1" t="n">
        <v>22</v>
      </c>
      <c r="B23" s="6" t="s">
        <v>78</v>
      </c>
      <c r="C23" s="6" t="s">
        <v>79</v>
      </c>
      <c r="D23" s="6" t="s">
        <v>80</v>
      </c>
      <c r="E23" s="1" t="n">
        <v>5</v>
      </c>
    </row>
    <row r="24" customFormat="false" ht="17.25" hidden="false" customHeight="true" outlineLevel="0" collapsed="false"/>
    <row r="25" customFormat="false" ht="17.25" hidden="false" customHeight="true" outlineLevel="0" collapsed="false"/>
    <row r="26" customFormat="false" ht="17.25" hidden="false" customHeight="true" outlineLevel="0" collapsed="false">
      <c r="C26" s="1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8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9" activeCellId="0" sqref="L9"/>
    </sheetView>
  </sheetViews>
  <sheetFormatPr defaultColWidth="8.421875" defaultRowHeight="14.25" zeroHeight="false" outlineLevelRow="0" outlineLevelCol="0"/>
  <cols>
    <col collapsed="false" customWidth="true" hidden="false" outlineLevel="0" max="1" min="1" style="0" width="43.68"/>
    <col collapsed="false" customWidth="true" hidden="false" outlineLevel="0" max="2" min="2" style="0" width="16"/>
    <col collapsed="false" customWidth="true" hidden="false" outlineLevel="0" max="3" min="3" style="5" width="13"/>
    <col collapsed="false" customWidth="true" hidden="false" outlineLevel="0" max="4" min="4" style="13" width="13"/>
    <col collapsed="false" customWidth="true" hidden="false" outlineLevel="0" max="5" min="5" style="0" width="13"/>
    <col collapsed="false" customWidth="true" hidden="false" outlineLevel="0" max="6" min="6" style="0" width="13.68"/>
    <col collapsed="false" customWidth="true" hidden="false" outlineLevel="0" max="7" min="7" style="0" width="12.42"/>
    <col collapsed="false" customWidth="true" hidden="false" outlineLevel="0" max="8" min="8" style="14" width="12.42"/>
    <col collapsed="false" customWidth="true" hidden="false" outlineLevel="0" max="9" min="9" style="0" width="11.84"/>
    <col collapsed="false" customWidth="true" hidden="false" outlineLevel="0" max="10" min="10" style="1" width="12.42"/>
    <col collapsed="false" customWidth="true" hidden="false" outlineLevel="0" max="12" min="11" style="0" width="12.42"/>
    <col collapsed="false" customWidth="true" hidden="false" outlineLevel="0" max="13" min="13" style="1" width="12.42"/>
  </cols>
  <sheetData>
    <row r="1" customFormat="false" ht="17.25" hidden="false" customHeight="true" outlineLevel="0" collapsed="false">
      <c r="A1" s="15" t="s">
        <v>81</v>
      </c>
      <c r="B1" s="15" t="s">
        <v>82</v>
      </c>
      <c r="C1" s="16" t="s">
        <v>83</v>
      </c>
      <c r="D1" s="17" t="s">
        <v>84</v>
      </c>
      <c r="F1" s="18" t="s">
        <v>85</v>
      </c>
    </row>
    <row r="2" customFormat="false" ht="17.25" hidden="false" customHeight="true" outlineLevel="0" collapsed="false">
      <c r="A2" s="19" t="s">
        <v>86</v>
      </c>
      <c r="B2" s="19"/>
      <c r="C2" s="19"/>
      <c r="D2" s="19"/>
      <c r="E2" s="19"/>
      <c r="F2" s="19"/>
      <c r="G2" s="6" t="s">
        <v>87</v>
      </c>
      <c r="H2" s="5" t="n">
        <f aca="false">D3+D4+D5+D6+D39</f>
        <v>24</v>
      </c>
      <c r="I2" s="6" t="s">
        <v>88</v>
      </c>
      <c r="J2" s="5" t="n">
        <f aca="false">SUM(C3:C7)</f>
        <v>19</v>
      </c>
      <c r="L2" s="20" t="s">
        <v>89</v>
      </c>
      <c r="M2" s="21" t="n">
        <f aca="false">SUM(H2,H12,H8,H23,H25,H29,,H38,H46,H53,H66)</f>
        <v>127.9</v>
      </c>
    </row>
    <row r="3" customFormat="false" ht="17.25" hidden="false" customHeight="true" outlineLevel="0" collapsed="false">
      <c r="A3" s="22" t="s">
        <v>90</v>
      </c>
      <c r="B3" s="22" t="s">
        <v>91</v>
      </c>
      <c r="C3" s="23" t="n">
        <v>3</v>
      </c>
      <c r="D3" s="24" t="n">
        <v>4.5</v>
      </c>
      <c r="F3" s="25" t="s">
        <v>92</v>
      </c>
      <c r="M3" s="26"/>
    </row>
    <row r="4" customFormat="false" ht="17.25" hidden="false" customHeight="true" outlineLevel="0" collapsed="false">
      <c r="A4" s="22" t="s">
        <v>93</v>
      </c>
      <c r="B4" s="22" t="s">
        <v>91</v>
      </c>
      <c r="C4" s="23" t="n">
        <v>8</v>
      </c>
      <c r="D4" s="23" t="n">
        <v>3</v>
      </c>
      <c r="F4" s="25" t="s">
        <v>92</v>
      </c>
    </row>
    <row r="5" customFormat="false" ht="17.25" hidden="false" customHeight="true" outlineLevel="0" collapsed="false">
      <c r="A5" s="22" t="s">
        <v>94</v>
      </c>
      <c r="B5" s="22" t="s">
        <v>91</v>
      </c>
      <c r="C5" s="23" t="n">
        <v>3</v>
      </c>
      <c r="D5" s="24" t="n">
        <v>5</v>
      </c>
      <c r="F5" s="27" t="s">
        <v>92</v>
      </c>
    </row>
    <row r="6" customFormat="false" ht="17.25" hidden="false" customHeight="true" outlineLevel="0" collapsed="false">
      <c r="A6" s="22" t="s">
        <v>95</v>
      </c>
      <c r="B6" s="22" t="s">
        <v>91</v>
      </c>
      <c r="C6" s="23" t="n">
        <v>5</v>
      </c>
      <c r="D6" s="24" t="n">
        <v>3</v>
      </c>
      <c r="F6" s="27" t="s">
        <v>96</v>
      </c>
    </row>
    <row r="7" customFormat="false" ht="17.25" hidden="false" customHeight="true" outlineLevel="0" collapsed="false">
      <c r="A7" s="6"/>
      <c r="B7" s="6"/>
      <c r="C7" s="28"/>
      <c r="D7" s="29"/>
      <c r="E7" s="6"/>
      <c r="F7" s="6"/>
    </row>
    <row r="8" customFormat="false" ht="17.25" hidden="false" customHeight="true" outlineLevel="0" collapsed="false">
      <c r="A8" s="30" t="s">
        <v>97</v>
      </c>
      <c r="B8" s="30"/>
      <c r="C8" s="30"/>
      <c r="D8" s="30"/>
      <c r="E8" s="30"/>
      <c r="F8" s="30"/>
      <c r="G8" s="6" t="s">
        <v>87</v>
      </c>
      <c r="H8" s="5" t="n">
        <f aca="false">SUM(D9:D11)</f>
        <v>7</v>
      </c>
      <c r="I8" s="6" t="s">
        <v>88</v>
      </c>
      <c r="J8" s="5" t="n">
        <f aca="false">SUM(C9:C11)</f>
        <v>8</v>
      </c>
    </row>
    <row r="9" customFormat="false" ht="17.25" hidden="false" customHeight="true" outlineLevel="0" collapsed="false">
      <c r="A9" s="31" t="s">
        <v>98</v>
      </c>
      <c r="B9" s="31" t="s">
        <v>99</v>
      </c>
      <c r="C9" s="32" t="n">
        <v>2</v>
      </c>
      <c r="D9" s="33" t="n">
        <v>2</v>
      </c>
      <c r="F9" s="34" t="s">
        <v>92</v>
      </c>
    </row>
    <row r="10" customFormat="false" ht="17.25" hidden="false" customHeight="true" outlineLevel="0" collapsed="false">
      <c r="A10" s="31" t="s">
        <v>100</v>
      </c>
      <c r="B10" s="31" t="s">
        <v>99</v>
      </c>
      <c r="C10" s="32" t="n">
        <v>2</v>
      </c>
      <c r="D10" s="33" t="n">
        <v>3</v>
      </c>
      <c r="F10" s="34" t="s">
        <v>92</v>
      </c>
    </row>
    <row r="11" customFormat="false" ht="17.25" hidden="false" customHeight="true" outlineLevel="0" collapsed="false">
      <c r="A11" s="31" t="s">
        <v>101</v>
      </c>
      <c r="B11" s="31" t="s">
        <v>99</v>
      </c>
      <c r="C11" s="32" t="n">
        <v>4</v>
      </c>
      <c r="D11" s="33" t="n">
        <v>2</v>
      </c>
      <c r="F11" s="34" t="s">
        <v>92</v>
      </c>
    </row>
    <row r="12" customFormat="false" ht="17.25" hidden="false" customHeight="true" outlineLevel="0" collapsed="false">
      <c r="A12" s="30" t="s">
        <v>102</v>
      </c>
      <c r="B12" s="30"/>
      <c r="C12" s="30"/>
      <c r="D12" s="30"/>
      <c r="E12" s="30"/>
      <c r="F12" s="30"/>
      <c r="G12" s="6" t="s">
        <v>87</v>
      </c>
      <c r="H12" s="5" t="n">
        <f aca="false">SUM(D13:D22)</f>
        <v>9.55</v>
      </c>
      <c r="I12" s="6" t="s">
        <v>88</v>
      </c>
      <c r="J12" s="5" t="n">
        <f aca="false">SUM(C13:C22)</f>
        <v>10</v>
      </c>
    </row>
    <row r="13" customFormat="false" ht="17.25" hidden="false" customHeight="true" outlineLevel="0" collapsed="false">
      <c r="A13" s="35" t="s">
        <v>103</v>
      </c>
      <c r="B13" s="35" t="s">
        <v>104</v>
      </c>
      <c r="C13" s="36" t="n">
        <v>1</v>
      </c>
      <c r="D13" s="37" t="n">
        <v>1</v>
      </c>
      <c r="F13" s="27" t="s">
        <v>92</v>
      </c>
    </row>
    <row r="14" customFormat="false" ht="17.25" hidden="false" customHeight="true" outlineLevel="0" collapsed="false">
      <c r="A14" s="35" t="s">
        <v>105</v>
      </c>
      <c r="B14" s="35" t="s">
        <v>104</v>
      </c>
      <c r="C14" s="36" t="n">
        <v>1</v>
      </c>
      <c r="D14" s="37" t="n">
        <v>2</v>
      </c>
      <c r="F14" s="27" t="s">
        <v>92</v>
      </c>
    </row>
    <row r="15" customFormat="false" ht="17.25" hidden="false" customHeight="true" outlineLevel="0" collapsed="false">
      <c r="A15" s="35" t="s">
        <v>106</v>
      </c>
      <c r="B15" s="35" t="s">
        <v>104</v>
      </c>
      <c r="C15" s="36" t="n">
        <v>2</v>
      </c>
      <c r="D15" s="37" t="n">
        <v>1.5</v>
      </c>
      <c r="F15" s="27" t="s">
        <v>92</v>
      </c>
    </row>
    <row r="16" customFormat="false" ht="17.25" hidden="false" customHeight="true" outlineLevel="0" collapsed="false">
      <c r="A16" s="35" t="s">
        <v>107</v>
      </c>
      <c r="B16" s="35" t="s">
        <v>104</v>
      </c>
      <c r="C16" s="36" t="n">
        <v>1</v>
      </c>
      <c r="D16" s="37" t="n">
        <v>2</v>
      </c>
      <c r="F16" s="27" t="s">
        <v>92</v>
      </c>
    </row>
    <row r="17" customFormat="false" ht="17.25" hidden="false" customHeight="true" outlineLevel="0" collapsed="false">
      <c r="A17" s="35" t="s">
        <v>108</v>
      </c>
      <c r="B17" s="35" t="s">
        <v>104</v>
      </c>
      <c r="C17" s="36" t="n">
        <v>0.5</v>
      </c>
      <c r="D17" s="37" t="n">
        <v>0.5</v>
      </c>
      <c r="E17" s="6"/>
      <c r="F17" s="27" t="s">
        <v>92</v>
      </c>
    </row>
    <row r="18" customFormat="false" ht="17.25" hidden="false" customHeight="true" outlineLevel="0" collapsed="false">
      <c r="A18" s="22" t="s">
        <v>109</v>
      </c>
      <c r="B18" s="22" t="s">
        <v>104</v>
      </c>
      <c r="C18" s="38" t="n">
        <v>1</v>
      </c>
      <c r="D18" s="24" t="n">
        <v>0.5</v>
      </c>
      <c r="F18" s="39" t="s">
        <v>92</v>
      </c>
    </row>
    <row r="19" customFormat="false" ht="17.25" hidden="false" customHeight="true" outlineLevel="0" collapsed="false">
      <c r="A19" s="22" t="s">
        <v>110</v>
      </c>
      <c r="B19" s="22" t="s">
        <v>104</v>
      </c>
      <c r="C19" s="38" t="n">
        <v>1</v>
      </c>
      <c r="D19" s="24" t="n">
        <v>0.75</v>
      </c>
      <c r="F19" s="39" t="s">
        <v>92</v>
      </c>
    </row>
    <row r="20" customFormat="false" ht="17.25" hidden="false" customHeight="true" outlineLevel="0" collapsed="false">
      <c r="A20" s="22" t="s">
        <v>111</v>
      </c>
      <c r="B20" s="22" t="s">
        <v>104</v>
      </c>
      <c r="C20" s="38" t="n">
        <v>1</v>
      </c>
      <c r="D20" s="24" t="n">
        <v>0.5</v>
      </c>
      <c r="E20" s="6"/>
      <c r="F20" s="39" t="s">
        <v>92</v>
      </c>
      <c r="H20" s="0"/>
      <c r="J20" s="0"/>
    </row>
    <row r="21" customFormat="false" ht="17.25" hidden="false" customHeight="true" outlineLevel="0" collapsed="false">
      <c r="A21" s="22" t="s">
        <v>112</v>
      </c>
      <c r="B21" s="22" t="s">
        <v>104</v>
      </c>
      <c r="C21" s="38" t="n">
        <v>1</v>
      </c>
      <c r="D21" s="24" t="n">
        <v>0.5</v>
      </c>
      <c r="E21" s="6"/>
      <c r="F21" s="39" t="s">
        <v>92</v>
      </c>
      <c r="J21" s="26"/>
    </row>
    <row r="22" customFormat="false" ht="17.25" hidden="false" customHeight="true" outlineLevel="0" collapsed="false">
      <c r="A22" s="22" t="s">
        <v>113</v>
      </c>
      <c r="B22" s="22" t="s">
        <v>104</v>
      </c>
      <c r="C22" s="38" t="n">
        <v>0.5</v>
      </c>
      <c r="D22" s="24" t="n">
        <v>0.3</v>
      </c>
      <c r="E22" s="6"/>
      <c r="F22" s="39" t="s">
        <v>92</v>
      </c>
    </row>
    <row r="23" customFormat="false" ht="17.25" hidden="false" customHeight="true" outlineLevel="0" collapsed="false">
      <c r="A23" s="40" t="s">
        <v>114</v>
      </c>
      <c r="B23" s="40"/>
      <c r="C23" s="40"/>
      <c r="D23" s="40"/>
      <c r="E23" s="40"/>
      <c r="F23" s="40"/>
      <c r="G23" s="6" t="s">
        <v>87</v>
      </c>
      <c r="H23" s="13" t="n">
        <f aca="false">SUM(D24)</f>
        <v>8.5</v>
      </c>
      <c r="I23" s="6" t="s">
        <v>88</v>
      </c>
      <c r="J23" s="5" t="n">
        <f aca="false">SUM(C24)</f>
        <v>8</v>
      </c>
    </row>
    <row r="24" customFormat="false" ht="17.25" hidden="false" customHeight="true" outlineLevel="0" collapsed="false">
      <c r="A24" s="22" t="s">
        <v>115</v>
      </c>
      <c r="B24" s="22" t="s">
        <v>116</v>
      </c>
      <c r="C24" s="23" t="n">
        <v>8</v>
      </c>
      <c r="D24" s="24" t="n">
        <v>8.5</v>
      </c>
      <c r="F24" s="27" t="s">
        <v>92</v>
      </c>
      <c r="H24" s="0"/>
      <c r="J24" s="0"/>
    </row>
    <row r="25" customFormat="false" ht="17.25" hidden="false" customHeight="true" outlineLevel="0" collapsed="false">
      <c r="A25" s="30" t="s">
        <v>117</v>
      </c>
      <c r="B25" s="30"/>
      <c r="C25" s="30"/>
      <c r="D25" s="30"/>
      <c r="E25" s="30"/>
      <c r="F25" s="30"/>
      <c r="G25" s="6" t="s">
        <v>87</v>
      </c>
      <c r="H25" s="13" t="n">
        <f aca="false">SUM(D26:D28)</f>
        <v>12.5</v>
      </c>
    </row>
    <row r="26" customFormat="false" ht="17.25" hidden="false" customHeight="true" outlineLevel="0" collapsed="false">
      <c r="A26" s="41" t="s">
        <v>118</v>
      </c>
      <c r="B26" s="42" t="s">
        <v>91</v>
      </c>
      <c r="C26" s="42" t="n">
        <v>0</v>
      </c>
      <c r="D26" s="42" t="n">
        <v>6</v>
      </c>
      <c r="E26" s="42"/>
      <c r="F26" s="42" t="s">
        <v>92</v>
      </c>
    </row>
    <row r="27" customFormat="false" ht="17.25" hidden="false" customHeight="true" outlineLevel="0" collapsed="false">
      <c r="A27" s="41" t="s">
        <v>118</v>
      </c>
      <c r="B27" s="42" t="s">
        <v>119</v>
      </c>
      <c r="C27" s="42" t="n">
        <v>0</v>
      </c>
      <c r="D27" s="42" t="n">
        <v>3</v>
      </c>
      <c r="E27" s="42"/>
      <c r="F27" s="42"/>
    </row>
    <row r="28" customFormat="false" ht="17.25" hidden="false" customHeight="true" outlineLevel="0" collapsed="false">
      <c r="A28" s="35" t="s">
        <v>120</v>
      </c>
      <c r="B28" s="35" t="s">
        <v>121</v>
      </c>
      <c r="C28" s="36" t="n">
        <v>0</v>
      </c>
      <c r="D28" s="37" t="n">
        <v>3.5</v>
      </c>
      <c r="F28" s="43" t="s">
        <v>92</v>
      </c>
      <c r="H28" s="0"/>
      <c r="J28" s="0"/>
    </row>
    <row r="29" customFormat="false" ht="17.25" hidden="false" customHeight="true" outlineLevel="0" collapsed="false">
      <c r="A29" s="30" t="s">
        <v>122</v>
      </c>
      <c r="B29" s="30"/>
      <c r="C29" s="30"/>
      <c r="D29" s="30"/>
      <c r="E29" s="30"/>
      <c r="F29" s="30"/>
      <c r="G29" s="6" t="s">
        <v>87</v>
      </c>
      <c r="H29" s="13" t="n">
        <f aca="false">SUM(D30:D36)</f>
        <v>12.1</v>
      </c>
      <c r="I29" s="6" t="s">
        <v>88</v>
      </c>
      <c r="J29" s="5" t="n">
        <f aca="false">SUM(C30:C36)</f>
        <v>12.5</v>
      </c>
    </row>
    <row r="30" customFormat="false" ht="17.25" hidden="false" customHeight="true" outlineLevel="0" collapsed="false">
      <c r="A30" s="27" t="s">
        <v>123</v>
      </c>
      <c r="B30" s="22" t="s">
        <v>104</v>
      </c>
      <c r="C30" s="23" t="n">
        <v>3</v>
      </c>
      <c r="D30" s="24" t="n">
        <v>4.5</v>
      </c>
      <c r="E30" s="44"/>
      <c r="F30" s="27" t="s">
        <v>92</v>
      </c>
    </row>
    <row r="31" customFormat="false" ht="17.25" hidden="false" customHeight="true" outlineLevel="0" collapsed="false">
      <c r="A31" s="27" t="s">
        <v>124</v>
      </c>
      <c r="B31" s="22" t="s">
        <v>121</v>
      </c>
      <c r="C31" s="23" t="n">
        <v>1</v>
      </c>
      <c r="D31" s="24" t="n">
        <v>0.5</v>
      </c>
      <c r="F31" s="27" t="s">
        <v>92</v>
      </c>
    </row>
    <row r="32" customFormat="false" ht="17.25" hidden="false" customHeight="true" outlineLevel="0" collapsed="false">
      <c r="A32" s="27" t="s">
        <v>125</v>
      </c>
      <c r="B32" s="22" t="s">
        <v>126</v>
      </c>
      <c r="C32" s="23" t="n">
        <v>2</v>
      </c>
      <c r="D32" s="24" t="n">
        <v>1</v>
      </c>
      <c r="F32" s="27" t="s">
        <v>92</v>
      </c>
    </row>
    <row r="33" customFormat="false" ht="17.25" hidden="false" customHeight="true" outlineLevel="0" collapsed="false">
      <c r="A33" s="45" t="s">
        <v>127</v>
      </c>
      <c r="B33" s="46" t="s">
        <v>119</v>
      </c>
      <c r="C33" s="47" t="n">
        <v>1</v>
      </c>
      <c r="D33" s="48" t="n">
        <v>0.4</v>
      </c>
      <c r="F33" s="27" t="s">
        <v>92</v>
      </c>
    </row>
    <row r="34" customFormat="false" ht="17.25" hidden="false" customHeight="true" outlineLevel="0" collapsed="false">
      <c r="A34" s="45" t="s">
        <v>128</v>
      </c>
      <c r="B34" s="46" t="s">
        <v>119</v>
      </c>
      <c r="C34" s="47" t="n">
        <v>1</v>
      </c>
      <c r="D34" s="48" t="n">
        <v>1.2</v>
      </c>
      <c r="F34" s="27" t="s">
        <v>92</v>
      </c>
      <c r="K34" s="49"/>
    </row>
    <row r="35" customFormat="false" ht="17.25" hidden="false" customHeight="true" outlineLevel="0" collapsed="false">
      <c r="A35" s="45" t="s">
        <v>129</v>
      </c>
      <c r="B35" s="46" t="s">
        <v>119</v>
      </c>
      <c r="C35" s="47" t="n">
        <v>2</v>
      </c>
      <c r="D35" s="48" t="n">
        <v>1.5</v>
      </c>
      <c r="F35" s="27" t="s">
        <v>92</v>
      </c>
    </row>
    <row r="36" customFormat="false" ht="17.25" hidden="false" customHeight="true" outlineLevel="0" collapsed="false">
      <c r="A36" s="45" t="s">
        <v>130</v>
      </c>
      <c r="B36" s="46" t="s">
        <v>119</v>
      </c>
      <c r="C36" s="47" t="n">
        <v>2.5</v>
      </c>
      <c r="D36" s="48" t="n">
        <v>3</v>
      </c>
      <c r="F36" s="27" t="s">
        <v>92</v>
      </c>
    </row>
    <row r="37" customFormat="false" ht="17.25" hidden="false" customHeight="true" outlineLevel="0" collapsed="false"/>
    <row r="38" customFormat="false" ht="17.25" hidden="false" customHeight="true" outlineLevel="0" collapsed="false">
      <c r="A38" s="30" t="s">
        <v>131</v>
      </c>
      <c r="B38" s="30"/>
      <c r="C38" s="30"/>
      <c r="D38" s="30"/>
      <c r="E38" s="30"/>
      <c r="F38" s="30"/>
      <c r="G38" s="6" t="s">
        <v>87</v>
      </c>
      <c r="H38" s="13" t="n">
        <f aca="false">SUM(D39:D44)</f>
        <v>15.5</v>
      </c>
      <c r="I38" s="6" t="s">
        <v>88</v>
      </c>
      <c r="J38" s="5" t="n">
        <f aca="false">SUM(C39:C44)</f>
        <v>13</v>
      </c>
    </row>
    <row r="39" customFormat="false" ht="17.25" hidden="false" customHeight="true" outlineLevel="0" collapsed="false">
      <c r="A39" s="22" t="s">
        <v>132</v>
      </c>
      <c r="B39" s="22" t="s">
        <v>133</v>
      </c>
      <c r="C39" s="23" t="n">
        <v>5</v>
      </c>
      <c r="D39" s="24" t="n">
        <v>8.5</v>
      </c>
      <c r="F39" s="27" t="s">
        <v>92</v>
      </c>
    </row>
    <row r="40" customFormat="false" ht="17.25" hidden="false" customHeight="true" outlineLevel="0" collapsed="false">
      <c r="A40" s="31" t="s">
        <v>134</v>
      </c>
      <c r="B40" s="31" t="s">
        <v>135</v>
      </c>
      <c r="C40" s="32" t="n">
        <v>3</v>
      </c>
      <c r="D40" s="50"/>
      <c r="F40" s="45" t="s">
        <v>92</v>
      </c>
    </row>
    <row r="41" customFormat="false" ht="17.25" hidden="false" customHeight="true" outlineLevel="0" collapsed="false">
      <c r="A41" s="39" t="s">
        <v>136</v>
      </c>
      <c r="B41" s="42" t="s">
        <v>121</v>
      </c>
      <c r="C41" s="51" t="n">
        <v>1</v>
      </c>
      <c r="D41" s="52" t="n">
        <v>1</v>
      </c>
      <c r="F41" s="39" t="s">
        <v>92</v>
      </c>
    </row>
    <row r="42" customFormat="false" ht="17.25" hidden="false" customHeight="true" outlineLevel="0" collapsed="false">
      <c r="A42" s="53" t="s">
        <v>137</v>
      </c>
      <c r="B42" s="46" t="s">
        <v>116</v>
      </c>
      <c r="C42" s="47" t="n">
        <v>1</v>
      </c>
      <c r="D42" s="48" t="n">
        <v>2.5</v>
      </c>
      <c r="F42" s="53" t="s">
        <v>92</v>
      </c>
    </row>
    <row r="43" customFormat="false" ht="17.25" hidden="false" customHeight="true" outlineLevel="0" collapsed="false">
      <c r="A43" s="53" t="s">
        <v>138</v>
      </c>
      <c r="B43" s="53" t="s">
        <v>116</v>
      </c>
      <c r="C43" s="47" t="n">
        <v>1</v>
      </c>
      <c r="D43" s="48" t="n">
        <v>1.5</v>
      </c>
      <c r="F43" s="53" t="s">
        <v>92</v>
      </c>
    </row>
    <row r="44" customFormat="false" ht="17.25" hidden="false" customHeight="true" outlineLevel="0" collapsed="false">
      <c r="A44" s="45" t="s">
        <v>139</v>
      </c>
      <c r="B44" s="46" t="s">
        <v>119</v>
      </c>
      <c r="C44" s="47" t="n">
        <v>2</v>
      </c>
      <c r="D44" s="48" t="n">
        <v>2</v>
      </c>
      <c r="F44" s="27" t="s">
        <v>92</v>
      </c>
    </row>
    <row r="45" customFormat="false" ht="17.25" hidden="false" customHeight="true" outlineLevel="0" collapsed="false"/>
    <row r="46" customFormat="false" ht="17.25" hidden="false" customHeight="true" outlineLevel="0" collapsed="false">
      <c r="A46" s="30" t="s">
        <v>140</v>
      </c>
      <c r="B46" s="30"/>
      <c r="C46" s="30"/>
      <c r="D46" s="30"/>
      <c r="E46" s="30"/>
      <c r="F46" s="30"/>
      <c r="G46" s="0" t="s">
        <v>87</v>
      </c>
      <c r="H46" s="14" t="n">
        <f aca="false">SUM(D47:D51)</f>
        <v>11.5</v>
      </c>
      <c r="I46" s="0" t="s">
        <v>88</v>
      </c>
      <c r="J46" s="1" t="n">
        <f aca="false">SUM(C47:C51)</f>
        <v>8</v>
      </c>
    </row>
    <row r="47" customFormat="false" ht="17.25" hidden="false" customHeight="true" outlineLevel="0" collapsed="false">
      <c r="A47" s="53" t="s">
        <v>141</v>
      </c>
      <c r="B47" s="53" t="s">
        <v>104</v>
      </c>
      <c r="C47" s="54" t="n">
        <v>4</v>
      </c>
      <c r="D47" s="48" t="n">
        <v>5</v>
      </c>
      <c r="F47" s="53" t="s">
        <v>92</v>
      </c>
    </row>
    <row r="48" customFormat="false" ht="17.25" hidden="false" customHeight="true" outlineLevel="0" collapsed="false">
      <c r="A48" s="53" t="s">
        <v>142</v>
      </c>
      <c r="B48" s="53" t="s">
        <v>104</v>
      </c>
      <c r="C48" s="54" t="n">
        <v>1.5</v>
      </c>
      <c r="D48" s="48" t="n">
        <v>2</v>
      </c>
      <c r="F48" s="53" t="s">
        <v>92</v>
      </c>
    </row>
    <row r="49" customFormat="false" ht="17.25" hidden="false" customHeight="true" outlineLevel="0" collapsed="false">
      <c r="A49" s="53" t="s">
        <v>143</v>
      </c>
      <c r="B49" s="53" t="s">
        <v>144</v>
      </c>
      <c r="C49" s="54" t="n">
        <v>1.5</v>
      </c>
      <c r="D49" s="48" t="n">
        <v>3.5</v>
      </c>
      <c r="F49" s="53" t="s">
        <v>92</v>
      </c>
    </row>
    <row r="50" customFormat="false" ht="17.25" hidden="false" customHeight="true" outlineLevel="0" collapsed="false">
      <c r="A50" s="53" t="s">
        <v>145</v>
      </c>
      <c r="B50" s="53" t="s">
        <v>104</v>
      </c>
      <c r="C50" s="54" t="n">
        <v>1</v>
      </c>
      <c r="D50" s="48" t="n">
        <v>1</v>
      </c>
      <c r="F50" s="53" t="s">
        <v>92</v>
      </c>
    </row>
    <row r="51" customFormat="false" ht="17.25" hidden="false" customHeight="true" outlineLevel="0" collapsed="false">
      <c r="A51" s="53" t="s">
        <v>146</v>
      </c>
      <c r="B51" s="53" t="s">
        <v>147</v>
      </c>
      <c r="C51" s="54" t="s">
        <v>148</v>
      </c>
      <c r="D51" s="48" t="s">
        <v>149</v>
      </c>
      <c r="E51" s="53"/>
      <c r="F51" s="53" t="s">
        <v>92</v>
      </c>
    </row>
    <row r="52" customFormat="false" ht="17.25" hidden="false" customHeight="true" outlineLevel="0" collapsed="false">
      <c r="A52" s="55" t="s">
        <v>150</v>
      </c>
      <c r="B52" s="55"/>
      <c r="C52" s="56"/>
      <c r="D52" s="57"/>
      <c r="E52" s="58"/>
      <c r="F52" s="55" t="s">
        <v>92</v>
      </c>
    </row>
    <row r="53" customFormat="false" ht="17.25" hidden="false" customHeight="true" outlineLevel="0" collapsed="false">
      <c r="A53" s="59" t="s">
        <v>151</v>
      </c>
      <c r="B53" s="59"/>
      <c r="C53" s="59"/>
      <c r="D53" s="59"/>
      <c r="E53" s="59"/>
      <c r="F53" s="59"/>
      <c r="G53" s="0" t="s">
        <v>5</v>
      </c>
      <c r="H53" s="14" t="n">
        <f aca="false">SUM(D54:D65)</f>
        <v>22.25</v>
      </c>
      <c r="I53" s="0" t="s">
        <v>4</v>
      </c>
      <c r="J53" s="1" t="n">
        <f aca="false">SUM(C54:C65)</f>
        <v>13</v>
      </c>
    </row>
    <row r="54" customFormat="false" ht="17.25" hidden="false" customHeight="true" outlineLevel="0" collapsed="false">
      <c r="A54" s="39" t="s">
        <v>141</v>
      </c>
      <c r="B54" s="39" t="s">
        <v>116</v>
      </c>
      <c r="C54" s="60" t="n">
        <v>3</v>
      </c>
      <c r="D54" s="52" t="n">
        <v>5</v>
      </c>
      <c r="E54" s="39"/>
      <c r="F54" s="39" t="s">
        <v>92</v>
      </c>
    </row>
    <row r="55" customFormat="false" ht="17.25" hidden="false" customHeight="true" outlineLevel="0" collapsed="false">
      <c r="A55" s="39" t="s">
        <v>152</v>
      </c>
      <c r="B55" s="39" t="s">
        <v>153</v>
      </c>
      <c r="C55" s="60" t="n">
        <v>3</v>
      </c>
      <c r="D55" s="52" t="n">
        <v>4.5</v>
      </c>
      <c r="E55" s="39"/>
      <c r="F55" s="39" t="s">
        <v>92</v>
      </c>
    </row>
    <row r="56" customFormat="false" ht="17.25" hidden="false" customHeight="true" outlineLevel="0" collapsed="false">
      <c r="A56" s="53" t="s">
        <v>154</v>
      </c>
      <c r="B56" s="53" t="s">
        <v>147</v>
      </c>
      <c r="C56" s="54" t="n">
        <v>2</v>
      </c>
      <c r="D56" s="48" t="s">
        <v>155</v>
      </c>
      <c r="E56" s="53"/>
      <c r="F56" s="53" t="s">
        <v>92</v>
      </c>
    </row>
    <row r="57" customFormat="false" ht="17.25" hidden="false" customHeight="true" outlineLevel="0" collapsed="false">
      <c r="A57" s="53" t="s">
        <v>156</v>
      </c>
      <c r="B57" s="53" t="s">
        <v>147</v>
      </c>
      <c r="C57" s="54" t="n">
        <v>1</v>
      </c>
      <c r="D57" s="48" t="s">
        <v>148</v>
      </c>
      <c r="E57" s="53"/>
      <c r="F57" s="53" t="s">
        <v>92</v>
      </c>
    </row>
    <row r="58" customFormat="false" ht="17.25" hidden="false" customHeight="true" outlineLevel="0" collapsed="false">
      <c r="A58" s="53" t="s">
        <v>157</v>
      </c>
      <c r="B58" s="53" t="s">
        <v>147</v>
      </c>
      <c r="C58" s="54" t="n">
        <v>1</v>
      </c>
      <c r="D58" s="48" t="n">
        <v>4</v>
      </c>
      <c r="E58" s="53"/>
      <c r="F58" s="53" t="s">
        <v>92</v>
      </c>
    </row>
    <row r="59" customFormat="false" ht="17.25" hidden="false" customHeight="true" outlineLevel="0" collapsed="false">
      <c r="A59" s="53" t="s">
        <v>158</v>
      </c>
      <c r="B59" s="53" t="s">
        <v>147</v>
      </c>
      <c r="C59" s="54" t="s">
        <v>159</v>
      </c>
      <c r="D59" s="48" t="s">
        <v>159</v>
      </c>
      <c r="E59" s="53"/>
      <c r="F59" s="53" t="s">
        <v>92</v>
      </c>
    </row>
    <row r="60" customFormat="false" ht="17.25" hidden="false" customHeight="true" outlineLevel="0" collapsed="false">
      <c r="A60" s="53" t="s">
        <v>160</v>
      </c>
      <c r="B60" s="53" t="s">
        <v>153</v>
      </c>
      <c r="C60" s="54" t="n">
        <f aca="false">D60</f>
        <v>1</v>
      </c>
      <c r="D60" s="48" t="n">
        <v>1</v>
      </c>
      <c r="E60" s="53"/>
      <c r="F60" s="53" t="s">
        <v>92</v>
      </c>
    </row>
    <row r="61" customFormat="false" ht="17.25" hidden="false" customHeight="true" outlineLevel="0" collapsed="false">
      <c r="A61" s="39" t="s">
        <v>161</v>
      </c>
      <c r="B61" s="39" t="s">
        <v>116</v>
      </c>
      <c r="C61" s="60" t="s">
        <v>162</v>
      </c>
      <c r="D61" s="52" t="n">
        <v>0.25</v>
      </c>
      <c r="E61" s="39"/>
      <c r="F61" s="39" t="s">
        <v>92</v>
      </c>
    </row>
    <row r="62" customFormat="false" ht="17.25" hidden="false" customHeight="true" outlineLevel="0" collapsed="false">
      <c r="A62" s="39" t="s">
        <v>163</v>
      </c>
      <c r="B62" s="39" t="s">
        <v>116</v>
      </c>
      <c r="C62" s="60" t="n">
        <v>0</v>
      </c>
      <c r="D62" s="52" t="n">
        <v>2</v>
      </c>
      <c r="E62" s="39"/>
      <c r="F62" s="39" t="s">
        <v>92</v>
      </c>
    </row>
    <row r="63" customFormat="false" ht="17.25" hidden="false" customHeight="true" outlineLevel="0" collapsed="false">
      <c r="A63" s="39" t="s">
        <v>164</v>
      </c>
      <c r="B63" s="39" t="s">
        <v>153</v>
      </c>
      <c r="C63" s="60" t="n">
        <v>1</v>
      </c>
      <c r="D63" s="52" t="n">
        <v>2.5</v>
      </c>
      <c r="E63" s="39"/>
      <c r="F63" s="39" t="s">
        <v>92</v>
      </c>
    </row>
    <row r="64" customFormat="false" ht="17.25" hidden="false" customHeight="true" outlineLevel="0" collapsed="false">
      <c r="A64" s="39" t="s">
        <v>165</v>
      </c>
      <c r="B64" s="39" t="s">
        <v>153</v>
      </c>
      <c r="C64" s="60" t="n">
        <v>0</v>
      </c>
      <c r="D64" s="52" t="n">
        <v>3</v>
      </c>
      <c r="E64" s="39"/>
      <c r="F64" s="39" t="s">
        <v>92</v>
      </c>
    </row>
    <row r="65" customFormat="false" ht="17.25" hidden="false" customHeight="true" outlineLevel="0" collapsed="false">
      <c r="A65" s="39" t="s">
        <v>166</v>
      </c>
      <c r="B65" s="39" t="s">
        <v>153</v>
      </c>
      <c r="C65" s="60" t="n">
        <v>1</v>
      </c>
      <c r="D65" s="52" t="s">
        <v>155</v>
      </c>
      <c r="E65" s="39"/>
      <c r="F65" s="39" t="s">
        <v>92</v>
      </c>
    </row>
    <row r="66" customFormat="false" ht="17.25" hidden="false" customHeight="true" outlineLevel="0" collapsed="false">
      <c r="A66" s="59" t="s">
        <v>167</v>
      </c>
      <c r="B66" s="59"/>
      <c r="C66" s="59"/>
      <c r="D66" s="59"/>
      <c r="E66" s="59"/>
      <c r="F66" s="59"/>
      <c r="G66" s="0" t="s">
        <v>87</v>
      </c>
      <c r="H66" s="14" t="n">
        <f aca="false">SUM(D67:D69)</f>
        <v>5</v>
      </c>
      <c r="I66" s="0" t="s">
        <v>4</v>
      </c>
      <c r="J66" s="1" t="n">
        <f aca="false">SUM(C67:C69)</f>
        <v>3.5</v>
      </c>
    </row>
    <row r="67" customFormat="false" ht="17.25" hidden="false" customHeight="true" outlineLevel="0" collapsed="false">
      <c r="A67" s="39" t="s">
        <v>168</v>
      </c>
      <c r="B67" s="39" t="s">
        <v>91</v>
      </c>
      <c r="C67" s="60" t="n">
        <v>1</v>
      </c>
      <c r="D67" s="52" t="n">
        <v>1</v>
      </c>
      <c r="E67" s="39"/>
      <c r="F67" s="39" t="s">
        <v>92</v>
      </c>
    </row>
    <row r="68" customFormat="false" ht="17.25" hidden="false" customHeight="true" outlineLevel="0" collapsed="false">
      <c r="A68" s="39" t="s">
        <v>169</v>
      </c>
      <c r="B68" s="39" t="s">
        <v>91</v>
      </c>
      <c r="C68" s="60" t="n">
        <v>1.5</v>
      </c>
      <c r="D68" s="52" t="n">
        <v>2</v>
      </c>
      <c r="E68" s="39"/>
      <c r="F68" s="39" t="s">
        <v>92</v>
      </c>
    </row>
    <row r="69" customFormat="false" ht="17.25" hidden="false" customHeight="true" outlineLevel="0" collapsed="false">
      <c r="A69" s="61" t="s">
        <v>170</v>
      </c>
      <c r="B69" s="61" t="s">
        <v>91</v>
      </c>
      <c r="C69" s="62" t="n">
        <v>1</v>
      </c>
      <c r="D69" s="63" t="n">
        <v>2</v>
      </c>
      <c r="E69" s="61"/>
      <c r="F69" s="61" t="s">
        <v>96</v>
      </c>
    </row>
    <row r="70" customFormat="false" ht="17.25" hidden="false" customHeight="true" outlineLevel="0" collapsed="false"/>
    <row r="71" customFormat="false" ht="17.25" hidden="false" customHeight="true" outlineLevel="0" collapsed="false"/>
    <row r="72" customFormat="false" ht="17.25" hidden="false" customHeight="true" outlineLevel="0" collapsed="false"/>
    <row r="73" customFormat="false" ht="17.25" hidden="false" customHeight="true" outlineLevel="0" collapsed="false"/>
    <row r="74" customFormat="false" ht="17.25" hidden="false" customHeight="true" outlineLevel="0" collapsed="false"/>
    <row r="75" customFormat="false" ht="17.25" hidden="false" customHeight="true" outlineLevel="0" collapsed="false"/>
    <row r="76" customFormat="false" ht="17.25" hidden="false" customHeight="true" outlineLevel="0" collapsed="false"/>
    <row r="77" customFormat="false" ht="17.25" hidden="false" customHeight="true" outlineLevel="0" collapsed="false"/>
    <row r="78" customFormat="false" ht="17.25" hidden="false" customHeight="true" outlineLevel="0" collapsed="false"/>
    <row r="79" customFormat="false" ht="17.25" hidden="false" customHeight="true" outlineLevel="0" collapsed="false"/>
    <row r="80" customFormat="false" ht="17.25" hidden="false" customHeight="true" outlineLevel="0" collapsed="false"/>
    <row r="81" customFormat="false" ht="17.25" hidden="false" customHeight="true" outlineLevel="0" collapsed="false"/>
  </sheetData>
  <mergeCells count="10">
    <mergeCell ref="A2:F2"/>
    <mergeCell ref="A8:F8"/>
    <mergeCell ref="A12:F12"/>
    <mergeCell ref="A23:F23"/>
    <mergeCell ref="A25:F25"/>
    <mergeCell ref="A29:F29"/>
    <mergeCell ref="A38:F38"/>
    <mergeCell ref="A46:F46"/>
    <mergeCell ref="A53:F53"/>
    <mergeCell ref="A66:F6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LibreOffice/7.3.6.2$Linux_X86_64 LibreOffice_project/30$Build-2</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2022-10-11T11:19:56Z</dcterms:created>
  <dc:creator/>
  <dc:description/>
  <dc:language>es-ES</dc:language>
  <cp:lastModifiedBy/>
  <dcterms:modified xsi:type="dcterms:W3CDTF">2022-10-28T09:38:07Z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