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<sst xmlns="http://schemas.openxmlformats.org/spreadsheetml/2006/main" count="442" uniqueCount="215">
  <si>
    <t xml:space="preserve">ID REQUISITO</t>
  </si>
  <si>
    <t xml:space="preserve">REQUISITO</t>
  </si>
  <si>
    <t xml:space="preserve">DESCRIPCIÓN</t>
  </si>
  <si>
    <t xml:space="preserve">VALORACIÓN</t>
  </si>
  <si>
    <t xml:space="preserve">T.ESTIMADO</t>
  </si>
  <si>
    <t xml:space="preserve">T.REAL</t>
  </si>
  <si>
    <t xml:space="preserve">PRIORIDAD</t>
  </si>
  <si>
    <t xml:space="preserve">RIESGO</t>
  </si>
  <si>
    <t xml:space="preserve">FECHA ENTREGA</t>
  </si>
  <si>
    <t xml:space="preserve">login</t>
  </si>
  <si>
    <t xml:space="preserve">Un usuario debe iniciar sesión al entrar en la aplicación. &amp;#10;Tendrá que introducir su usuario y su contraseña.</t>
  </si>
  <si>
    <t xml:space="preserve">Verificar que el usuario existe y su contraseña es correcta &amp;#10;y que solo puede acceder a la aplicación tras iniciar sesión. </t>
  </si>
  <si>
    <t xml:space="preserve">I</t>
  </si>
  <si>
    <t xml:space="preserve">B</t>
  </si>
  <si>
    <t xml:space="preserve">registro</t>
  </si>
  <si>
    <t xml:space="preserve">Si no tienes un usuario, tendrás la opción de registrarte. &amp;#10;Tendrás que aportar los datos: usuario, nombre, apellido,&amp;#10;edad,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</si>
  <si>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</si>
  <si>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</si>
  <si>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&amp;#10;discotecas y fiestas/eventos que se organicen.</t>
  </si>
  <si>
    <t xml:space="preserve">Comprobar que hay un mapa en la aplicación con las &amp;#10;discotecas guardadas en la base de datos.</t>
  </si>
  <si>
    <t xml:space="preserve">A</t>
  </si>
  <si>
    <t xml:space="preserve">servicio de mensajería</t>
  </si>
  <si>
    <t xml:space="preserve">Los usuarios de la aplicación podrán mandarse mensajes &amp;#10;entre ellos.</t>
  </si>
  <si>
    <t xml:space="preserve">Verificar que los usuarios pueden mandar mensajes y que &amp;#10;otro usuario lo recibe.</t>
  </si>
  <si>
    <t xml:space="preserve">N</t>
  </si>
  <si>
    <t xml:space="preserve">sensor de aglomeraciones</t>
  </si>
  <si>
    <t xml:space="preserve">Los usuarios deben poder ver la cantidad (una aproximación: mucha, medio, poca) de gente que hay en las discotecas.</t>
  </si>
  <si>
    <t xml:space="preserve">Comprobar que se detecta correcatmente la cantidad de gente &amp;#10;que hay en las discotecas y que los usuarios pueden ver esa información.</t>
  </si>
  <si>
    <t xml:space="preserve">filtrado</t>
  </si>
  <si>
    <t xml:space="preserve">Los usuarios podrán buscar fiestas filtrando la información: zona, &amp;#10;calle, valoración. </t>
  </si>
  <si>
    <t xml:space="preserve">Verificar que los usuarios pueden hacer una búsqueda con &amp;#10;filtrado.</t>
  </si>
  <si>
    <t xml:space="preserve">búsqueda de la mejor ruta</t>
  </si>
  <si>
    <t xml:space="preserve">La aplicación mostrará al usuario la mejor ruta para llegar a la &amp;#10;discoteca/fiesta que quiera. Mostrará la mejor ruta para ir &amp;#10;andando, en coche y transporte público.</t>
  </si>
  <si>
    <t xml:space="preserve">Comprobar que, al seleccionar una discoteca, el se calculan bien las distintas rutas y se meustran al usuario.</t>
  </si>
  <si>
    <t xml:space="preserve">M</t>
  </si>
  <si>
    <t xml:space="preserve">servicio de transporte</t>
  </si>
  <si>
    <t xml:space="preserve">La aplicación debe mostrar al usuario la opción de ir a la &amp;#10;discoteca/fiesta en Cabify o Uber, mostrando el tiempo que &amp;#10;tarda y su precio.</t>
  </si>
  <si>
    <t xml:space="preserve">Comprobar que se muestran las opciones de transporte correctamente  y que la información es correcta (el precio y duración del viaje son los mismos que si los buscas en la aplicación Cabify o Uber).</t>
  </si>
  <si>
    <t xml:space="preserve">R</t>
  </si>
  <si>
    <t xml:space="preserve">Valoración y reseñas de discotecas</t>
  </si>
  <si>
    <t xml:space="preserve">Los usuarios podrán publicar valoraciones y reseñas de las &amp;#10;discotecas.</t>
  </si>
  <si>
    <t xml:space="preserve">Comprobar que los usuarios tienen la opción de publicar reseñas  y que se publican correctamente.</t>
  </si>
  <si>
    <t xml:space="preserve">organización de &amp;#10;fiestas</t>
  </si>
  <si>
    <t xml:space="preserve">Los usuarios pueden organizar sus propias fiestas y publicarlas &amp;#10;en la aplicación.</t>
  </si>
  <si>
    <t xml:space="preserve">Comprobar que los suuarios pueden crear su fiestas y que &amp;#10;aparecen en la aplicación.</t>
  </si>
  <si>
    <t xml:space="preserve">agregar amigos</t>
  </si>
  <si>
    <t xml:space="preserve">Los usuarios podrán agregar a otros usuarios como &amp;apos;amigos&amp;apos; y ver &amp;#10;sus publicaciones.</t>
  </si>
  <si>
    <t xml:space="preserve">Comprobar que los usuarios pueden agregar amigos y que, al &amp;#10;agregarlos, pueden ver sus publicaciones.</t>
  </si>
  <si>
    <t xml:space="preserve">eliminar amigos</t>
  </si>
  <si>
    <t xml:space="preserve">Los usuarios pueden eliminar a otros usuarios de su lista de &amp;#10;amigos si quieren.</t>
  </si>
  <si>
    <t xml:space="preserve">Comprobar que al borrar a un usuario de su lista de amigos, se &amp;#10;dejan de ver las publicaciones de dicho usuario.</t>
  </si>
  <si>
    <t xml:space="preserve">comprar entradas</t>
  </si>
  <si>
    <t xml:space="preserve">Los usuarios pueden comprar entradas a discotecas/fiestas desde &amp;#10;la aplicación.</t>
  </si>
  <si>
    <t xml:space="preserve">Verificar que los usuarios reciben su entrada al pagar con la &amp;#10;información de la discoteca/ fiesta a la que van.</t>
  </si>
  <si>
    <t xml:space="preserve">servicio de compartir coche</t>
  </si>
  <si>
    <t xml:space="preserve">Los usuarios pueden publicar un anuncio para compartir su coche &amp;#10;para ir a una discoteca/fiesta.</t>
  </si>
  <si>
    <t xml:space="preserve">Comprobar que un usuario puede publicar un anuncio y que los &amp;#10;demás usuarios lo pueden ver.</t>
  </si>
  <si>
    <t xml:space="preserve">publicación de imágenes</t>
  </si>
  <si>
    <t xml:space="preserve">Los usuarios pueden publicar imágenes en su perfil de discotecas &amp;#10;o fiestas en las que hayan estado para que los demás usuarios las &amp;#10;puedan ver.</t>
  </si>
  <si>
    <t xml:space="preserve">Comprobar que al publicar una imagen, los demás usuarios la &amp;#10;pueden ver.</t>
  </si>
  <si>
    <t xml:space="preserve">cuenta pública o privada</t>
  </si>
  <si>
    <t xml:space="preserve">El usuario podrá hacer su cuenta pública (todos los usuarios la &amp;#10;pueden ver) o privada (solo sus amigos la pueden ver) en cualquier momento.</t>
  </si>
  <si>
    <t xml:space="preserve">Comprobar que los usuarios tienen la opción de cambiar el estado de su cuenta de público a privado o viceversa y que, al cambiarlo, las personas que pueden ver su perfil cambian.</t>
  </si>
  <si>
    <t xml:space="preserve">información sobre el estacionamiento</t>
  </si>
  <si>
    <t xml:space="preserve">La aplicación informará al usuario sobre el estacionamiento en la zona a la que quieran ir de fiesta: parkings cercanos y su precio, lugares cercanos para aparcar.</t>
  </si>
  <si>
    <t xml:space="preserve">Comprobar que la aplicación proporciona información real y correcta: los parkings y sitios para aparcar realmente están cerca de la zona a la que el usuario desea ir.</t>
  </si>
  <si>
    <t xml:space="preserve">Notificaciones sobre fiestas nuevas</t>
  </si>
  <si>
    <t xml:space="preserve">Cuando un usuario organiza un fiesta y lo publica, sus amigos &amp;#10;recibirán una notificación con el anuncio.</t>
  </si>
  <si>
    <t xml:space="preserve">Comprobar que si un usuario amigo organiza una fiesta, recibes una notificación.</t>
  </si>
  <si>
    <t xml:space="preserve">Perfíl</t>
  </si>
  <si>
    <t xml:space="preserve">Los usuarios podrán ver su perfíl en la aplicación con toda la información de su cuenta.</t>
  </si>
  <si>
    <t xml:space="preserve">Comprobar que la información que ve el suuario en su perfíl corresponde a la que proporcionó él al registrarse.</t>
  </si>
  <si>
    <t xml:space="preserve">Mejora de la 1ª entrega</t>
  </si>
  <si>
    <t xml:space="preserve">Mejorar los requisitos que se tuvieron que entregar en la primera entrega: filtrado, valoración, login, añadir discotecas. Y unificar la interfaz gráfica.</t>
  </si>
  <si>
    <t xml:space="preserve">Comprobar que los requisitos de la primera entrega funcionan correctamente.</t>
  </si>
  <si>
    <t xml:space="preserve">Interfaz Gráfica Unificada</t>
  </si>
  <si>
    <t xml:space="preserve">Que las interfaces estén interrelacionadas entre sí</t>
  </si>
  <si>
    <t xml:space="preserve">Comprobar que toda la funcionalidad funcione desde la interfaz y que
Toda la interfaz esté relacionada entre sí</t>
  </si>
  <si>
    <t xml:space="preserve">Carta de servicio de Discoteca</t>
  </si>
  <si>
    <t xml:space="preserve">Que se pueda mostrar una ventana que contenga una carta de servicios de las discotecas</t>
  </si>
  <si>
    <t xml:space="preserve">Comprobar que se genera una ventana con la carta para las discotecas.</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</si>
  <si>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</si>
  <si>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</si>
  <si>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</si>
  <si>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</si>
  <si>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</si>
  <si>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</si>
  <si>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</si>
  <si>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</si>
  <si>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</si>
  <si>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</si>
  <si>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</si>
  <si>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</si>
  <si>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</si>
  <si>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</si>
  <si>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</si>
  <si>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</si>
  <si>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</si>
  <si>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</si>
  <si>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</si>
  <si>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</si>
  <si>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</si>
  <si>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</si>
  <si>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</si>
  <si>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</si>
  <si>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</si>
  <si>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</si>
  <si>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</si>
  <si>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</si>
  <si>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Añadir botón 'atrás' en registro</t>
  </si>
  <si>
    <t xml:space="preserve">TDD registro con usuario existente</t>
  </si>
  <si>
    <t xml:space="preserve">TDD registro con email incorrecto</t>
  </si>
  <si>
    <t xml:space="preserve">TDD inicio sesión campos vacíos</t>
  </si>
  <si>
    <t xml:space="preserve">TDD inicio sesión contraseña incorrecta</t>
  </si>
  <si>
    <t xml:space="preserve">Requisito: Reseñas</t>
  </si>
  <si>
    <t xml:space="preserve">Valoración</t>
  </si>
  <si>
    <t xml:space="preserve">Pablo</t>
  </si>
  <si>
    <t xml:space="preserve">Imprevistos durante el desarrollo</t>
  </si>
  <si>
    <t xml:space="preserve">Se jodió el la funcionalidad de filtrado</t>
  </si>
  <si>
    <t xml:space="preserve">Alex</t>
  </si>
  <si>
    <t xml:space="preserve">Imprevisto con librería</t>
  </si>
  <si>
    <t xml:space="preserve">Joaquín</t>
  </si>
  <si>
    <t xml:space="preserve">Requisito: Mapa</t>
  </si>
  <si>
    <t xml:space="preserve">Información sobre mapa</t>
  </si>
  <si>
    <t xml:space="preserve">Ver mapa en aplicación </t>
  </si>
  <si>
    <t xml:space="preserve">Añadir ubicaciones en el mapa</t>
  </si>
  <si>
    <t xml:space="preserve">Joaquín/Serena</t>
  </si>
  <si>
    <t xml:space="preserve">Funcion ubi a coordenadas</t>
  </si>
  <si>
    <t xml:space="preserve">Añadir coordenadas a la base de datos</t>
  </si>
  <si>
    <t xml:space="preserve">Añadir metodo para generar puntos en el mapa</t>
  </si>
  <si>
    <t xml:space="preserve">Metodos para devolver elemntos de la BDD</t>
  </si>
  <si>
    <t xml:space="preserve">Requisito: Interfaz Gráfica Unificada</t>
  </si>
  <si>
    <t xml:space="preserve">IG Unificada</t>
  </si>
  <si>
    <t xml:space="preserve">Daguerre/ Juaki</t>
  </si>
  <si>
    <t xml:space="preserve">Funcionalidad IG</t>
  </si>
  <si>
    <t xml:space="preserve">Todos</t>
  </si>
  <si>
    <t xml:space="preserve">Funcionalidad de botón mapa</t>
  </si>
  <si>
    <t xml:space="preserve">Tutorial libreria PyQt5 </t>
  </si>
  <si>
    <t xml:space="preserve">Agregar casos TDD y modificar metodos para cumplirlos</t>
  </si>
  <si>
    <t xml:space="preserve">Añadir reseña mejora UI selector de Discotecas</t>
  </si>
  <si>
    <t xml:space="preserve">Requisito: Perfil de usuario</t>
  </si>
  <si>
    <t xml:space="preserve">Interfaz gráfica</t>
  </si>
  <si>
    <t xml:space="preserve">Mostrar datos del usuario</t>
  </si>
  <si>
    <t xml:space="preserve">Botón para ver mis reseñas</t>
  </si>
  <si>
    <t xml:space="preserve">Serena, Alex</t>
  </si>
  <si>
    <t xml:space="preserve">Botón para ver mis fiestas</t>
  </si>
  <si>
    <t xml:space="preserve">Ayuda a Serena con metodo devolver fiestas creadas por usuario</t>
  </si>
  <si>
    <t xml:space="preserve">Alejandro</t>
  </si>
  <si>
    <t xml:space="preserve">0.5</t>
  </si>
  <si>
    <t xml:space="preserve">0.2</t>
  </si>
  <si>
    <t xml:space="preserve">JODER LA PRACTICA</t>
  </si>
  <si>
    <t xml:space="preserve">Requisito: Carta de discotecas</t>
  </si>
  <si>
    <t xml:space="preserve">Funcionalidad de interfaz</t>
  </si>
  <si>
    <t xml:space="preserve">Joaquin</t>
  </si>
  <si>
    <t xml:space="preserve">Añadir botones en vez de lista</t>
  </si>
  <si>
    <t xml:space="preserve">2.5</t>
  </si>
  <si>
    <t xml:space="preserve">Mejora codigo para mas agil</t>
  </si>
  <si>
    <t xml:space="preserve">Añadir Scroll Bar</t>
  </si>
  <si>
    <t xml:space="preserve">Mejorar el path de la aplicación</t>
  </si>
  <si>
    <t xml:space="preserve">0.1</t>
  </si>
  <si>
    <t xml:space="preserve">Ampliación de la base de datos</t>
  </si>
  <si>
    <t xml:space="preserve">Video youtube para manejar varias ventanas en pyqt5</t>
  </si>
  <si>
    <t xml:space="preserve">0,25</t>
  </si>
  <si>
    <t xml:space="preserve">Pair Programming con Joaquin</t>
  </si>
  <si>
    <t xml:space="preserve">TDD de la carta</t>
  </si>
  <si>
    <t xml:space="preserve">Pair Programming con LilSIMPablo</t>
  </si>
  <si>
    <t xml:space="preserve">Integracion funcionalidad en los botones</t>
  </si>
  <si>
    <t xml:space="preserve">Requisito: fecha en la valorcion</t>
  </si>
  <si>
    <t xml:space="preserve">Añadir fecha reseñas</t>
  </si>
  <si>
    <t xml:space="preserve">Impedir mas de una reseña al dia</t>
  </si>
  <si>
    <t xml:space="preserve">impedir mas de una reseña al dia por discoteca</t>
  </si>
  <si>
    <t xml:space="preserve">Requisito: subir fotos</t>
  </si>
  <si>
    <t xml:space="preserve">buscar información sobre subir fotos</t>
  </si>
  <si>
    <t xml:space="preserve">interfaz gráfica </t>
  </si>
  <si>
    <t xml:space="preserve">funcionalidad buscar foto en archivos</t>
  </si>
  <si>
    <t xml:space="preserve">1, 5</t>
  </si>
  <si>
    <t xml:space="preserve">funcionalidad subir foto a firebase</t>
  </si>
  <si>
    <t xml:space="preserve">avisos pop-up</t>
  </si>
  <si>
    <t xml:space="preserve">Requisito: Aplicacion Movil</t>
  </si>
  <si>
    <t xml:space="preserve">Tutoriales framework Kivy</t>
  </si>
  <si>
    <t xml:space="preserve">1,5</t>
  </si>
  <si>
    <t xml:space="preserve">Enfermo</t>
  </si>
  <si>
    <t xml:space="preserve">1 semana</t>
  </si>
  <si>
    <t xml:space="preserve">Pair programming</t>
  </si>
  <si>
    <t xml:space="preserve">Interfaz grafica kivy</t>
  </si>
  <si>
    <t xml:space="preserve">APK</t>
  </si>
  <si>
    <t xml:space="preserve">Joaquing, Ale</t>
  </si>
  <si>
    <t xml:space="preserve">Joaquing</t>
  </si>
  <si>
    <t xml:space="preserve">Tutoriales creacion apk</t>
  </si>
  <si>
    <t xml:space="preserve">Inicio de sesion</t>
  </si>
  <si>
    <t xml:space="preserve">Juaki</t>
  </si>
  <si>
    <t xml:space="preserve">Registro</t>
  </si>
  <si>
    <t xml:space="preserve">Mapa</t>
  </si>
  <si>
    <t xml:space="preserve">Ale</t>
  </si>
  <si>
    <t xml:space="preserve">Buscar discoteca</t>
  </si>
  <si>
    <t xml:space="preserve">Añadir discoteca</t>
  </si>
  <si>
    <t xml:space="preserve">Usuarios</t>
  </si>
  <si>
    <t xml:space="preserve">Añadir fiesta</t>
  </si>
  <si>
    <t xml:space="preserve">Perfil</t>
  </si>
  <si>
    <t xml:space="preserve">Reseñas</t>
  </si>
  <si>
    <t xml:space="preserve">Chats</t>
  </si>
  <si>
    <t xml:space="preserve">Screen Principal</t>
  </si>
  <si>
    <t xml:space="preserve">Juaki, Pablo</t>
  </si>
  <si>
    <t xml:space="preserve">Inicio de sesion funcionalidad</t>
  </si>
  <si>
    <t xml:space="preserve">Juaki, Ale</t>
  </si>
  <si>
    <t xml:space="preserve">Registro funcionalidad</t>
  </si>
  <si>
    <t xml:space="preserve">Mapa funcionalidad</t>
  </si>
  <si>
    <t xml:space="preserve">Buscar discoteca funcionalidad</t>
  </si>
  <si>
    <t xml:space="preserve">Añadir discoteca funcionalidad</t>
  </si>
  <si>
    <t xml:space="preserve">Usuarios funcionalidad</t>
  </si>
  <si>
    <t xml:space="preserve">Añadir fiesta funcionalidad</t>
  </si>
  <si>
    <t xml:space="preserve">Perfil funcionalidad</t>
  </si>
  <si>
    <t xml:space="preserve">Reseñas funcionalidad</t>
  </si>
  <si>
    <t xml:space="preserve">Chats funcionalidad</t>
  </si>
  <si>
    <t xml:space="preserve">Cambiar color del tema</t>
  </si>
</sst>
</file>

<file path=xl/styles.xml><?xml version="1.0" encoding="utf-8"?>
<styleSheet xmlns="http://schemas.openxmlformats.org/spreadsheetml/2006/main">
  <numFmts count="5">
    <numFmt numFmtId="164" formatCode="General"/>
    <numFmt numFmtId="165" formatCode="#,##0"/>
    <numFmt numFmtId="166" formatCode="dd/mm/yyyy"/>
    <numFmt numFmtId="167" formatCode="#,##0.00"/>
    <numFmt numFmtId="168" formatCode="#,##0.0"/>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s>
  <fills count="11">
    <fill>
      <patternFill patternType="none"/>
    </fill>
    <fill>
      <patternFill patternType="gray125"/>
    </fill>
    <fill>
      <patternFill patternType="solid">
        <fgColor rgb="FF629AF4"/>
        <bgColor rgb="FF729FCF"/>
      </patternFill>
    </fill>
    <fill>
      <patternFill patternType="solid">
        <fgColor rgb="FF2A6099"/>
        <bgColor rgb="FF666699"/>
      </patternFill>
    </fill>
    <fill>
      <patternFill patternType="solid">
        <fgColor rgb="FF729FCF"/>
        <bgColor rgb="FF629AF4"/>
      </patternFill>
    </fill>
    <fill>
      <patternFill patternType="solid">
        <fgColor rgb="FF81D41A"/>
        <bgColor rgb="FF64E11F"/>
      </patternFill>
    </fill>
    <fill>
      <patternFill patternType="solid">
        <fgColor rgb="FF92D050"/>
        <bgColor rgb="FF81D41A"/>
      </patternFill>
    </fill>
    <fill>
      <patternFill patternType="solid">
        <fgColor rgb="FF64E11F"/>
        <bgColor rgb="FF81D41A"/>
      </patternFill>
    </fill>
    <fill>
      <patternFill patternType="solid">
        <fgColor rgb="FFE16173"/>
        <bgColor rgb="FFFF6600"/>
      </patternFill>
    </fill>
    <fill>
      <patternFill patternType="solid">
        <fgColor rgb="FFFFFF38"/>
        <bgColor rgb="FFFFFF00"/>
      </patternFill>
    </fill>
    <fill>
      <patternFill patternType="solid">
        <fgColor rgb="FF41E200"/>
        <bgColor rgb="FF64E11F"/>
      </patternFill>
    </fill>
  </fills>
  <borders count="3">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style="thin">
        <color rgb="FFC6C6C6"/>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7" fontId="6"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5" fontId="0" fillId="4" borderId="0" xfId="0" applyFont="false" applyBorder="fals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7" fontId="0" fillId="5" borderId="1" xfId="0" applyFont="fals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7" fontId="0" fillId="6" borderId="1" xfId="0" applyFont="fals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7" fontId="0" fillId="7" borderId="1" xfId="0" applyFont="fals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7" fontId="0" fillId="5" borderId="0" xfId="0" applyFont="true" applyBorder="fals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7" fontId="0" fillId="6" borderId="0" xfId="0" applyFont="false" applyBorder="false" applyAlignment="true" applyProtection="false">
      <alignment horizontal="center" vertical="bottom" textRotation="0" wrapText="false" indent="0" shrinkToFit="false"/>
      <protection locked="true" hidden="false"/>
    </xf>
    <xf numFmtId="167" fontId="0" fillId="6" borderId="0" xfId="0" applyFont="fals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0" fillId="6" borderId="1" xfId="0" applyFont="false" applyBorder="true" applyAlignment="true" applyProtection="false">
      <alignment horizontal="right" vertical="bottom" textRotation="0" wrapText="false" indent="0" shrinkToFit="false"/>
      <protection locked="true" hidden="false"/>
    </xf>
    <xf numFmtId="167" fontId="0" fillId="5" borderId="0" xfId="0" applyFont="false" applyBorder="false" applyAlignment="true" applyProtection="false">
      <alignment horizontal="center" vertical="bottom" textRotation="0" wrapText="false" indent="0" shrinkToFit="false"/>
      <protection locked="true" hidden="false"/>
    </xf>
    <xf numFmtId="167" fontId="0" fillId="5"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7" fontId="0" fillId="8" borderId="0" xfId="0" applyFont="false" applyBorder="false" applyAlignment="true" applyProtection="false">
      <alignment horizontal="righ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true" applyProtection="false">
      <alignment horizontal="righ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7" fontId="0" fillId="10"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7" fontId="0" fillId="5" borderId="0" xfId="0" applyFont="true" applyBorder="fals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41E200"/>
      <rgbColor rgb="FF0000FF"/>
      <rgbColor rgb="FFFFFF38"/>
      <rgbColor rgb="FFFF00FF"/>
      <rgbColor rgb="FF00FFFF"/>
      <rgbColor rgb="FF800000"/>
      <rgbColor rgb="FF008000"/>
      <rgbColor rgb="FF000080"/>
      <rgbColor rgb="FF808000"/>
      <rgbColor rgb="FF800080"/>
      <rgbColor rgb="FF008080"/>
      <rgbColor rgb="FFC6C6C6"/>
      <rgbColor rgb="FF808080"/>
      <rgbColor rgb="FF729FCF"/>
      <rgbColor rgb="FF993366"/>
      <rgbColor rgb="FFFFFFCC"/>
      <rgbColor rgb="FFCCFFFF"/>
      <rgbColor rgb="FF660066"/>
      <rgbColor rgb="FFE16173"/>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64E11F"/>
      <rgbColor rgb="FF81D41A"/>
      <rgbColor rgb="FFFFCC00"/>
      <rgbColor rgb="FFFF9900"/>
      <rgbColor rgb="FFFF6600"/>
      <rgbColor rgb="FF666699"/>
      <rgbColor rgb="FF629AF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ColWidth="8.5078125" defaultRowHeight="15" zeroHeight="false" outlineLevelRow="0" outlineLevelCol="0"/>
  <cols>
    <col collapsed="false" customWidth="true" hidden="false" outlineLevel="0" max="1" min="1" style="1" width="12.66"/>
    <col collapsed="false" customWidth="true" hidden="false" outlineLevel="0" max="2" min="2" style="0" width="37"/>
    <col collapsed="false" customWidth="true" hidden="false" outlineLevel="0" max="3" min="3" style="0" width="134"/>
    <col collapsed="false" customWidth="true" hidden="false" outlineLevel="0" max="4" min="4" style="0" width="155.33"/>
    <col collapsed="false" customWidth="true" hidden="false" outlineLevel="0" max="5" min="5" style="1" width="12.17"/>
    <col collapsed="false" customWidth="true" hidden="false" outlineLevel="0" max="6" min="6" style="0" width="12.51"/>
    <col collapsed="false" customWidth="true" hidden="false" outlineLevel="0" max="7" min="7" style="0" width="10.66"/>
    <col collapsed="false" customWidth="true" hidden="false" outlineLevel="0" max="9" min="9" style="0" width="16.83"/>
  </cols>
  <sheetData>
    <row r="1" customFormat="false" ht="18.75" hidden="false" customHeight="true" outlineLevel="0" collapsed="false">
      <c r="A1" s="2" t="s">
        <v>0</v>
      </c>
      <c r="B1" s="3" t="s">
        <v>1</v>
      </c>
      <c r="C1" s="3" t="s">
        <v>2</v>
      </c>
      <c r="D1" s="3" t="s">
        <v>3</v>
      </c>
      <c r="E1" s="2" t="s">
        <v>4</v>
      </c>
      <c r="F1" s="3" t="s">
        <v>5</v>
      </c>
      <c r="G1" s="4" t="s">
        <v>6</v>
      </c>
      <c r="H1" s="4" t="s">
        <v>7</v>
      </c>
      <c r="I1" s="4" t="s">
        <v>8</v>
      </c>
    </row>
    <row r="2" customFormat="false" ht="17.25" hidden="false" customHeight="true" outlineLevel="0" collapsed="false">
      <c r="A2" s="5" t="n">
        <v>1</v>
      </c>
      <c r="B2" s="6" t="s">
        <v>9</v>
      </c>
      <c r="C2" s="6" t="s">
        <v>10</v>
      </c>
      <c r="D2" s="6" t="s">
        <v>11</v>
      </c>
      <c r="E2" s="5" t="n">
        <v>2</v>
      </c>
      <c r="G2" s="7" t="s">
        <v>12</v>
      </c>
      <c r="H2" s="7" t="s">
        <v>13</v>
      </c>
      <c r="I2" s="8" t="n">
        <v>44841</v>
      </c>
    </row>
    <row r="3" customFormat="false" ht="17.25" hidden="false" customHeight="true" outlineLevel="0" collapsed="false">
      <c r="A3" s="5" t="n">
        <v>2</v>
      </c>
      <c r="B3" s="6" t="s">
        <v>14</v>
      </c>
      <c r="C3" s="6" t="s">
        <v>15</v>
      </c>
      <c r="D3" s="6" t="s">
        <v>16</v>
      </c>
      <c r="E3" s="5" t="n">
        <v>2</v>
      </c>
      <c r="G3" s="7" t="s">
        <v>12</v>
      </c>
      <c r="H3" s="7" t="s">
        <v>13</v>
      </c>
      <c r="I3" s="8" t="n">
        <v>44841</v>
      </c>
    </row>
    <row r="4" customFormat="false" ht="17.25" hidden="false" customHeight="true" outlineLevel="0" collapsed="false">
      <c r="A4" s="5" t="n">
        <v>3</v>
      </c>
      <c r="B4" s="6" t="s">
        <v>17</v>
      </c>
      <c r="C4" s="6" t="s">
        <v>18</v>
      </c>
      <c r="D4" s="6" t="s">
        <v>19</v>
      </c>
      <c r="E4" s="5" t="n">
        <v>13</v>
      </c>
      <c r="G4" s="7" t="s">
        <v>12</v>
      </c>
      <c r="H4" s="7" t="s">
        <v>20</v>
      </c>
      <c r="I4" s="8" t="n">
        <v>44848</v>
      </c>
    </row>
    <row r="5" customFormat="false" ht="17.25" hidden="false" customHeight="true" outlineLevel="0" collapsed="false">
      <c r="A5" s="5" t="n">
        <v>4</v>
      </c>
      <c r="B5" s="6" t="s">
        <v>21</v>
      </c>
      <c r="C5" s="6" t="s">
        <v>22</v>
      </c>
      <c r="D5" s="6" t="s">
        <v>23</v>
      </c>
      <c r="G5" s="7" t="s">
        <v>24</v>
      </c>
      <c r="H5" s="7"/>
    </row>
    <row r="6" customFormat="false" ht="17.25" hidden="false" customHeight="true" outlineLevel="0" collapsed="false">
      <c r="A6" s="5" t="n">
        <v>5</v>
      </c>
      <c r="B6" s="6" t="s">
        <v>25</v>
      </c>
      <c r="C6" s="6" t="s">
        <v>26</v>
      </c>
      <c r="D6" s="6" t="s">
        <v>27</v>
      </c>
      <c r="G6" s="7" t="s">
        <v>24</v>
      </c>
      <c r="H6" s="7"/>
    </row>
    <row r="7" customFormat="false" ht="17.25" hidden="false" customHeight="true" outlineLevel="0" collapsed="false">
      <c r="A7" s="5" t="n">
        <v>6</v>
      </c>
      <c r="B7" s="6" t="s">
        <v>28</v>
      </c>
      <c r="C7" s="6" t="s">
        <v>29</v>
      </c>
      <c r="D7" s="6" t="s">
        <v>30</v>
      </c>
      <c r="E7" s="5" t="n">
        <v>3</v>
      </c>
      <c r="G7" s="7" t="s">
        <v>12</v>
      </c>
      <c r="H7" s="7" t="s">
        <v>13</v>
      </c>
      <c r="I7" s="8" t="n">
        <v>44841</v>
      </c>
    </row>
    <row r="8" customFormat="false" ht="17.25" hidden="false" customHeight="true" outlineLevel="0" collapsed="false">
      <c r="A8" s="5" t="n">
        <v>7</v>
      </c>
      <c r="B8" s="6" t="s">
        <v>31</v>
      </c>
      <c r="C8" s="6" t="s">
        <v>32</v>
      </c>
      <c r="D8" s="6" t="s">
        <v>33</v>
      </c>
      <c r="G8" s="7" t="s">
        <v>12</v>
      </c>
      <c r="H8" s="7" t="s">
        <v>34</v>
      </c>
    </row>
    <row r="9" customFormat="false" ht="17.25" hidden="false" customHeight="true" outlineLevel="0" collapsed="false">
      <c r="A9" s="5" t="n">
        <v>8</v>
      </c>
      <c r="B9" s="6" t="s">
        <v>35</v>
      </c>
      <c r="C9" s="6" t="s">
        <v>36</v>
      </c>
      <c r="D9" s="6" t="s">
        <v>37</v>
      </c>
      <c r="G9" s="7" t="s">
        <v>38</v>
      </c>
      <c r="H9" s="7"/>
    </row>
    <row r="10" customFormat="false" ht="17.25" hidden="false" customHeight="true" outlineLevel="0" collapsed="false">
      <c r="A10" s="5" t="n">
        <v>9</v>
      </c>
      <c r="B10" s="6" t="s">
        <v>39</v>
      </c>
      <c r="C10" s="6" t="s">
        <v>40</v>
      </c>
      <c r="D10" s="6" t="s">
        <v>41</v>
      </c>
      <c r="E10" s="5" t="n">
        <v>2</v>
      </c>
      <c r="G10" s="7" t="s">
        <v>12</v>
      </c>
      <c r="H10" s="7" t="s">
        <v>13</v>
      </c>
      <c r="I10" s="8" t="n">
        <v>44841</v>
      </c>
    </row>
    <row r="11" customFormat="false" ht="17.25" hidden="false" customHeight="true" outlineLevel="0" collapsed="false">
      <c r="A11" s="5" t="n">
        <v>10</v>
      </c>
      <c r="B11" s="6" t="s">
        <v>42</v>
      </c>
      <c r="C11" s="6" t="s">
        <v>43</v>
      </c>
      <c r="D11" s="6" t="s">
        <v>44</v>
      </c>
      <c r="E11" s="5" t="n">
        <v>8</v>
      </c>
      <c r="G11" s="7" t="s">
        <v>12</v>
      </c>
      <c r="H11" s="7" t="s">
        <v>34</v>
      </c>
      <c r="I11" s="8" t="n">
        <v>44841</v>
      </c>
    </row>
    <row r="12" customFormat="false" ht="17.25" hidden="false" customHeight="true" outlineLevel="0" collapsed="false">
      <c r="A12" s="5" t="n">
        <v>11</v>
      </c>
      <c r="B12" s="6" t="s">
        <v>45</v>
      </c>
      <c r="C12" s="6" t="s">
        <v>46</v>
      </c>
      <c r="D12" s="6" t="s">
        <v>47</v>
      </c>
      <c r="G12" s="7" t="s">
        <v>24</v>
      </c>
      <c r="H12" s="7"/>
    </row>
    <row r="13" customFormat="false" ht="17.25" hidden="false" customHeight="true" outlineLevel="0" collapsed="false">
      <c r="A13" s="5" t="n">
        <v>12</v>
      </c>
      <c r="B13" s="6" t="s">
        <v>48</v>
      </c>
      <c r="C13" s="6" t="s">
        <v>49</v>
      </c>
      <c r="D13" s="6" t="s">
        <v>50</v>
      </c>
      <c r="G13" s="7" t="s">
        <v>24</v>
      </c>
      <c r="H13" s="7"/>
    </row>
    <row r="14" customFormat="false" ht="17.25" hidden="false" customHeight="true" outlineLevel="0" collapsed="false">
      <c r="A14" s="5" t="n">
        <v>13</v>
      </c>
      <c r="B14" s="6" t="s">
        <v>51</v>
      </c>
      <c r="C14" s="6" t="s">
        <v>52</v>
      </c>
      <c r="D14" s="6" t="s">
        <v>53</v>
      </c>
      <c r="G14" s="7" t="s">
        <v>24</v>
      </c>
      <c r="H14" s="7"/>
    </row>
    <row r="15" customFormat="false" ht="17.25" hidden="false" customHeight="true" outlineLevel="0" collapsed="false">
      <c r="A15" s="5" t="n">
        <v>14</v>
      </c>
      <c r="B15" s="6" t="s">
        <v>54</v>
      </c>
      <c r="C15" s="6" t="s">
        <v>55</v>
      </c>
      <c r="D15" s="6" t="s">
        <v>56</v>
      </c>
      <c r="G15" s="7" t="s">
        <v>38</v>
      </c>
      <c r="H15" s="7"/>
    </row>
    <row r="16" customFormat="false" ht="17.25" hidden="false" customHeight="true" outlineLevel="0" collapsed="false">
      <c r="A16" s="5" t="n">
        <v>15</v>
      </c>
      <c r="B16" s="6" t="s">
        <v>57</v>
      </c>
      <c r="C16" s="6" t="s">
        <v>58</v>
      </c>
      <c r="D16" s="6" t="s">
        <v>59</v>
      </c>
      <c r="G16" s="7" t="s">
        <v>12</v>
      </c>
      <c r="H16" s="7" t="s">
        <v>34</v>
      </c>
    </row>
    <row r="17" customFormat="false" ht="17.25" hidden="false" customHeight="true" outlineLevel="0" collapsed="false">
      <c r="A17" s="5" t="n">
        <v>16</v>
      </c>
      <c r="B17" s="6" t="s">
        <v>60</v>
      </c>
      <c r="C17" s="6" t="s">
        <v>61</v>
      </c>
      <c r="D17" s="6" t="s">
        <v>62</v>
      </c>
      <c r="G17" s="7" t="s">
        <v>24</v>
      </c>
      <c r="H17" s="7"/>
    </row>
    <row r="18" customFormat="false" ht="17.25" hidden="false" customHeight="true" outlineLevel="0" collapsed="false">
      <c r="A18" s="5" t="n">
        <v>17</v>
      </c>
      <c r="B18" s="6" t="s">
        <v>63</v>
      </c>
      <c r="C18" s="6" t="s">
        <v>64</v>
      </c>
      <c r="D18" s="6" t="s">
        <v>65</v>
      </c>
      <c r="G18" s="7" t="s">
        <v>38</v>
      </c>
      <c r="H18" s="7"/>
    </row>
    <row r="19" customFormat="false" ht="17.25" hidden="false" customHeight="true" outlineLevel="0" collapsed="false">
      <c r="A19" s="5" t="n">
        <v>18</v>
      </c>
      <c r="B19" s="6" t="s">
        <v>66</v>
      </c>
      <c r="C19" s="6" t="s">
        <v>67</v>
      </c>
      <c r="D19" s="6" t="s">
        <v>68</v>
      </c>
      <c r="G19" s="7" t="s">
        <v>24</v>
      </c>
      <c r="H19" s="7"/>
    </row>
    <row r="20" customFormat="false" ht="17.25" hidden="false" customHeight="true" outlineLevel="0" collapsed="false">
      <c r="A20" s="5" t="n">
        <v>19</v>
      </c>
      <c r="B20" s="6" t="s">
        <v>69</v>
      </c>
      <c r="C20" s="6" t="s">
        <v>70</v>
      </c>
      <c r="D20" s="6" t="s">
        <v>71</v>
      </c>
      <c r="G20" s="7" t="s">
        <v>24</v>
      </c>
      <c r="H20" s="7"/>
    </row>
    <row r="21" customFormat="false" ht="17.25" hidden="false" customHeight="true" outlineLevel="0" collapsed="false">
      <c r="A21" s="9" t="n">
        <v>20</v>
      </c>
      <c r="B21" s="10" t="s">
        <v>72</v>
      </c>
      <c r="C21" s="11" t="s">
        <v>73</v>
      </c>
      <c r="D21" s="10" t="s">
        <v>74</v>
      </c>
      <c r="G21" s="7" t="s">
        <v>12</v>
      </c>
      <c r="H21" s="7" t="s">
        <v>34</v>
      </c>
      <c r="I21" s="8" t="n">
        <v>44848</v>
      </c>
    </row>
    <row r="22" customFormat="false" ht="17.25" hidden="false" customHeight="true" outlineLevel="0" collapsed="false">
      <c r="A22" s="1" t="n">
        <v>21</v>
      </c>
      <c r="B22" s="0" t="s">
        <v>75</v>
      </c>
      <c r="C22" s="0" t="s">
        <v>76</v>
      </c>
      <c r="D22" s="11" t="s">
        <v>77</v>
      </c>
      <c r="E22" s="1" t="n">
        <v>8</v>
      </c>
      <c r="G22" s="7" t="s">
        <v>12</v>
      </c>
      <c r="H22" s="7" t="s">
        <v>34</v>
      </c>
      <c r="I22" s="8" t="n">
        <v>44848</v>
      </c>
    </row>
    <row r="23" customFormat="false" ht="17.25" hidden="false" customHeight="true" outlineLevel="0" collapsed="false">
      <c r="A23" s="1" t="n">
        <v>22</v>
      </c>
      <c r="B23" s="6" t="s">
        <v>78</v>
      </c>
      <c r="C23" s="6" t="s">
        <v>79</v>
      </c>
      <c r="D23" s="6" t="s">
        <v>80</v>
      </c>
      <c r="E23" s="1" t="n">
        <v>5</v>
      </c>
    </row>
    <row r="24" customFormat="false" ht="17.25" hidden="false" customHeight="true" outlineLevel="0" collapsed="false"/>
    <row r="25" customFormat="false" ht="17.25" hidden="false" customHeight="true" outlineLevel="0" collapsed="false"/>
    <row r="26" customFormat="false" ht="17.25" hidden="false" customHeight="true" outlineLevel="0" collapsed="false">
      <c r="C26" s="1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7"/>
  <sheetViews>
    <sheetView showFormulas="false" showGridLines="true" showRowColHeaders="true" showZeros="true" rightToLeft="false" tabSelected="true" showOutlineSymbols="true" defaultGridColor="true" view="normal" topLeftCell="A69" colorId="64" zoomScale="100" zoomScaleNormal="100" zoomScalePageLayoutView="100" workbookViewId="0">
      <selection pane="topLeft" activeCell="D99" activeCellId="0" sqref="D99"/>
    </sheetView>
  </sheetViews>
  <sheetFormatPr defaultColWidth="8.5078125" defaultRowHeight="15" zeroHeight="false" outlineLevelRow="0" outlineLevelCol="0"/>
  <cols>
    <col collapsed="false" customWidth="true" hidden="false" outlineLevel="0" max="1" min="1" style="0" width="43.66"/>
    <col collapsed="false" customWidth="true" hidden="false" outlineLevel="0" max="2" min="2" style="0" width="16"/>
    <col collapsed="false" customWidth="true" hidden="false" outlineLevel="0" max="4" min="3" style="13" width="13"/>
    <col collapsed="false" customWidth="true" hidden="false" outlineLevel="0" max="5" min="5" style="0" width="13"/>
    <col collapsed="false" customWidth="true" hidden="false" outlineLevel="0" max="6" min="6" style="0" width="13.66"/>
    <col collapsed="false" customWidth="true" hidden="false" outlineLevel="0" max="7" min="7" style="0" width="12.51"/>
    <col collapsed="false" customWidth="true" hidden="false" outlineLevel="0" max="8" min="8" style="14" width="12.51"/>
    <col collapsed="false" customWidth="true" hidden="false" outlineLevel="0" max="9" min="9" style="0" width="11.83"/>
    <col collapsed="false" customWidth="true" hidden="false" outlineLevel="0" max="10" min="10" style="1" width="12.51"/>
    <col collapsed="false" customWidth="true" hidden="false" outlineLevel="0" max="12" min="11" style="0" width="12.51"/>
    <col collapsed="false" customWidth="true" hidden="false" outlineLevel="0" max="13" min="13" style="1" width="12.51"/>
  </cols>
  <sheetData>
    <row r="1" customFormat="false" ht="17.25" hidden="false" customHeight="true" outlineLevel="0" collapsed="false">
      <c r="A1" s="15" t="s">
        <v>81</v>
      </c>
      <c r="B1" s="15" t="s">
        <v>82</v>
      </c>
      <c r="C1" s="16" t="s">
        <v>83</v>
      </c>
      <c r="D1" s="16" t="s">
        <v>84</v>
      </c>
      <c r="F1" s="17" t="s">
        <v>85</v>
      </c>
    </row>
    <row r="2" customFormat="false" ht="17.25" hidden="false" customHeight="true" outlineLevel="0" collapsed="false">
      <c r="A2" s="18" t="s">
        <v>86</v>
      </c>
      <c r="B2" s="18"/>
      <c r="C2" s="18"/>
      <c r="D2" s="18"/>
      <c r="E2" s="18"/>
      <c r="F2" s="18"/>
      <c r="G2" s="6" t="s">
        <v>87</v>
      </c>
      <c r="H2" s="5" t="n">
        <f aca="false">D3+D4+D5+D6+D39</f>
        <v>24</v>
      </c>
      <c r="I2" s="6" t="s">
        <v>88</v>
      </c>
      <c r="J2" s="5" t="n">
        <f aca="false">SUM(C3:C7)</f>
        <v>19</v>
      </c>
      <c r="L2" s="19" t="s">
        <v>89</v>
      </c>
      <c r="M2" s="20" t="n">
        <f aca="false">SUM(H2,H12,H8,H23,H25,H29,,H38,H46,H53,H66)</f>
        <v>127.9</v>
      </c>
    </row>
    <row r="3" customFormat="false" ht="17.25" hidden="false" customHeight="true" outlineLevel="0" collapsed="false">
      <c r="A3" s="21" t="s">
        <v>90</v>
      </c>
      <c r="B3" s="21" t="s">
        <v>91</v>
      </c>
      <c r="C3" s="22" t="n">
        <v>3</v>
      </c>
      <c r="D3" s="22" t="n">
        <v>4.5</v>
      </c>
      <c r="F3" s="23" t="s">
        <v>92</v>
      </c>
      <c r="M3" s="24"/>
    </row>
    <row r="4" customFormat="false" ht="17.25" hidden="false" customHeight="true" outlineLevel="0" collapsed="false">
      <c r="A4" s="21" t="s">
        <v>93</v>
      </c>
      <c r="B4" s="21" t="s">
        <v>91</v>
      </c>
      <c r="C4" s="22" t="n">
        <v>8</v>
      </c>
      <c r="D4" s="25" t="n">
        <v>3</v>
      </c>
      <c r="F4" s="23" t="s">
        <v>92</v>
      </c>
    </row>
    <row r="5" customFormat="false" ht="17.25" hidden="false" customHeight="true" outlineLevel="0" collapsed="false">
      <c r="A5" s="21" t="s">
        <v>94</v>
      </c>
      <c r="B5" s="21" t="s">
        <v>91</v>
      </c>
      <c r="C5" s="22" t="n">
        <v>3</v>
      </c>
      <c r="D5" s="22" t="n">
        <v>5</v>
      </c>
      <c r="F5" s="26" t="s">
        <v>92</v>
      </c>
    </row>
    <row r="6" customFormat="false" ht="17.25" hidden="false" customHeight="true" outlineLevel="0" collapsed="false">
      <c r="A6" s="21" t="s">
        <v>95</v>
      </c>
      <c r="B6" s="21" t="s">
        <v>91</v>
      </c>
      <c r="C6" s="22" t="n">
        <v>5</v>
      </c>
      <c r="D6" s="22" t="n">
        <v>3</v>
      </c>
      <c r="F6" s="26" t="s">
        <v>96</v>
      </c>
    </row>
    <row r="7" customFormat="false" ht="17.25" hidden="false" customHeight="true" outlineLevel="0" collapsed="false">
      <c r="A7" s="6"/>
      <c r="B7" s="6"/>
      <c r="C7" s="27"/>
      <c r="D7" s="27"/>
      <c r="E7" s="6"/>
      <c r="F7" s="6"/>
    </row>
    <row r="8" customFormat="false" ht="17.25" hidden="false" customHeight="true" outlineLevel="0" collapsed="false">
      <c r="A8" s="28" t="s">
        <v>97</v>
      </c>
      <c r="B8" s="28"/>
      <c r="C8" s="28"/>
      <c r="D8" s="28"/>
      <c r="E8" s="28"/>
      <c r="F8" s="28"/>
      <c r="G8" s="6" t="s">
        <v>87</v>
      </c>
      <c r="H8" s="5" t="n">
        <f aca="false">SUM(D9:D11)</f>
        <v>7</v>
      </c>
      <c r="I8" s="6" t="s">
        <v>88</v>
      </c>
      <c r="J8" s="5" t="n">
        <f aca="false">SUM(C9:C11)</f>
        <v>8</v>
      </c>
    </row>
    <row r="9" customFormat="false" ht="17.25" hidden="false" customHeight="true" outlineLevel="0" collapsed="false">
      <c r="A9" s="29" t="s">
        <v>98</v>
      </c>
      <c r="B9" s="29" t="s">
        <v>99</v>
      </c>
      <c r="C9" s="30" t="n">
        <v>2</v>
      </c>
      <c r="D9" s="30" t="n">
        <v>2</v>
      </c>
      <c r="F9" s="31" t="s">
        <v>92</v>
      </c>
    </row>
    <row r="10" customFormat="false" ht="17.25" hidden="false" customHeight="true" outlineLevel="0" collapsed="false">
      <c r="A10" s="29" t="s">
        <v>100</v>
      </c>
      <c r="B10" s="29" t="s">
        <v>99</v>
      </c>
      <c r="C10" s="30" t="n">
        <v>2</v>
      </c>
      <c r="D10" s="30" t="n">
        <v>3</v>
      </c>
      <c r="F10" s="31" t="s">
        <v>92</v>
      </c>
    </row>
    <row r="11" customFormat="false" ht="17.25" hidden="false" customHeight="true" outlineLevel="0" collapsed="false">
      <c r="A11" s="29" t="s">
        <v>101</v>
      </c>
      <c r="B11" s="29" t="s">
        <v>99</v>
      </c>
      <c r="C11" s="30" t="n">
        <v>4</v>
      </c>
      <c r="D11" s="30" t="n">
        <v>2</v>
      </c>
      <c r="F11" s="31" t="s">
        <v>92</v>
      </c>
    </row>
    <row r="12" customFormat="false" ht="17.25" hidden="false" customHeight="true" outlineLevel="0" collapsed="false">
      <c r="A12" s="28" t="s">
        <v>102</v>
      </c>
      <c r="B12" s="28"/>
      <c r="C12" s="28"/>
      <c r="D12" s="28"/>
      <c r="E12" s="28"/>
      <c r="F12" s="28"/>
      <c r="G12" s="6" t="s">
        <v>87</v>
      </c>
      <c r="H12" s="5" t="n">
        <f aca="false">SUM(D13:D22)</f>
        <v>9.55</v>
      </c>
      <c r="I12" s="6" t="s">
        <v>88</v>
      </c>
      <c r="J12" s="5" t="n">
        <f aca="false">SUM(C13:C22)</f>
        <v>10</v>
      </c>
    </row>
    <row r="13" customFormat="false" ht="17.25" hidden="false" customHeight="true" outlineLevel="0" collapsed="false">
      <c r="A13" s="32" t="s">
        <v>103</v>
      </c>
      <c r="B13" s="32" t="s">
        <v>104</v>
      </c>
      <c r="C13" s="33" t="n">
        <v>1</v>
      </c>
      <c r="D13" s="33" t="n">
        <v>1</v>
      </c>
      <c r="F13" s="26" t="s">
        <v>92</v>
      </c>
    </row>
    <row r="14" customFormat="false" ht="17.25" hidden="false" customHeight="true" outlineLevel="0" collapsed="false">
      <c r="A14" s="32" t="s">
        <v>105</v>
      </c>
      <c r="B14" s="32" t="s">
        <v>104</v>
      </c>
      <c r="C14" s="33" t="n">
        <v>1</v>
      </c>
      <c r="D14" s="33" t="n">
        <v>2</v>
      </c>
      <c r="F14" s="26" t="s">
        <v>92</v>
      </c>
    </row>
    <row r="15" customFormat="false" ht="17.25" hidden="false" customHeight="true" outlineLevel="0" collapsed="false">
      <c r="A15" s="32" t="s">
        <v>106</v>
      </c>
      <c r="B15" s="32" t="s">
        <v>104</v>
      </c>
      <c r="C15" s="33" t="n">
        <v>2</v>
      </c>
      <c r="D15" s="33" t="n">
        <v>1.5</v>
      </c>
      <c r="F15" s="26" t="s">
        <v>92</v>
      </c>
    </row>
    <row r="16" customFormat="false" ht="17.25" hidden="false" customHeight="true" outlineLevel="0" collapsed="false">
      <c r="A16" s="32" t="s">
        <v>107</v>
      </c>
      <c r="B16" s="32" t="s">
        <v>104</v>
      </c>
      <c r="C16" s="33" t="n">
        <v>1</v>
      </c>
      <c r="D16" s="33" t="n">
        <v>2</v>
      </c>
      <c r="F16" s="26" t="s">
        <v>92</v>
      </c>
    </row>
    <row r="17" customFormat="false" ht="17.25" hidden="false" customHeight="true" outlineLevel="0" collapsed="false">
      <c r="A17" s="32" t="s">
        <v>108</v>
      </c>
      <c r="B17" s="32" t="s">
        <v>104</v>
      </c>
      <c r="C17" s="33" t="n">
        <v>0.5</v>
      </c>
      <c r="D17" s="33" t="n">
        <v>0.5</v>
      </c>
      <c r="E17" s="6"/>
      <c r="F17" s="26" t="s">
        <v>92</v>
      </c>
    </row>
    <row r="18" customFormat="false" ht="17.25" hidden="false" customHeight="true" outlineLevel="0" collapsed="false">
      <c r="A18" s="21" t="s">
        <v>109</v>
      </c>
      <c r="B18" s="21" t="s">
        <v>104</v>
      </c>
      <c r="C18" s="22" t="n">
        <v>1</v>
      </c>
      <c r="D18" s="22" t="n">
        <v>0.5</v>
      </c>
      <c r="F18" s="34" t="s">
        <v>92</v>
      </c>
    </row>
    <row r="19" customFormat="false" ht="17.25" hidden="false" customHeight="true" outlineLevel="0" collapsed="false">
      <c r="A19" s="21" t="s">
        <v>110</v>
      </c>
      <c r="B19" s="21" t="s">
        <v>104</v>
      </c>
      <c r="C19" s="22" t="n">
        <v>1</v>
      </c>
      <c r="D19" s="22" t="n">
        <v>0.75</v>
      </c>
      <c r="F19" s="34" t="s">
        <v>92</v>
      </c>
    </row>
    <row r="20" customFormat="false" ht="17.25" hidden="false" customHeight="true" outlineLevel="0" collapsed="false">
      <c r="A20" s="21" t="s">
        <v>111</v>
      </c>
      <c r="B20" s="21" t="s">
        <v>104</v>
      </c>
      <c r="C20" s="22" t="n">
        <v>1</v>
      </c>
      <c r="D20" s="22" t="n">
        <v>0.5</v>
      </c>
      <c r="E20" s="6"/>
      <c r="F20" s="34" t="s">
        <v>92</v>
      </c>
    </row>
    <row r="21" customFormat="false" ht="17.25" hidden="false" customHeight="true" outlineLevel="0" collapsed="false">
      <c r="A21" s="21" t="s">
        <v>112</v>
      </c>
      <c r="B21" s="21" t="s">
        <v>104</v>
      </c>
      <c r="C21" s="22" t="n">
        <v>1</v>
      </c>
      <c r="D21" s="22" t="n">
        <v>0.5</v>
      </c>
      <c r="E21" s="6"/>
      <c r="F21" s="34" t="s">
        <v>92</v>
      </c>
      <c r="J21" s="24"/>
    </row>
    <row r="22" customFormat="false" ht="17.25" hidden="false" customHeight="true" outlineLevel="0" collapsed="false">
      <c r="A22" s="21" t="s">
        <v>113</v>
      </c>
      <c r="B22" s="21" t="s">
        <v>104</v>
      </c>
      <c r="C22" s="22" t="n">
        <v>0.5</v>
      </c>
      <c r="D22" s="22" t="n">
        <v>0.3</v>
      </c>
      <c r="E22" s="6"/>
      <c r="F22" s="34" t="s">
        <v>92</v>
      </c>
    </row>
    <row r="23" customFormat="false" ht="17.25" hidden="false" customHeight="true" outlineLevel="0" collapsed="false">
      <c r="A23" s="35" t="s">
        <v>114</v>
      </c>
      <c r="B23" s="35"/>
      <c r="C23" s="35"/>
      <c r="D23" s="35"/>
      <c r="E23" s="35"/>
      <c r="F23" s="35"/>
      <c r="G23" s="6" t="s">
        <v>87</v>
      </c>
      <c r="H23" s="13" t="n">
        <f aca="false">SUM(D24)</f>
        <v>8.5</v>
      </c>
      <c r="I23" s="6" t="s">
        <v>88</v>
      </c>
      <c r="J23" s="5" t="n">
        <f aca="false">SUM(C24)</f>
        <v>8</v>
      </c>
    </row>
    <row r="24" customFormat="false" ht="17.25" hidden="false" customHeight="true" outlineLevel="0" collapsed="false">
      <c r="A24" s="21" t="s">
        <v>115</v>
      </c>
      <c r="B24" s="21" t="s">
        <v>116</v>
      </c>
      <c r="C24" s="22" t="n">
        <v>8</v>
      </c>
      <c r="D24" s="22" t="n">
        <v>8.5</v>
      </c>
      <c r="F24" s="26" t="s">
        <v>92</v>
      </c>
    </row>
    <row r="25" customFormat="false" ht="17.25" hidden="false" customHeight="true" outlineLevel="0" collapsed="false">
      <c r="A25" s="28" t="s">
        <v>117</v>
      </c>
      <c r="B25" s="28"/>
      <c r="C25" s="28"/>
      <c r="D25" s="28"/>
      <c r="E25" s="28"/>
      <c r="F25" s="28"/>
      <c r="G25" s="6" t="s">
        <v>87</v>
      </c>
      <c r="H25" s="13" t="n">
        <f aca="false">SUM(D26:D28)</f>
        <v>12.5</v>
      </c>
    </row>
    <row r="26" customFormat="false" ht="17.25" hidden="false" customHeight="true" outlineLevel="0" collapsed="false">
      <c r="A26" s="36" t="s">
        <v>118</v>
      </c>
      <c r="B26" s="37" t="s">
        <v>91</v>
      </c>
      <c r="C26" s="38" t="n">
        <v>0</v>
      </c>
      <c r="D26" s="37" t="n">
        <v>6</v>
      </c>
      <c r="E26" s="37"/>
      <c r="F26" s="37" t="s">
        <v>92</v>
      </c>
    </row>
    <row r="27" customFormat="false" ht="17.25" hidden="false" customHeight="true" outlineLevel="0" collapsed="false">
      <c r="A27" s="36" t="s">
        <v>118</v>
      </c>
      <c r="B27" s="37" t="s">
        <v>119</v>
      </c>
      <c r="C27" s="38" t="n">
        <v>0</v>
      </c>
      <c r="D27" s="37" t="n">
        <v>3</v>
      </c>
      <c r="E27" s="37"/>
      <c r="F27" s="37"/>
    </row>
    <row r="28" customFormat="false" ht="17.25" hidden="false" customHeight="true" outlineLevel="0" collapsed="false">
      <c r="A28" s="32" t="s">
        <v>120</v>
      </c>
      <c r="B28" s="32" t="s">
        <v>121</v>
      </c>
      <c r="C28" s="33" t="n">
        <v>0</v>
      </c>
      <c r="D28" s="33" t="n">
        <v>3.5</v>
      </c>
      <c r="F28" s="39" t="s">
        <v>92</v>
      </c>
    </row>
    <row r="29" customFormat="false" ht="17.25" hidden="false" customHeight="true" outlineLevel="0" collapsed="false">
      <c r="A29" s="28" t="s">
        <v>122</v>
      </c>
      <c r="B29" s="28"/>
      <c r="C29" s="28"/>
      <c r="D29" s="28"/>
      <c r="E29" s="28"/>
      <c r="F29" s="28"/>
      <c r="G29" s="6" t="s">
        <v>87</v>
      </c>
      <c r="H29" s="13" t="n">
        <f aca="false">SUM(D30:D36)</f>
        <v>12.1</v>
      </c>
      <c r="I29" s="6" t="s">
        <v>88</v>
      </c>
      <c r="J29" s="5" t="n">
        <f aca="false">SUM(C30:C36)</f>
        <v>12.5</v>
      </c>
    </row>
    <row r="30" customFormat="false" ht="17.25" hidden="false" customHeight="true" outlineLevel="0" collapsed="false">
      <c r="A30" s="26" t="s">
        <v>123</v>
      </c>
      <c r="B30" s="21" t="s">
        <v>104</v>
      </c>
      <c r="C30" s="22" t="n">
        <v>3</v>
      </c>
      <c r="D30" s="22" t="n">
        <v>4.5</v>
      </c>
      <c r="E30" s="40"/>
      <c r="F30" s="26" t="s">
        <v>92</v>
      </c>
    </row>
    <row r="31" customFormat="false" ht="17.25" hidden="false" customHeight="true" outlineLevel="0" collapsed="false">
      <c r="A31" s="26" t="s">
        <v>124</v>
      </c>
      <c r="B31" s="21" t="s">
        <v>121</v>
      </c>
      <c r="C31" s="22" t="n">
        <v>1</v>
      </c>
      <c r="D31" s="22" t="n">
        <v>0.5</v>
      </c>
      <c r="F31" s="26" t="s">
        <v>92</v>
      </c>
    </row>
    <row r="32" customFormat="false" ht="17.25" hidden="false" customHeight="true" outlineLevel="0" collapsed="false">
      <c r="A32" s="26" t="s">
        <v>125</v>
      </c>
      <c r="B32" s="21" t="s">
        <v>126</v>
      </c>
      <c r="C32" s="22" t="n">
        <v>2</v>
      </c>
      <c r="D32" s="22" t="n">
        <v>1</v>
      </c>
      <c r="F32" s="26" t="s">
        <v>92</v>
      </c>
    </row>
    <row r="33" customFormat="false" ht="17.25" hidden="false" customHeight="true" outlineLevel="0" collapsed="false">
      <c r="A33" s="41" t="s">
        <v>127</v>
      </c>
      <c r="B33" s="42" t="s">
        <v>119</v>
      </c>
      <c r="C33" s="43" t="n">
        <v>1</v>
      </c>
      <c r="D33" s="44" t="n">
        <v>0.4</v>
      </c>
      <c r="F33" s="26" t="s">
        <v>92</v>
      </c>
    </row>
    <row r="34" customFormat="false" ht="17.25" hidden="false" customHeight="true" outlineLevel="0" collapsed="false">
      <c r="A34" s="41" t="s">
        <v>128</v>
      </c>
      <c r="B34" s="42" t="s">
        <v>119</v>
      </c>
      <c r="C34" s="43" t="n">
        <v>1</v>
      </c>
      <c r="D34" s="44" t="n">
        <v>1.2</v>
      </c>
      <c r="F34" s="26" t="s">
        <v>92</v>
      </c>
      <c r="K34" s="45"/>
    </row>
    <row r="35" customFormat="false" ht="17.25" hidden="false" customHeight="true" outlineLevel="0" collapsed="false">
      <c r="A35" s="41" t="s">
        <v>129</v>
      </c>
      <c r="B35" s="42" t="s">
        <v>119</v>
      </c>
      <c r="C35" s="43" t="n">
        <v>2</v>
      </c>
      <c r="D35" s="44" t="n">
        <v>1.5</v>
      </c>
      <c r="F35" s="26" t="s">
        <v>92</v>
      </c>
    </row>
    <row r="36" customFormat="false" ht="17.25" hidden="false" customHeight="true" outlineLevel="0" collapsed="false">
      <c r="A36" s="41" t="s">
        <v>130</v>
      </c>
      <c r="B36" s="42" t="s">
        <v>119</v>
      </c>
      <c r="C36" s="43" t="n">
        <v>2.5</v>
      </c>
      <c r="D36" s="44" t="n">
        <v>3</v>
      </c>
      <c r="F36" s="26" t="s">
        <v>92</v>
      </c>
    </row>
    <row r="37" customFormat="false" ht="17.25" hidden="false" customHeight="true" outlineLevel="0" collapsed="false"/>
    <row r="38" customFormat="false" ht="17.25" hidden="false" customHeight="true" outlineLevel="0" collapsed="false">
      <c r="A38" s="28" t="s">
        <v>131</v>
      </c>
      <c r="B38" s="28"/>
      <c r="C38" s="28"/>
      <c r="D38" s="28"/>
      <c r="E38" s="28"/>
      <c r="F38" s="28"/>
      <c r="G38" s="6" t="s">
        <v>87</v>
      </c>
      <c r="H38" s="13" t="n">
        <f aca="false">SUM(D39:D44)</f>
        <v>15.5</v>
      </c>
      <c r="I38" s="6" t="s">
        <v>88</v>
      </c>
      <c r="J38" s="5" t="n">
        <f aca="false">SUM(C39:C44)</f>
        <v>13</v>
      </c>
    </row>
    <row r="39" customFormat="false" ht="17.25" hidden="false" customHeight="true" outlineLevel="0" collapsed="false">
      <c r="A39" s="21" t="s">
        <v>132</v>
      </c>
      <c r="B39" s="21" t="s">
        <v>133</v>
      </c>
      <c r="C39" s="22" t="n">
        <v>5</v>
      </c>
      <c r="D39" s="22" t="n">
        <v>8.5</v>
      </c>
      <c r="F39" s="26" t="s">
        <v>92</v>
      </c>
    </row>
    <row r="40" customFormat="false" ht="17.25" hidden="false" customHeight="true" outlineLevel="0" collapsed="false">
      <c r="A40" s="29" t="s">
        <v>134</v>
      </c>
      <c r="B40" s="29" t="s">
        <v>135</v>
      </c>
      <c r="C40" s="30" t="n">
        <v>3</v>
      </c>
      <c r="D40" s="46"/>
      <c r="F40" s="41" t="s">
        <v>92</v>
      </c>
    </row>
    <row r="41" customFormat="false" ht="17.25" hidden="false" customHeight="true" outlineLevel="0" collapsed="false">
      <c r="A41" s="34" t="s">
        <v>136</v>
      </c>
      <c r="B41" s="37" t="s">
        <v>121</v>
      </c>
      <c r="C41" s="47" t="n">
        <v>1</v>
      </c>
      <c r="D41" s="48" t="n">
        <v>1</v>
      </c>
      <c r="F41" s="34" t="s">
        <v>92</v>
      </c>
    </row>
    <row r="42" customFormat="false" ht="17.25" hidden="false" customHeight="true" outlineLevel="0" collapsed="false">
      <c r="A42" s="49" t="s">
        <v>137</v>
      </c>
      <c r="B42" s="42" t="s">
        <v>116</v>
      </c>
      <c r="C42" s="43" t="n">
        <v>1</v>
      </c>
      <c r="D42" s="44" t="n">
        <v>2.5</v>
      </c>
      <c r="F42" s="49" t="s">
        <v>92</v>
      </c>
    </row>
    <row r="43" customFormat="false" ht="17.25" hidden="false" customHeight="true" outlineLevel="0" collapsed="false">
      <c r="A43" s="49" t="s">
        <v>138</v>
      </c>
      <c r="B43" s="49" t="s">
        <v>116</v>
      </c>
      <c r="C43" s="43" t="n">
        <v>1</v>
      </c>
      <c r="D43" s="44" t="n">
        <v>1.5</v>
      </c>
      <c r="F43" s="49" t="s">
        <v>92</v>
      </c>
    </row>
    <row r="44" customFormat="false" ht="17.25" hidden="false" customHeight="true" outlineLevel="0" collapsed="false">
      <c r="A44" s="41" t="s">
        <v>139</v>
      </c>
      <c r="B44" s="42" t="s">
        <v>119</v>
      </c>
      <c r="C44" s="43" t="n">
        <v>2</v>
      </c>
      <c r="D44" s="44" t="n">
        <v>2</v>
      </c>
      <c r="F44" s="26" t="s">
        <v>92</v>
      </c>
    </row>
    <row r="45" customFormat="false" ht="17.25" hidden="false" customHeight="true" outlineLevel="0" collapsed="false"/>
    <row r="46" customFormat="false" ht="17.25" hidden="false" customHeight="true" outlineLevel="0" collapsed="false">
      <c r="A46" s="28" t="s">
        <v>140</v>
      </c>
      <c r="B46" s="28"/>
      <c r="C46" s="28"/>
      <c r="D46" s="28"/>
      <c r="E46" s="28"/>
      <c r="F46" s="28"/>
      <c r="G46" s="0" t="s">
        <v>87</v>
      </c>
      <c r="H46" s="14" t="n">
        <f aca="false">SUM(D47:D51)</f>
        <v>11.5</v>
      </c>
      <c r="I46" s="0" t="s">
        <v>88</v>
      </c>
      <c r="J46" s="1" t="n">
        <f aca="false">SUM(C47:C51)</f>
        <v>8</v>
      </c>
    </row>
    <row r="47" customFormat="false" ht="17.25" hidden="false" customHeight="true" outlineLevel="0" collapsed="false">
      <c r="A47" s="49" t="s">
        <v>141</v>
      </c>
      <c r="B47" s="49" t="s">
        <v>104</v>
      </c>
      <c r="C47" s="44" t="n">
        <v>4</v>
      </c>
      <c r="D47" s="44" t="n">
        <v>5</v>
      </c>
      <c r="F47" s="49" t="s">
        <v>92</v>
      </c>
    </row>
    <row r="48" customFormat="false" ht="17.25" hidden="false" customHeight="true" outlineLevel="0" collapsed="false">
      <c r="A48" s="49" t="s">
        <v>142</v>
      </c>
      <c r="B48" s="49" t="s">
        <v>104</v>
      </c>
      <c r="C48" s="44" t="n">
        <v>1.5</v>
      </c>
      <c r="D48" s="44" t="n">
        <v>2</v>
      </c>
      <c r="F48" s="49" t="s">
        <v>92</v>
      </c>
    </row>
    <row r="49" customFormat="false" ht="17.25" hidden="false" customHeight="true" outlineLevel="0" collapsed="false">
      <c r="A49" s="49" t="s">
        <v>143</v>
      </c>
      <c r="B49" s="49" t="s">
        <v>144</v>
      </c>
      <c r="C49" s="44" t="n">
        <v>1.5</v>
      </c>
      <c r="D49" s="44" t="n">
        <v>3.5</v>
      </c>
      <c r="F49" s="49" t="s">
        <v>92</v>
      </c>
    </row>
    <row r="50" customFormat="false" ht="17.25" hidden="false" customHeight="true" outlineLevel="0" collapsed="false">
      <c r="A50" s="49" t="s">
        <v>145</v>
      </c>
      <c r="B50" s="49" t="s">
        <v>104</v>
      </c>
      <c r="C50" s="44" t="n">
        <v>1</v>
      </c>
      <c r="D50" s="44" t="n">
        <v>1</v>
      </c>
      <c r="F50" s="49" t="s">
        <v>92</v>
      </c>
    </row>
    <row r="51" customFormat="false" ht="17.25" hidden="false" customHeight="true" outlineLevel="0" collapsed="false">
      <c r="A51" s="49" t="s">
        <v>146</v>
      </c>
      <c r="B51" s="49" t="s">
        <v>147</v>
      </c>
      <c r="C51" s="44" t="s">
        <v>148</v>
      </c>
      <c r="D51" s="44" t="s">
        <v>149</v>
      </c>
      <c r="E51" s="49"/>
      <c r="F51" s="49" t="s">
        <v>92</v>
      </c>
    </row>
    <row r="52" customFormat="false" ht="17.25" hidden="false" customHeight="true" outlineLevel="0" collapsed="false">
      <c r="A52" s="50" t="s">
        <v>150</v>
      </c>
      <c r="B52" s="50"/>
      <c r="C52" s="51"/>
      <c r="D52" s="51"/>
      <c r="E52" s="52"/>
      <c r="F52" s="50" t="s">
        <v>92</v>
      </c>
    </row>
    <row r="53" customFormat="false" ht="17.25" hidden="false" customHeight="true" outlineLevel="0" collapsed="false">
      <c r="A53" s="28" t="s">
        <v>151</v>
      </c>
      <c r="B53" s="28"/>
      <c r="C53" s="28"/>
      <c r="D53" s="28"/>
      <c r="E53" s="28"/>
      <c r="F53" s="28"/>
      <c r="G53" s="0" t="s">
        <v>5</v>
      </c>
      <c r="H53" s="14" t="n">
        <f aca="false">SUM(D54:D65)</f>
        <v>22.25</v>
      </c>
      <c r="I53" s="0" t="s">
        <v>4</v>
      </c>
      <c r="J53" s="1" t="n">
        <f aca="false">SUM(C54:C65)</f>
        <v>13</v>
      </c>
    </row>
    <row r="54" customFormat="false" ht="17.25" hidden="false" customHeight="true" outlineLevel="0" collapsed="false">
      <c r="A54" s="34" t="s">
        <v>141</v>
      </c>
      <c r="B54" s="34" t="s">
        <v>116</v>
      </c>
      <c r="C54" s="48" t="n">
        <v>3</v>
      </c>
      <c r="D54" s="48" t="n">
        <v>5</v>
      </c>
      <c r="E54" s="34"/>
      <c r="F54" s="34" t="s">
        <v>92</v>
      </c>
    </row>
    <row r="55" customFormat="false" ht="17.25" hidden="false" customHeight="true" outlineLevel="0" collapsed="false">
      <c r="A55" s="34" t="s">
        <v>152</v>
      </c>
      <c r="B55" s="34" t="s">
        <v>153</v>
      </c>
      <c r="C55" s="48" t="n">
        <v>3</v>
      </c>
      <c r="D55" s="48" t="n">
        <v>4.5</v>
      </c>
      <c r="E55" s="34"/>
      <c r="F55" s="34" t="s">
        <v>92</v>
      </c>
    </row>
    <row r="56" customFormat="false" ht="17.25" hidden="false" customHeight="true" outlineLevel="0" collapsed="false">
      <c r="A56" s="49" t="s">
        <v>154</v>
      </c>
      <c r="B56" s="49" t="s">
        <v>147</v>
      </c>
      <c r="C56" s="44" t="n">
        <v>2</v>
      </c>
      <c r="D56" s="44" t="s">
        <v>155</v>
      </c>
      <c r="E56" s="49"/>
      <c r="F56" s="49" t="s">
        <v>92</v>
      </c>
    </row>
    <row r="57" customFormat="false" ht="17.25" hidden="false" customHeight="true" outlineLevel="0" collapsed="false">
      <c r="A57" s="49" t="s">
        <v>156</v>
      </c>
      <c r="B57" s="49" t="s">
        <v>147</v>
      </c>
      <c r="C57" s="44" t="n">
        <v>1</v>
      </c>
      <c r="D57" s="44" t="s">
        <v>148</v>
      </c>
      <c r="E57" s="49"/>
      <c r="F57" s="49" t="s">
        <v>92</v>
      </c>
    </row>
    <row r="58" customFormat="false" ht="17.25" hidden="false" customHeight="true" outlineLevel="0" collapsed="false">
      <c r="A58" s="49" t="s">
        <v>157</v>
      </c>
      <c r="B58" s="49" t="s">
        <v>147</v>
      </c>
      <c r="C58" s="44" t="n">
        <v>1</v>
      </c>
      <c r="D58" s="44" t="n">
        <v>4</v>
      </c>
      <c r="E58" s="49"/>
      <c r="F58" s="49" t="s">
        <v>92</v>
      </c>
    </row>
    <row r="59" customFormat="false" ht="17.25" hidden="false" customHeight="true" outlineLevel="0" collapsed="false">
      <c r="A59" s="49" t="s">
        <v>158</v>
      </c>
      <c r="B59" s="49" t="s">
        <v>147</v>
      </c>
      <c r="C59" s="44" t="s">
        <v>159</v>
      </c>
      <c r="D59" s="44" t="s">
        <v>159</v>
      </c>
      <c r="E59" s="49"/>
      <c r="F59" s="49" t="s">
        <v>92</v>
      </c>
    </row>
    <row r="60" customFormat="false" ht="17.25" hidden="false" customHeight="true" outlineLevel="0" collapsed="false">
      <c r="A60" s="49" t="s">
        <v>160</v>
      </c>
      <c r="B60" s="49" t="s">
        <v>153</v>
      </c>
      <c r="C60" s="44" t="n">
        <f aca="false">D60</f>
        <v>1</v>
      </c>
      <c r="D60" s="44" t="n">
        <v>1</v>
      </c>
      <c r="E60" s="49"/>
      <c r="F60" s="49" t="s">
        <v>92</v>
      </c>
    </row>
    <row r="61" customFormat="false" ht="17.25" hidden="false" customHeight="true" outlineLevel="0" collapsed="false">
      <c r="A61" s="34" t="s">
        <v>161</v>
      </c>
      <c r="B61" s="34" t="s">
        <v>116</v>
      </c>
      <c r="C61" s="48" t="s">
        <v>162</v>
      </c>
      <c r="D61" s="48" t="n">
        <v>0.25</v>
      </c>
      <c r="E61" s="34"/>
      <c r="F61" s="34" t="s">
        <v>92</v>
      </c>
    </row>
    <row r="62" customFormat="false" ht="17.25" hidden="false" customHeight="true" outlineLevel="0" collapsed="false">
      <c r="A62" s="34" t="s">
        <v>163</v>
      </c>
      <c r="B62" s="34" t="s">
        <v>116</v>
      </c>
      <c r="C62" s="48" t="n">
        <v>0</v>
      </c>
      <c r="D62" s="48" t="n">
        <v>2</v>
      </c>
      <c r="E62" s="34"/>
      <c r="F62" s="34" t="s">
        <v>92</v>
      </c>
    </row>
    <row r="63" customFormat="false" ht="17.25" hidden="false" customHeight="true" outlineLevel="0" collapsed="false">
      <c r="A63" s="34" t="s">
        <v>164</v>
      </c>
      <c r="B63" s="34" t="s">
        <v>153</v>
      </c>
      <c r="C63" s="48" t="n">
        <v>1</v>
      </c>
      <c r="D63" s="48" t="n">
        <v>2.5</v>
      </c>
      <c r="E63" s="34"/>
      <c r="F63" s="34" t="s">
        <v>92</v>
      </c>
    </row>
    <row r="64" customFormat="false" ht="17.25" hidden="false" customHeight="true" outlineLevel="0" collapsed="false">
      <c r="A64" s="34" t="s">
        <v>165</v>
      </c>
      <c r="B64" s="34" t="s">
        <v>153</v>
      </c>
      <c r="C64" s="48" t="n">
        <v>0</v>
      </c>
      <c r="D64" s="48" t="n">
        <v>3</v>
      </c>
      <c r="E64" s="34"/>
      <c r="F64" s="34" t="s">
        <v>92</v>
      </c>
    </row>
    <row r="65" customFormat="false" ht="17.25" hidden="false" customHeight="true" outlineLevel="0" collapsed="false">
      <c r="A65" s="34" t="s">
        <v>166</v>
      </c>
      <c r="B65" s="34" t="s">
        <v>153</v>
      </c>
      <c r="C65" s="48" t="n">
        <v>1</v>
      </c>
      <c r="D65" s="48" t="s">
        <v>155</v>
      </c>
      <c r="E65" s="34"/>
      <c r="F65" s="34" t="s">
        <v>92</v>
      </c>
    </row>
    <row r="66" customFormat="false" ht="17.25" hidden="false" customHeight="true" outlineLevel="0" collapsed="false">
      <c r="A66" s="28" t="s">
        <v>167</v>
      </c>
      <c r="B66" s="28"/>
      <c r="C66" s="28"/>
      <c r="D66" s="28"/>
      <c r="E66" s="28"/>
      <c r="F66" s="28"/>
      <c r="G66" s="0" t="s">
        <v>87</v>
      </c>
      <c r="H66" s="14" t="n">
        <f aca="false">SUM(D67:D69)</f>
        <v>5</v>
      </c>
      <c r="I66" s="0" t="s">
        <v>4</v>
      </c>
      <c r="J66" s="1" t="n">
        <f aca="false">SUM(C67:C69)</f>
        <v>3.5</v>
      </c>
    </row>
    <row r="67" customFormat="false" ht="17.25" hidden="false" customHeight="true" outlineLevel="0" collapsed="false">
      <c r="A67" s="34" t="s">
        <v>168</v>
      </c>
      <c r="B67" s="34" t="s">
        <v>91</v>
      </c>
      <c r="C67" s="48" t="n">
        <v>1</v>
      </c>
      <c r="D67" s="48" t="n">
        <v>1</v>
      </c>
      <c r="E67" s="34"/>
      <c r="F67" s="34" t="s">
        <v>92</v>
      </c>
    </row>
    <row r="68" customFormat="false" ht="17.25" hidden="false" customHeight="true" outlineLevel="0" collapsed="false">
      <c r="A68" s="34" t="s">
        <v>169</v>
      </c>
      <c r="B68" s="34" t="s">
        <v>91</v>
      </c>
      <c r="C68" s="48" t="n">
        <v>1.5</v>
      </c>
      <c r="D68" s="48" t="n">
        <v>2</v>
      </c>
      <c r="E68" s="34"/>
      <c r="F68" s="34" t="s">
        <v>92</v>
      </c>
    </row>
    <row r="69" customFormat="false" ht="17.25" hidden="false" customHeight="true" outlineLevel="0" collapsed="false">
      <c r="A69" s="53" t="s">
        <v>170</v>
      </c>
      <c r="B69" s="53" t="s">
        <v>91</v>
      </c>
      <c r="C69" s="54" t="n">
        <v>1</v>
      </c>
      <c r="D69" s="54" t="n">
        <v>2</v>
      </c>
      <c r="E69" s="53"/>
      <c r="F69" s="53" t="s">
        <v>96</v>
      </c>
    </row>
    <row r="70" customFormat="false" ht="17.25" hidden="false" customHeight="true" outlineLevel="0" collapsed="false"/>
    <row r="71" customFormat="false" ht="17.25" hidden="false" customHeight="true" outlineLevel="0" collapsed="false">
      <c r="A71" s="28" t="s">
        <v>171</v>
      </c>
      <c r="B71" s="28"/>
      <c r="C71" s="28"/>
      <c r="D71" s="28"/>
      <c r="E71" s="28"/>
      <c r="F71" s="28"/>
    </row>
    <row r="72" customFormat="false" ht="17.25" hidden="false" customHeight="true" outlineLevel="0" collapsed="false">
      <c r="A72" s="55" t="s">
        <v>172</v>
      </c>
      <c r="B72" s="55" t="s">
        <v>104</v>
      </c>
      <c r="C72" s="56" t="n">
        <v>2</v>
      </c>
      <c r="D72" s="56" t="n">
        <v>3</v>
      </c>
      <c r="E72" s="55"/>
      <c r="F72" s="55" t="s">
        <v>92</v>
      </c>
      <c r="G72" s="0" t="s">
        <v>5</v>
      </c>
      <c r="H72" s="14" t="n">
        <v>6.25</v>
      </c>
      <c r="I72" s="0" t="s">
        <v>4</v>
      </c>
      <c r="J72" s="57" t="n">
        <v>5</v>
      </c>
    </row>
    <row r="73" customFormat="false" ht="17.25" hidden="false" customHeight="true" outlineLevel="0" collapsed="false">
      <c r="A73" s="55" t="s">
        <v>173</v>
      </c>
      <c r="B73" s="55" t="s">
        <v>104</v>
      </c>
      <c r="C73" s="56" t="n">
        <v>0.5</v>
      </c>
      <c r="D73" s="56" t="n">
        <v>0.5</v>
      </c>
      <c r="E73" s="55"/>
      <c r="F73" s="55" t="s">
        <v>92</v>
      </c>
    </row>
    <row r="74" customFormat="false" ht="17.25" hidden="false" customHeight="true" outlineLevel="0" collapsed="false">
      <c r="A74" s="55" t="s">
        <v>174</v>
      </c>
      <c r="B74" s="55" t="s">
        <v>104</v>
      </c>
      <c r="C74" s="56" t="n">
        <v>1</v>
      </c>
      <c r="D74" s="56" t="s">
        <v>175</v>
      </c>
      <c r="E74" s="55"/>
      <c r="F74" s="55" t="s">
        <v>92</v>
      </c>
    </row>
    <row r="75" customFormat="false" ht="17.25" hidden="false" customHeight="true" outlineLevel="0" collapsed="false">
      <c r="A75" s="55" t="s">
        <v>176</v>
      </c>
      <c r="B75" s="55" t="s">
        <v>104</v>
      </c>
      <c r="C75" s="56" t="n">
        <v>1</v>
      </c>
      <c r="D75" s="56" t="n">
        <v>1</v>
      </c>
      <c r="E75" s="55"/>
      <c r="F75" s="55" t="s">
        <v>92</v>
      </c>
    </row>
    <row r="76" customFormat="false" ht="17.25" hidden="false" customHeight="true" outlineLevel="0" collapsed="false">
      <c r="A76" s="55" t="s">
        <v>177</v>
      </c>
      <c r="B76" s="55" t="s">
        <v>104</v>
      </c>
      <c r="C76" s="56" t="n">
        <v>0.5</v>
      </c>
      <c r="D76" s="56" t="n">
        <v>0.25</v>
      </c>
      <c r="E76" s="55"/>
      <c r="F76" s="55" t="s">
        <v>92</v>
      </c>
    </row>
    <row r="77" customFormat="false" ht="17.25" hidden="false" customHeight="true" outlineLevel="0" collapsed="false"/>
    <row r="78" customFormat="false" ht="17.25" hidden="false" customHeight="true" outlineLevel="0" collapsed="false">
      <c r="A78" s="58" t="s">
        <v>178</v>
      </c>
      <c r="B78" s="58"/>
      <c r="C78" s="58"/>
      <c r="D78" s="58"/>
      <c r="E78" s="58"/>
      <c r="F78" s="58"/>
    </row>
    <row r="79" customFormat="false" ht="17.25" hidden="false" customHeight="true" outlineLevel="0" collapsed="false">
      <c r="A79" s="34" t="s">
        <v>179</v>
      </c>
      <c r="B79" s="34" t="s">
        <v>116</v>
      </c>
      <c r="C79" s="59" t="s">
        <v>180</v>
      </c>
      <c r="D79" s="59" t="n">
        <v>3</v>
      </c>
      <c r="E79" s="60"/>
      <c r="F79" s="34" t="s">
        <v>92</v>
      </c>
    </row>
    <row r="80" customFormat="false" ht="17.25" hidden="false" customHeight="true" outlineLevel="0" collapsed="false">
      <c r="A80" s="34" t="s">
        <v>181</v>
      </c>
      <c r="B80" s="34" t="s">
        <v>116</v>
      </c>
      <c r="C80" s="59" t="n">
        <v>0</v>
      </c>
      <c r="D80" s="59" t="s">
        <v>182</v>
      </c>
      <c r="E80" s="60"/>
      <c r="F80" s="34" t="s">
        <v>92</v>
      </c>
    </row>
    <row r="81" customFormat="false" ht="17.25" hidden="false" customHeight="true" outlineLevel="0" collapsed="false">
      <c r="A81" s="34" t="s">
        <v>183</v>
      </c>
      <c r="B81" s="34" t="s">
        <v>116</v>
      </c>
      <c r="C81" s="59" t="n">
        <v>0</v>
      </c>
      <c r="D81" s="59" t="n">
        <v>2</v>
      </c>
      <c r="E81" s="60"/>
      <c r="F81" s="34" t="s">
        <v>92</v>
      </c>
    </row>
    <row r="82" customFormat="false" ht="15" hidden="false" customHeight="false" outlineLevel="0" collapsed="false">
      <c r="A82" s="34" t="s">
        <v>184</v>
      </c>
      <c r="B82" s="34" t="s">
        <v>116</v>
      </c>
      <c r="C82" s="59" t="n">
        <v>2</v>
      </c>
      <c r="D82" s="59" t="n">
        <v>3</v>
      </c>
      <c r="E82" s="60"/>
      <c r="F82" s="34" t="s">
        <v>92</v>
      </c>
    </row>
    <row r="83" customFormat="false" ht="15" hidden="false" customHeight="false" outlineLevel="0" collapsed="false">
      <c r="A83" s="34" t="s">
        <v>185</v>
      </c>
      <c r="B83" s="34" t="s">
        <v>186</v>
      </c>
      <c r="C83" s="59" t="n">
        <v>3</v>
      </c>
      <c r="D83" s="59" t="n">
        <v>25</v>
      </c>
      <c r="E83" s="60"/>
      <c r="F83" s="34" t="s">
        <v>92</v>
      </c>
    </row>
    <row r="84" customFormat="false" ht="15" hidden="false" customHeight="false" outlineLevel="0" collapsed="false">
      <c r="A84" s="34" t="s">
        <v>184</v>
      </c>
      <c r="B84" s="34" t="s">
        <v>187</v>
      </c>
      <c r="C84" s="59" t="n">
        <v>1</v>
      </c>
      <c r="D84" s="59" t="n">
        <v>1.5</v>
      </c>
      <c r="E84" s="60"/>
      <c r="F84" s="34" t="s">
        <v>92</v>
      </c>
    </row>
    <row r="85" customFormat="false" ht="15" hidden="false" customHeight="false" outlineLevel="0" collapsed="false">
      <c r="A85" s="34" t="s">
        <v>188</v>
      </c>
      <c r="B85" s="34" t="s">
        <v>187</v>
      </c>
      <c r="C85" s="59" t="n">
        <v>1</v>
      </c>
      <c r="D85" s="59" t="n">
        <v>1.5</v>
      </c>
      <c r="E85" s="60"/>
      <c r="F85" s="34" t="s">
        <v>92</v>
      </c>
    </row>
    <row r="86" customFormat="false" ht="15" hidden="false" customHeight="false" outlineLevel="0" collapsed="false">
      <c r="A86" s="60" t="s">
        <v>189</v>
      </c>
      <c r="B86" s="60" t="s">
        <v>190</v>
      </c>
      <c r="C86" s="59" t="n">
        <v>2</v>
      </c>
      <c r="D86" s="59" t="s">
        <v>155</v>
      </c>
      <c r="E86" s="60"/>
      <c r="F86" s="60" t="s">
        <v>92</v>
      </c>
    </row>
    <row r="87" customFormat="false" ht="15" hidden="false" customHeight="false" outlineLevel="0" collapsed="false">
      <c r="A87" s="60" t="s">
        <v>191</v>
      </c>
      <c r="B87" s="60" t="s">
        <v>190</v>
      </c>
      <c r="C87" s="59" t="n">
        <v>1.5</v>
      </c>
      <c r="D87" s="59" t="s">
        <v>155</v>
      </c>
      <c r="E87" s="60"/>
      <c r="F87" s="60" t="s">
        <v>92</v>
      </c>
    </row>
    <row r="88" customFormat="false" ht="15" hidden="false" customHeight="false" outlineLevel="0" collapsed="false">
      <c r="A88" s="60" t="s">
        <v>192</v>
      </c>
      <c r="B88" s="60" t="s">
        <v>193</v>
      </c>
      <c r="C88" s="59" t="n">
        <v>1.5</v>
      </c>
      <c r="D88" s="59" t="s">
        <v>155</v>
      </c>
      <c r="E88" s="60"/>
      <c r="F88" s="60" t="s">
        <v>92</v>
      </c>
    </row>
    <row r="89" customFormat="false" ht="15" hidden="false" customHeight="false" outlineLevel="0" collapsed="false">
      <c r="A89" s="60" t="s">
        <v>194</v>
      </c>
      <c r="B89" s="60" t="s">
        <v>116</v>
      </c>
      <c r="C89" s="59" t="n">
        <v>1.5</v>
      </c>
      <c r="D89" s="59" t="s">
        <v>155</v>
      </c>
      <c r="E89" s="60"/>
      <c r="F89" s="60" t="s">
        <v>92</v>
      </c>
    </row>
    <row r="90" customFormat="false" ht="15" hidden="false" customHeight="false" outlineLevel="0" collapsed="false">
      <c r="A90" s="60" t="s">
        <v>195</v>
      </c>
      <c r="B90" s="60" t="s">
        <v>193</v>
      </c>
      <c r="C90" s="59" t="n">
        <v>1.5</v>
      </c>
      <c r="D90" s="59" t="s">
        <v>155</v>
      </c>
      <c r="E90" s="60"/>
      <c r="F90" s="60" t="s">
        <v>92</v>
      </c>
    </row>
    <row r="91" customFormat="false" ht="15" hidden="false" customHeight="false" outlineLevel="0" collapsed="false">
      <c r="A91" s="60" t="s">
        <v>196</v>
      </c>
      <c r="B91" s="60" t="s">
        <v>116</v>
      </c>
      <c r="C91" s="59" t="n">
        <v>1.5</v>
      </c>
      <c r="D91" s="59" t="s">
        <v>155</v>
      </c>
      <c r="E91" s="60"/>
      <c r="F91" s="60" t="s">
        <v>92</v>
      </c>
    </row>
    <row r="92" customFormat="false" ht="15" hidden="false" customHeight="false" outlineLevel="0" collapsed="false">
      <c r="A92" s="60" t="s">
        <v>197</v>
      </c>
      <c r="B92" s="60" t="s">
        <v>193</v>
      </c>
      <c r="C92" s="59" t="n">
        <v>1.5</v>
      </c>
      <c r="D92" s="59" t="s">
        <v>155</v>
      </c>
      <c r="E92" s="60"/>
      <c r="F92" s="60" t="s">
        <v>92</v>
      </c>
    </row>
    <row r="93" customFormat="false" ht="15" hidden="false" customHeight="false" outlineLevel="0" collapsed="false">
      <c r="A93" s="60" t="s">
        <v>198</v>
      </c>
      <c r="B93" s="60" t="s">
        <v>193</v>
      </c>
      <c r="C93" s="59" t="n">
        <v>1.5</v>
      </c>
      <c r="D93" s="59" t="s">
        <v>155</v>
      </c>
      <c r="E93" s="60"/>
      <c r="F93" s="60" t="s">
        <v>92</v>
      </c>
    </row>
    <row r="94" customFormat="false" ht="15" hidden="false" customHeight="false" outlineLevel="0" collapsed="false">
      <c r="A94" s="60" t="s">
        <v>199</v>
      </c>
      <c r="B94" s="60" t="s">
        <v>193</v>
      </c>
      <c r="C94" s="59" t="n">
        <v>1.5</v>
      </c>
      <c r="D94" s="59" t="s">
        <v>155</v>
      </c>
      <c r="E94" s="60"/>
      <c r="F94" s="60" t="s">
        <v>92</v>
      </c>
    </row>
    <row r="95" customFormat="false" ht="15" hidden="false" customHeight="false" outlineLevel="0" collapsed="false">
      <c r="A95" s="60" t="s">
        <v>200</v>
      </c>
      <c r="B95" s="60" t="s">
        <v>193</v>
      </c>
      <c r="C95" s="59" t="n">
        <v>1.5</v>
      </c>
      <c r="D95" s="59" t="s">
        <v>155</v>
      </c>
      <c r="E95" s="60"/>
      <c r="F95" s="60" t="s">
        <v>92</v>
      </c>
    </row>
    <row r="96" customFormat="false" ht="15" hidden="false" customHeight="false" outlineLevel="0" collapsed="false">
      <c r="A96" s="60" t="s">
        <v>201</v>
      </c>
      <c r="B96" s="60" t="s">
        <v>202</v>
      </c>
      <c r="C96" s="59" t="n">
        <v>1.5</v>
      </c>
      <c r="D96" s="59" t="s">
        <v>155</v>
      </c>
      <c r="E96" s="60"/>
      <c r="F96" s="60" t="s">
        <v>92</v>
      </c>
    </row>
    <row r="97" customFormat="false" ht="13.8" hidden="false" customHeight="false" outlineLevel="0" collapsed="false">
      <c r="A97" s="60" t="s">
        <v>203</v>
      </c>
      <c r="B97" s="60" t="s">
        <v>204</v>
      </c>
      <c r="C97" s="59" t="n">
        <v>1.5</v>
      </c>
      <c r="D97" s="59" t="s">
        <v>155</v>
      </c>
      <c r="E97" s="60"/>
      <c r="F97" s="60" t="s">
        <v>92</v>
      </c>
    </row>
    <row r="98" customFormat="false" ht="13.8" hidden="false" customHeight="false" outlineLevel="0" collapsed="false">
      <c r="A98" s="60" t="s">
        <v>205</v>
      </c>
      <c r="B98" s="60" t="s">
        <v>204</v>
      </c>
      <c r="C98" s="59" t="n">
        <v>1.5</v>
      </c>
      <c r="D98" s="59" t="n">
        <v>4</v>
      </c>
      <c r="E98" s="60"/>
      <c r="F98" s="60" t="s">
        <v>92</v>
      </c>
    </row>
    <row r="99" customFormat="false" ht="13.8" hidden="false" customHeight="false" outlineLevel="0" collapsed="false">
      <c r="A99" s="60" t="s">
        <v>206</v>
      </c>
      <c r="B99" s="60" t="s">
        <v>204</v>
      </c>
      <c r="C99" s="59" t="n">
        <v>1.5</v>
      </c>
      <c r="D99" s="59" t="s">
        <v>155</v>
      </c>
      <c r="E99" s="60"/>
      <c r="F99" s="60" t="s">
        <v>92</v>
      </c>
    </row>
    <row r="100" customFormat="false" ht="13.8" hidden="false" customHeight="false" outlineLevel="0" collapsed="false">
      <c r="A100" s="60" t="s">
        <v>207</v>
      </c>
      <c r="B100" s="60" t="s">
        <v>193</v>
      </c>
      <c r="C100" s="59" t="n">
        <v>1.5</v>
      </c>
      <c r="D100" s="59" t="s">
        <v>155</v>
      </c>
      <c r="E100" s="60"/>
      <c r="F100" s="60" t="s">
        <v>92</v>
      </c>
    </row>
    <row r="101" customFormat="false" ht="13.8" hidden="false" customHeight="false" outlineLevel="0" collapsed="false">
      <c r="A101" s="60" t="s">
        <v>208</v>
      </c>
      <c r="B101" s="60" t="s">
        <v>193</v>
      </c>
      <c r="C101" s="59" t="n">
        <v>1.5</v>
      </c>
      <c r="D101" s="59" t="s">
        <v>155</v>
      </c>
      <c r="E101" s="60"/>
      <c r="F101" s="60" t="s">
        <v>92</v>
      </c>
    </row>
    <row r="102" customFormat="false" ht="13.8" hidden="false" customHeight="false" outlineLevel="0" collapsed="false">
      <c r="A102" s="60" t="s">
        <v>209</v>
      </c>
      <c r="B102" s="60" t="s">
        <v>193</v>
      </c>
      <c r="C102" s="59" t="n">
        <v>1.5</v>
      </c>
      <c r="D102" s="59" t="s">
        <v>155</v>
      </c>
      <c r="E102" s="60"/>
      <c r="F102" s="60" t="s">
        <v>92</v>
      </c>
    </row>
    <row r="103" customFormat="false" ht="13.8" hidden="false" customHeight="false" outlineLevel="0" collapsed="false">
      <c r="A103" s="60" t="s">
        <v>210</v>
      </c>
      <c r="B103" s="60" t="s">
        <v>193</v>
      </c>
      <c r="C103" s="59" t="n">
        <v>1.5</v>
      </c>
      <c r="D103" s="59" t="s">
        <v>155</v>
      </c>
      <c r="E103" s="60"/>
      <c r="F103" s="60" t="s">
        <v>92</v>
      </c>
    </row>
    <row r="104" customFormat="false" ht="13.8" hidden="false" customHeight="false" outlineLevel="0" collapsed="false">
      <c r="A104" s="60" t="s">
        <v>211</v>
      </c>
      <c r="B104" s="60" t="s">
        <v>193</v>
      </c>
      <c r="C104" s="59" t="n">
        <v>1.5</v>
      </c>
      <c r="D104" s="59" t="s">
        <v>155</v>
      </c>
      <c r="E104" s="60"/>
      <c r="F104" s="60" t="s">
        <v>92</v>
      </c>
    </row>
    <row r="105" customFormat="false" ht="13.8" hidden="false" customHeight="false" outlineLevel="0" collapsed="false">
      <c r="A105" s="60" t="s">
        <v>212</v>
      </c>
      <c r="B105" s="60" t="s">
        <v>193</v>
      </c>
      <c r="C105" s="59" t="n">
        <v>1.5</v>
      </c>
      <c r="D105" s="59" t="s">
        <v>155</v>
      </c>
      <c r="E105" s="60"/>
      <c r="F105" s="60" t="s">
        <v>92</v>
      </c>
    </row>
    <row r="106" customFormat="false" ht="13.8" hidden="false" customHeight="false" outlineLevel="0" collapsed="false">
      <c r="A106" s="60" t="s">
        <v>213</v>
      </c>
      <c r="B106" s="60" t="s">
        <v>193</v>
      </c>
      <c r="C106" s="59" t="n">
        <v>1.5</v>
      </c>
      <c r="D106" s="59" t="s">
        <v>155</v>
      </c>
      <c r="E106" s="60"/>
      <c r="F106" s="60" t="s">
        <v>92</v>
      </c>
    </row>
    <row r="107" customFormat="false" ht="15" hidden="false" customHeight="false" outlineLevel="0" collapsed="false">
      <c r="A107" s="60" t="s">
        <v>214</v>
      </c>
      <c r="B107" s="60" t="s">
        <v>190</v>
      </c>
      <c r="C107" s="59" t="n">
        <v>1</v>
      </c>
      <c r="D107" s="59" t="s">
        <v>155</v>
      </c>
      <c r="E107" s="60"/>
      <c r="F107" s="60" t="s">
        <v>92</v>
      </c>
    </row>
  </sheetData>
  <mergeCells count="12">
    <mergeCell ref="A2:F2"/>
    <mergeCell ref="A8:F8"/>
    <mergeCell ref="A12:F12"/>
    <mergeCell ref="A23:F23"/>
    <mergeCell ref="A25:F25"/>
    <mergeCell ref="A29:F29"/>
    <mergeCell ref="A38:F38"/>
    <mergeCell ref="A46:F46"/>
    <mergeCell ref="A53:F53"/>
    <mergeCell ref="A66:F66"/>
    <mergeCell ref="A71:F71"/>
    <mergeCell ref="A78:F7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LibreOffice/7.3.7.2$Linux_X86_64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2022-10-11T11:19:56Z</dcterms:created>
  <dc:creator/>
  <dc:description/>
  <dc:language>es-ES</dc:language>
  <cp:lastModifiedBy/>
  <dcterms:modified xsi:type="dcterms:W3CDTF">2022-12-12T19:40:29Z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