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4"/>
  </bookViews>
  <sheets>
    <sheet name="Casing_and_Q" sheetId="1" state="visible" r:id="rId2"/>
    <sheet name="NQ_Wireline_Parts" sheetId="2" state="visible" r:id="rId3"/>
    <sheet name="HQ_Wireline_Parts" sheetId="3" state="visible" r:id="rId4"/>
    <sheet name="Diamond_Articles" sheetId="4" state="visible" r:id="rId5"/>
    <sheet name="Longyear_38_Drill_Spares" sheetId="5" state="visible" r:id="rId6"/>
    <sheet name="John_Bean_420_Pump_Spares" sheetId="6" state="visible" r:id="rId7"/>
    <sheet name="Hatz_Pump_Spares" sheetId="7" state="visible" r:id="rId8"/>
    <sheet name="Compact_Water_Swivel_Plus" sheetId="8" state="visible" r:id="rId9"/>
    <sheet name="Subs_Adaptor" sheetId="9" state="visible" r:id="rId10"/>
    <sheet name="Misc_Diamond_Drill" sheetId="10" state="visible" r:id="rId11"/>
    <sheet name="Rotary_Drill_Pipe_and_Bits" sheetId="11" state="visible" r:id="rId12"/>
    <sheet name="Gardner_Denver_and_Failing " sheetId="12" state="visible" r:id="rId13"/>
    <sheet name="Gardner_Denver_5x6" sheetId="13" state="visible" r:id="rId14"/>
    <sheet name="AM_General_TwoHalf_Ton" sheetId="14" state="visible" r:id="rId15"/>
    <sheet name="Engine_Filters" sheetId="15" state="visible" r:id="rId16"/>
    <sheet name="General_Supplies" sheetId="16" state="visible" r:id="rId17"/>
    <sheet name="Lubricants" sheetId="17" state="visible" r:id="rId18"/>
  </sheets>
  <definedNames>
    <definedName function="false" hidden="false" localSheetId="13" name="_xlnm.Print_Area" vbProcedure="false">AM_General_TwoHalf_Ton!$A$1:$G$89</definedName>
    <definedName function="false" hidden="false" localSheetId="0" name="_xlnm.Print_Area" vbProcedure="false">Casing_and_Q!$A$1:$G$45</definedName>
    <definedName function="false" hidden="false" localSheetId="3" name="_xlnm.Print_Area" vbProcedure="false">Diamond_Articles!$A$1:$G$41</definedName>
    <definedName function="false" hidden="false" localSheetId="11" name="_xlnm.Print_Area" vbProcedure="false">'Gardner_Denver_and_Failing '!$A$1:$G$36</definedName>
    <definedName function="false" hidden="false" localSheetId="15" name="_xlnm.Print_Area" vbProcedure="false">General_Supplies!$A$1:$G$17</definedName>
    <definedName function="false" hidden="false" localSheetId="6" name="_xlnm.Print_Area" vbProcedure="false">Hatz_Pump_Spares!$A$1:$G$11</definedName>
    <definedName function="false" hidden="false" localSheetId="5" name="_xlnm.Print_Area" vbProcedure="false">John_Bean_420_Pump_Spares!$A$1:$G$58</definedName>
    <definedName function="false" hidden="false" localSheetId="4" name="_xlnm.Print_Area" vbProcedure="false">Longyear_38_Drill_Spares!$A$1:$G$167</definedName>
    <definedName function="false" hidden="false" localSheetId="9" name="_xlnm.Print_Area" vbProcedure="false">Misc_Diamond_Drill!$A$1:$G$26</definedName>
    <definedName function="false" hidden="false" localSheetId="1" name="_xlnm.Print_Area" vbProcedure="false">NQ_Wireline_Parts!$A$2:$G$88</definedName>
    <definedName function="false" hidden="false" localSheetId="10" name="_xlnm.Print_Area" vbProcedure="false">Rotary_Drill_Pipe_and_Bits!$A$1:$G$24</definedName>
    <definedName function="false" hidden="false" localSheetId="0" name="Z_5F051E99_C1C8_45B6_966E_1188B565A74A_.wvu.PrintArea" vbProcedure="false">Casing_and_Q!$A$1:$G$45</definedName>
    <definedName function="false" hidden="false" localSheetId="0" name="_xlnm.Print_Area" vbProcedure="false">Casing_and_Q!$A$1:$G$45</definedName>
    <definedName function="false" hidden="false" localSheetId="0" name="_xlnm.Print_Area_0" vbProcedure="false">Casing_and_Q!$A$1:$G$45</definedName>
    <definedName function="false" hidden="false" localSheetId="0" name="_xlnm.Print_Area_0_0" vbProcedure="false">Casing_and_Q!$A$1:$G$45</definedName>
    <definedName function="false" hidden="false" localSheetId="1" name="Z_5F051E99_C1C8_45B6_966E_1188B565A74A_.wvu.PrintArea" vbProcedure="false">NQ_Wireline_Parts!$A$2:$G$88</definedName>
    <definedName function="false" hidden="false" localSheetId="1" name="_xlnm.Print_Area" vbProcedure="false">NQ_Wireline_Parts!$A$2:$G$88</definedName>
    <definedName function="false" hidden="false" localSheetId="1" name="_xlnm.Print_Area_0" vbProcedure="false">NQ_Wireline_Parts!$A$2:$G$88</definedName>
    <definedName function="false" hidden="false" localSheetId="1" name="_xlnm.Print_Area_0_0" vbProcedure="false">NQ_Wireline_Parts!$A$2:$G$88</definedName>
    <definedName function="false" hidden="false" localSheetId="2" name="Z_5F051E99_C1C8_45B6_966E_1188B565A74A_.wvu.PrintArea" vbProcedure="false">HQ_Wireline_Parts!$A$1:$G$46</definedName>
    <definedName function="false" hidden="false" localSheetId="3" name="Z_5F051E99_C1C8_45B6_966E_1188B565A74A_.wvu.FilterData" vbProcedure="false">'diamond articles'!#ref!</definedName>
    <definedName function="false" hidden="false" localSheetId="3" name="Z_5F051E99_C1C8_45B6_966E_1188B565A74A_.wvu.PrintArea" vbProcedure="false">Diamond_Articles!$A$1:$G$1</definedName>
    <definedName function="false" hidden="false" localSheetId="3" name="_xlnm.Print_Area" vbProcedure="false">Diamond_Articles!$A$1:$G$41</definedName>
    <definedName function="false" hidden="false" localSheetId="3" name="_xlnm.Print_Area_0" vbProcedure="false">Diamond_Articles!$A$1:$G$41</definedName>
    <definedName function="false" hidden="false" localSheetId="3" name="_xlnm.Print_Area_0_0" vbProcedure="false">Diamond_Articles!$A$1:$G$41</definedName>
    <definedName function="false" hidden="false" localSheetId="3" name="_xlnm._FilterDatabase" vbProcedure="false">'diamond articles'!#ref!</definedName>
    <definedName function="false" hidden="false" localSheetId="4" name="Z_5F051E99_C1C8_45B6_966E_1188B565A74A_.wvu.PrintArea" vbProcedure="false">Longyear_38_Drill_Spares!$A$1:$G$167</definedName>
    <definedName function="false" hidden="false" localSheetId="4" name="_xlnm.Print_Area" vbProcedure="false">Longyear_38_Drill_Spares!$A$1:$G$167</definedName>
    <definedName function="false" hidden="false" localSheetId="4" name="_xlnm.Print_Area_0" vbProcedure="false">Longyear_38_Drill_Spares!$A$1:$G$167</definedName>
    <definedName function="false" hidden="false" localSheetId="4" name="_xlnm.Print_Area_0_0" vbProcedure="false">Longyear_38_Drill_Spares!$A$1:$G$167</definedName>
    <definedName function="false" hidden="false" localSheetId="5" name="Z_5F051E99_C1C8_45B6_966E_1188B565A74A_.wvu.PrintArea" vbProcedure="false">John_Bean_420_Pump_Spares!$A$1:$G$58</definedName>
    <definedName function="false" hidden="false" localSheetId="5" name="_xlnm.Print_Area" vbProcedure="false">John_Bean_420_Pump_Spares!$A$1:$G$58</definedName>
    <definedName function="false" hidden="false" localSheetId="5" name="_xlnm.Print_Area_0" vbProcedure="false">John_Bean_420_Pump_Spares!$A$1:$G$58</definedName>
    <definedName function="false" hidden="false" localSheetId="5" name="_xlnm.Print_Area_0_0" vbProcedure="false">John_Bean_420_Pump_Spares!$A$1:$G$58</definedName>
    <definedName function="false" hidden="false" localSheetId="6" name="Z_5F051E99_C1C8_45B6_966E_1188B565A74A_.wvu.PrintArea" vbProcedure="false">Hatz_Pump_Spares!$A$1:$G$8</definedName>
    <definedName function="false" hidden="false" localSheetId="6" name="_xlnm.Print_Area" vbProcedure="false">Hatz_Pump_Spares!$A$1:$G$11</definedName>
    <definedName function="false" hidden="false" localSheetId="6" name="_xlnm.Print_Area_0" vbProcedure="false">Hatz_Pump_Spares!$A$1:$G$11</definedName>
    <definedName function="false" hidden="false" localSheetId="6" name="_xlnm.Print_Area_0_0" vbProcedure="false">Hatz_Pump_Spares!$A$1:$G$11</definedName>
    <definedName function="false" hidden="false" localSheetId="9" name="Z_5F051E99_C1C8_45B6_966E_1188B565A74A_.wvu.PrintArea" vbProcedure="false">Misc_Diamond_Drill!$A$1:$G$26</definedName>
    <definedName function="false" hidden="false" localSheetId="9" name="_xlnm.Print_Area" vbProcedure="false">Misc_Diamond_Drill!$A$1:$G$26</definedName>
    <definedName function="false" hidden="false" localSheetId="9" name="_xlnm.Print_Area_0" vbProcedure="false">Misc_Diamond_Drill!$A$1:$G$26</definedName>
    <definedName function="false" hidden="false" localSheetId="9" name="_xlnm.Print_Area_0_0" vbProcedure="false">Misc_Diamond_Drill!$A$1:$G$26</definedName>
    <definedName function="false" hidden="false" localSheetId="10" name="Z_5F051E99_C1C8_45B6_966E_1188B565A74A_.wvu.PrintArea" vbProcedure="false">Rotary_Drill_Pipe_and_Bits!$A$1:$G$24</definedName>
    <definedName function="false" hidden="false" localSheetId="10" name="_xlnm.Print_Area" vbProcedure="false">Rotary_Drill_Pipe_and_Bits!$A$1:$G$24</definedName>
    <definedName function="false" hidden="false" localSheetId="10" name="_xlnm.Print_Area_0" vbProcedure="false">Rotary_Drill_Pipe_and_Bits!$A$1:$G$24</definedName>
    <definedName function="false" hidden="false" localSheetId="10" name="_xlnm.Print_Area_0_0" vbProcedure="false">Rotary_Drill_Pipe_and_Bits!$A$1:$G$24</definedName>
    <definedName function="false" hidden="false" localSheetId="11" name="Z_5F051E99_C1C8_45B6_966E_1188B565A74A_.wvu.PrintArea" vbProcedure="false">'Gardner_Denver_and_Failing '!$A$1:$G$36</definedName>
    <definedName function="false" hidden="false" localSheetId="11" name="_xlnm.Print_Area" vbProcedure="false">'Gardner_Denver_and_Failing '!$A$1:$G$36</definedName>
    <definedName function="false" hidden="false" localSheetId="11" name="_xlnm.Print_Area_0" vbProcedure="false">'Gardner_Denver_and_Failing '!$A$1:$G$36</definedName>
    <definedName function="false" hidden="false" localSheetId="11" name="_xlnm.Print_Area_0_0" vbProcedure="false">'Gardner_Denver_and_Failing '!$A$1:$G$36</definedName>
    <definedName function="false" hidden="false" localSheetId="13" name="Z_5F051E99_C1C8_45B6_966E_1188B565A74A_.wvu.PrintArea" vbProcedure="false">AM_General_TwoHalf_Ton!$A$1:$G$96</definedName>
    <definedName function="false" hidden="false" localSheetId="13" name="_xlnm.Print_Area" vbProcedure="false">AM_General_TwoHalf_Ton!$A$1:$G$89</definedName>
    <definedName function="false" hidden="false" localSheetId="13" name="_xlnm.Print_Area_0" vbProcedure="false">AM_General_TwoHalf_Ton!$A$1:$G$89</definedName>
    <definedName function="false" hidden="false" localSheetId="13" name="_xlnm.Print_Area_0_0" vbProcedure="false">AM_General_TwoHalf_Ton!$A$1:$G$89</definedName>
    <definedName function="false" hidden="false" localSheetId="15" name="Z_5F051E99_C1C8_45B6_966E_1188B565A74A_.wvu.PrintArea" vbProcedure="false">General_Supplies!$A$1:$G$17</definedName>
    <definedName function="false" hidden="false" localSheetId="15" name="_xlnm.Print_Area" vbProcedure="false">General_Supplies!$A$1:$G$17</definedName>
    <definedName function="false" hidden="false" localSheetId="15" name="_xlnm.Print_Area_0" vbProcedure="false">General_Supplies!$A$1:$G$17</definedName>
    <definedName function="false" hidden="false" localSheetId="15" name="_xlnm.Print_Area_0_0" vbProcedure="false">General_Supplies!$A$1:$G$17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<sst xmlns="http://schemas.openxmlformats.org/spreadsheetml/2006/main" count="1856" uniqueCount="772">
  <si>
    <t>Part Number</t>
  </si>
  <si>
    <t>Sub Category</t>
  </si>
  <si>
    <t>Description</t>
  </si>
  <si>
    <t>In Stock</t>
  </si>
  <si>
    <t>List Price</t>
  </si>
  <si>
    <t>of Cost</t>
  </si>
  <si>
    <t>Value</t>
  </si>
  <si>
    <t>NW Casing</t>
  </si>
  <si>
    <t>Casing - 10' New</t>
  </si>
  <si>
    <t>Casing - 5' New</t>
  </si>
  <si>
    <t>Casing - 2' New</t>
  </si>
  <si>
    <t>26365U</t>
  </si>
  <si>
    <t>Casing - 10' Used</t>
  </si>
  <si>
    <t>26366U</t>
  </si>
  <si>
    <t>Casing - 5' Used</t>
  </si>
  <si>
    <t>26368U</t>
  </si>
  <si>
    <t>Casing - 2' Used</t>
  </si>
  <si>
    <t>NRQHP</t>
  </si>
  <si>
    <t>Drill Rod - 10' New</t>
  </si>
  <si>
    <t>3541556U</t>
  </si>
  <si>
    <t>Drill Rod - 10' Used</t>
  </si>
  <si>
    <t>HW Casing</t>
  </si>
  <si>
    <t>26371U</t>
  </si>
  <si>
    <t>26373U</t>
  </si>
  <si>
    <t>306243U</t>
  </si>
  <si>
    <t>HRQHP</t>
  </si>
  <si>
    <t>Drill Rod - 3M Used</t>
  </si>
  <si>
    <t>3541558U</t>
  </si>
  <si>
    <t>-</t>
  </si>
  <si>
    <t>NRQ</t>
  </si>
  <si>
    <t>Drill Rod 10 New</t>
  </si>
  <si>
    <t>Drill Rod  10 Used</t>
  </si>
  <si>
    <t>NQ</t>
  </si>
  <si>
    <t>Compression spring</t>
  </si>
  <si>
    <t>Locking Sleeve Dry hole release</t>
  </si>
  <si>
    <t>Hyd grease fitting</t>
  </si>
  <si>
    <t>Hanger bearing</t>
  </si>
  <si>
    <t>Stover lock nut</t>
  </si>
  <si>
    <t>Spring pin 1/2" X 2"</t>
  </si>
  <si>
    <t>Thrust bearing</t>
  </si>
  <si>
    <t>Spring pin 1/2" X 1-1/2"</t>
  </si>
  <si>
    <t>Hex nut</t>
  </si>
  <si>
    <t>Spindle</t>
  </si>
  <si>
    <t>Shut off valve Black (soft)</t>
  </si>
  <si>
    <t>Valve adjusting washer</t>
  </si>
  <si>
    <t>Spindle bearing</t>
  </si>
  <si>
    <t>Inner tubes, 10' Standard  </t>
  </si>
  <si>
    <t>Core Lifter Case</t>
  </si>
  <si>
    <t>Stop Ring</t>
  </si>
  <si>
    <t>Adapter Coupling</t>
  </si>
  <si>
    <t>Landing Ring</t>
  </si>
  <si>
    <t>Outer tubes, 10' Standard New</t>
  </si>
  <si>
    <t>Thread protector</t>
  </si>
  <si>
    <t>NQ Tube wrenches</t>
  </si>
  <si>
    <t>Castle nut</t>
  </si>
  <si>
    <t>Cable swivel collar</t>
  </si>
  <si>
    <t>Eye bolt</t>
  </si>
  <si>
    <t>NQ/HQ</t>
  </si>
  <si>
    <t>O-Ring, Pump out System</t>
  </si>
  <si>
    <t>Cable Swivel Assembly</t>
  </si>
  <si>
    <t>Core Lifter</t>
  </si>
  <si>
    <t>Check valve body</t>
  </si>
  <si>
    <t>Spring pin 1/4" x 1 3/4"</t>
  </si>
  <si>
    <t>Inner tube cap assembly</t>
  </si>
  <si>
    <t>Pin 7/16" X 1" Spiral</t>
  </si>
  <si>
    <t>Plain Pin 1/2"x115/16"latch pin</t>
  </si>
  <si>
    <t>Spearhead point</t>
  </si>
  <si>
    <t>Detent plunger</t>
  </si>
  <si>
    <t> Shut Off Valve YELLOW hard</t>
  </si>
  <si>
    <t>Stabilizer</t>
  </si>
  <si>
    <t>Set screw</t>
  </si>
  <si>
    <t>Cable swivel body</t>
  </si>
  <si>
    <t> Cotter Pin for E2Y lock O.S.</t>
  </si>
  <si>
    <t>Latch spring</t>
  </si>
  <si>
    <t>BRG 22mm sst Ball</t>
  </si>
  <si>
    <t>Bushing-Landing Indicator</t>
  </si>
  <si>
    <t>Latch</t>
  </si>
  <si>
    <t>Corebarrel Assembly, 10'</t>
  </si>
  <si>
    <t>Lower latch body</t>
  </si>
  <si>
    <t>Landing shoulder</t>
  </si>
  <si>
    <t>Washer</t>
  </si>
  <si>
    <t>Link</t>
  </si>
  <si>
    <t>Latch retracting case</t>
  </si>
  <si>
    <t>Ezy lock overshot (new style)</t>
  </si>
  <si>
    <t>Spearhead base</t>
  </si>
  <si>
    <t>Jar Tube new</t>
  </si>
  <si>
    <t>Jar Tube Used</t>
  </si>
  <si>
    <t>Jar Staff</t>
  </si>
  <si>
    <t>Overshot head</t>
  </si>
  <si>
    <t>Lifting dog</t>
  </si>
  <si>
    <t>Latch body, upper section</t>
  </si>
  <si>
    <t>NRQHP Locking Coupling Conven</t>
  </si>
  <si>
    <t>Nyloc bolt 3/8" - 16 - unc + 3/4"</t>
  </si>
  <si>
    <t>Head assembly USED</t>
  </si>
  <si>
    <t>EZY Lock O.S. Ball 11/32"</t>
  </si>
  <si>
    <t>Latch compression spring</t>
  </si>
  <si>
    <t>EZY Lock O.S. Cap</t>
  </si>
  <si>
    <t>EZY Lock Overshot Spring</t>
  </si>
  <si>
    <t>Locking coupling with Tang</t>
  </si>
  <si>
    <t>EZY Lock O.S. Assembly</t>
  </si>
  <si>
    <t>EZY Lock O.S. Head</t>
  </si>
  <si>
    <t>24891U</t>
  </si>
  <si>
    <t>Inner tubes, 10' Standard Used</t>
  </si>
  <si>
    <t>24898U</t>
  </si>
  <si>
    <t>Outer tubes, 10' Standard Used</t>
  </si>
  <si>
    <t>Chuck jaws</t>
  </si>
  <si>
    <t>HQ</t>
  </si>
  <si>
    <t>Comp.Springfor detant.SH</t>
  </si>
  <si>
    <t>Locking Sleeve</t>
  </si>
  <si>
    <t>Spring pin 1/2" x 2"</t>
  </si>
  <si>
    <t>Hangar Bearing</t>
  </si>
  <si>
    <t>Spring pin 1/2" x 2 3/4"</t>
  </si>
  <si>
    <t>Thrust Bearing</t>
  </si>
  <si>
    <t>Compression Spring</t>
  </si>
  <si>
    <t>Shut off Rubbers,Black(Soft)</t>
  </si>
  <si>
    <t>Vale Adjuster Washer</t>
  </si>
  <si>
    <t>Inner Tubes, 10' New</t>
  </si>
  <si>
    <t>Outer Tubes, 10' New</t>
  </si>
  <si>
    <t>Inner Tube 5' New</t>
  </si>
  <si>
    <t>Outer Tube 5' New</t>
  </si>
  <si>
    <t>Spindle Busing</t>
  </si>
  <si>
    <t>HQ-3 Splits</t>
  </si>
  <si>
    <t>HQ-3 Core lifter Cases</t>
  </si>
  <si>
    <t>HQ-3 Stop Rings</t>
  </si>
  <si>
    <t>HQ-3Core lifters</t>
  </si>
  <si>
    <t>Inner Tube Wrenches</t>
  </si>
  <si>
    <t>Core Lifters</t>
  </si>
  <si>
    <t>HQ/NW</t>
  </si>
  <si>
    <t>HQ JAWS</t>
  </si>
  <si>
    <t>Grease Cap</t>
  </si>
  <si>
    <t>Innter Tube Cap Assembly</t>
  </si>
  <si>
    <t>Sprial Pin /16" x 1"</t>
  </si>
  <si>
    <t>Plain Pin 1/2 x 15/16</t>
  </si>
  <si>
    <t>Spear Head</t>
  </si>
  <si>
    <t>Shut Off Valve,Yellow,(hard)</t>
  </si>
  <si>
    <t>Stabilizing Ring</t>
  </si>
  <si>
    <t>Hex adjustment nut</t>
  </si>
  <si>
    <t>Stainless steel ball 22mm</t>
  </si>
  <si>
    <t>Landing Indicator Bushing</t>
  </si>
  <si>
    <t>Corebarrel Assembly 10' used</t>
  </si>
  <si>
    <t>Corebarrel Assembly 10' new</t>
  </si>
  <si>
    <t>Store Lock nut</t>
  </si>
  <si>
    <t>Latch, HQ</t>
  </si>
  <si>
    <t>Latch Link</t>
  </si>
  <si>
    <t>Lifting Dog</t>
  </si>
  <si>
    <t>Upper Latch body</t>
  </si>
  <si>
    <t>Spear Head Base</t>
  </si>
  <si>
    <t>Locking Coupling</t>
  </si>
  <si>
    <t>Nyloc Bolt 3/8" x 3/4"</t>
  </si>
  <si>
    <t>HQ Head Assembly New</t>
  </si>
  <si>
    <t>HQ Head Assemby Used</t>
  </si>
  <si>
    <t>Core Barrel Assembly 10'New</t>
  </si>
  <si>
    <t>Springs, latch cmpression</t>
  </si>
  <si>
    <t>EZY Lock O.S Assembly</t>
  </si>
  <si>
    <t>Washer, Nord Lock</t>
  </si>
  <si>
    <t>25236U</t>
  </si>
  <si>
    <t>Inner Tubes, 10' used</t>
  </si>
  <si>
    <t>25243U</t>
  </si>
  <si>
    <t>Outer Tubes, 10' used</t>
  </si>
  <si>
    <t>25258U</t>
  </si>
  <si>
    <t>Inner Tube 5' Used</t>
  </si>
  <si>
    <t>25259U</t>
  </si>
  <si>
    <t>Outer Tube 5' Used</t>
  </si>
  <si>
    <t>3542941U</t>
  </si>
  <si>
    <t>HQ Head Assembly</t>
  </si>
  <si>
    <t>3542947U</t>
  </si>
  <si>
    <t>Core Barrel Assembly 10'Used</t>
  </si>
  <si>
    <t>Logan</t>
  </si>
  <si>
    <t>Corebarrel Clamp bushing</t>
  </si>
  <si>
    <t>NQ Bits</t>
  </si>
  <si>
    <t>Fordia T-Rex 4-6</t>
  </si>
  <si>
    <t>Fordia T-Rex 6-9</t>
  </si>
  <si>
    <t>Fordia Shark 13</t>
  </si>
  <si>
    <t>Fordia Shark 2 Turbo</t>
  </si>
  <si>
    <t>Fordia Shark 2</t>
  </si>
  <si>
    <t>Fordia Shark 2 Face D</t>
  </si>
  <si>
    <t>Fordia P-200 Turbo</t>
  </si>
  <si>
    <t>Fordia P-260</t>
  </si>
  <si>
    <t>Fordia P-260 Turbo</t>
  </si>
  <si>
    <t>Fordia Blitz 23</t>
  </si>
  <si>
    <t>Dimatec 07</t>
  </si>
  <si>
    <t>Longyear Alpha 09</t>
  </si>
  <si>
    <t>Longyear Alpha 08</t>
  </si>
  <si>
    <t>Longyear Alpha 07</t>
  </si>
  <si>
    <t>Longyear Alpha 06</t>
  </si>
  <si>
    <t>Hayden  4</t>
  </si>
  <si>
    <t>07448-4</t>
  </si>
  <si>
    <t>NQ Bit</t>
  </si>
  <si>
    <t>Hayden 2</t>
  </si>
  <si>
    <t>Fordia T-Rex 9-11</t>
  </si>
  <si>
    <t>Fordia Turbo #9901</t>
  </si>
  <si>
    <t>Fordia Hero 3</t>
  </si>
  <si>
    <t>74484-04</t>
  </si>
  <si>
    <t>NQ Reamshell</t>
  </si>
  <si>
    <t>Fordia - Rhino</t>
  </si>
  <si>
    <t>Fordia-Hero 7</t>
  </si>
  <si>
    <t>NQ Cas.shoe</t>
  </si>
  <si>
    <t>Fordia Gator Green</t>
  </si>
  <si>
    <t>Fordia Gator Blue</t>
  </si>
  <si>
    <t>Fordia Hero 11</t>
  </si>
  <si>
    <t>NQ3 FD</t>
  </si>
  <si>
    <t>Hole Products</t>
  </si>
  <si>
    <t>HQ Bit</t>
  </si>
  <si>
    <t>HQ Bits</t>
  </si>
  <si>
    <t>Fordia Shark2 Face Disch.</t>
  </si>
  <si>
    <t>HQ -  3 Bits</t>
  </si>
  <si>
    <t>Fordia T-Rex 4x6 T.T.</t>
  </si>
  <si>
    <t>Fast Drill T.T.face dischg.</t>
  </si>
  <si>
    <t>HQ - 3 Bit</t>
  </si>
  <si>
    <t>Fordia Shark 7 T.T.</t>
  </si>
  <si>
    <t>Longyear Alpha 7 T.T.</t>
  </si>
  <si>
    <t>HQ Bit </t>
  </si>
  <si>
    <t>Longyear Alpha 9 Ext.</t>
  </si>
  <si>
    <t>HWL</t>
  </si>
  <si>
    <t>Hayden # 15</t>
  </si>
  <si>
    <t>HQ Reamshell</t>
  </si>
  <si>
    <t>Fordia Rhino</t>
  </si>
  <si>
    <t>HQ Cas. Shoe</t>
  </si>
  <si>
    <t>Fordia Gator (blue)</t>
  </si>
  <si>
    <t>Fordia Gator (green)</t>
  </si>
  <si>
    <t>HQ Cas. Bit</t>
  </si>
  <si>
    <t>Longyear HRQ shoe bit</t>
  </si>
  <si>
    <t>LY38</t>
  </si>
  <si>
    <t>Bearings</t>
  </si>
  <si>
    <t>Retainer</t>
  </si>
  <si>
    <t>Alt belt</t>
  </si>
  <si>
    <t>Blower belt</t>
  </si>
  <si>
    <t>Bushing</t>
  </si>
  <si>
    <t>Clutch Yoke</t>
  </si>
  <si>
    <t>Rivet</t>
  </si>
  <si>
    <t>Lock nut</t>
  </si>
  <si>
    <t>Bearing</t>
  </si>
  <si>
    <t>Seal</t>
  </si>
  <si>
    <t>Lock washer</t>
  </si>
  <si>
    <t>Wodriff key</t>
  </si>
  <si>
    <t>Rod</t>
  </si>
  <si>
    <t>Bearing timkin</t>
  </si>
  <si>
    <t>Shaft, Intermed. Gear</t>
  </si>
  <si>
    <t>Bearing spacer</t>
  </si>
  <si>
    <t>Seal &amp; bearing retainer</t>
  </si>
  <si>
    <t>Sliding gear</t>
  </si>
  <si>
    <t>Shaft</t>
  </si>
  <si>
    <t>Thrust washer</t>
  </si>
  <si>
    <t>Brake handle</t>
  </si>
  <si>
    <t>Rod, 38 support</t>
  </si>
  <si>
    <t>Pin,38 brake</t>
  </si>
  <si>
    <t>Shifter fork yoke</t>
  </si>
  <si>
    <t>Seal, Oil</t>
  </si>
  <si>
    <t>Planetary bearing</t>
  </si>
  <si>
    <t>Snap ring</t>
  </si>
  <si>
    <t>Spacer</t>
  </si>
  <si>
    <t>Retaining ring</t>
  </si>
  <si>
    <t>Washer, keyed</t>
  </si>
  <si>
    <t>Camm follower</t>
  </si>
  <si>
    <t>Grease fitting</t>
  </si>
  <si>
    <t>Spacer W/L drum</t>
  </si>
  <si>
    <t>Roll pin</t>
  </si>
  <si>
    <t>Spring Pin 3/16" x 1"</t>
  </si>
  <si>
    <t>Retainer Ext hub gear</t>
  </si>
  <si>
    <t>Spring</t>
  </si>
  <si>
    <t>Supt, 44 HST clutch</t>
  </si>
  <si>
    <t>Actuator clutch w/l hoist</t>
  </si>
  <si>
    <t>Wireline sprocket lg.</t>
  </si>
  <si>
    <t>Clutch disc</t>
  </si>
  <si>
    <t>Supt, 44 HST shaft</t>
  </si>
  <si>
    <t>Wireline brake band</t>
  </si>
  <si>
    <t>Brakeband wireline</t>
  </si>
  <si>
    <t>Brakeband liner</t>
  </si>
  <si>
    <t>Shaft, 38 bevel pin</t>
  </si>
  <si>
    <t>Planetary thrust washer</t>
  </si>
  <si>
    <t>Planetary</t>
  </si>
  <si>
    <t>Planetary pin shaft</t>
  </si>
  <si>
    <t>Lever ASM, 38 shift</t>
  </si>
  <si>
    <t>Seal upper</t>
  </si>
  <si>
    <t>Housing</t>
  </si>
  <si>
    <t>Ball bearing</t>
  </si>
  <si>
    <t>Seal, oil</t>
  </si>
  <si>
    <t>Cross head BRG CA</t>
  </si>
  <si>
    <t>Seal, H hand oil</t>
  </si>
  <si>
    <t>Shim set</t>
  </si>
  <si>
    <t>Key H Dead</t>
  </si>
  <si>
    <t>Knob</t>
  </si>
  <si>
    <t>Pin</t>
  </si>
  <si>
    <t>Shifter lever spring </t>
  </si>
  <si>
    <t>Shift lever</t>
  </si>
  <si>
    <t>Spider flange</t>
  </si>
  <si>
    <t>Shaft  New </t>
  </si>
  <si>
    <t>Shaft, clutch</t>
  </si>
  <si>
    <t>Key, clutch shaft</t>
  </si>
  <si>
    <t>SKF bearing</t>
  </si>
  <si>
    <t>Spring, compression</t>
  </si>
  <si>
    <t>Jaw springs</t>
  </si>
  <si>
    <t>Clamp cylinder</t>
  </si>
  <si>
    <t>Bush, NQ rod</t>
  </si>
  <si>
    <t>4 1/2 hood bolts</t>
  </si>
  <si>
    <t>Clutch lever</t>
  </si>
  <si>
    <t>Shaft 38 Yoke</t>
  </si>
  <si>
    <t>Key, ret</t>
  </si>
  <si>
    <t>Chuck hood</t>
  </si>
  <si>
    <t>Quad ring</t>
  </si>
  <si>
    <t>O-ring</t>
  </si>
  <si>
    <t>Drive tube adapter</t>
  </si>
  <si>
    <t>Chuck cover (new))</t>
  </si>
  <si>
    <t>Chuck cover (used)</t>
  </si>
  <si>
    <t>Chuck assembly (used)</t>
  </si>
  <si>
    <t>Chuck assembly (new)</t>
  </si>
  <si>
    <t>Bushing, front</t>
  </si>
  <si>
    <t>Bushing, rear</t>
  </si>
  <si>
    <t>Pinion gear</t>
  </si>
  <si>
    <t>Tension Rod</t>
  </si>
  <si>
    <t>Cylinder packing kit</t>
  </si>
  <si>
    <t>#80 Flex Element</t>
  </si>
  <si>
    <t>Jam Nut</t>
  </si>
  <si>
    <t>W/L comp spring</t>
  </si>
  <si>
    <t>Bevel Gear</t>
  </si>
  <si>
    <t>Chuck hood rings</t>
  </si>
  <si>
    <t>Nut jam 7/8-9</t>
  </si>
  <si>
    <t>Bolt</t>
  </si>
  <si>
    <t>1X8 castle</t>
  </si>
  <si>
    <t>Rivets, 3/16"x5/8" brakeband</t>
  </si>
  <si>
    <t>5/8 X 24 unf</t>
  </si>
  <si>
    <t>Rivets, 3/16" x 7/16"</t>
  </si>
  <si>
    <t>Seal ring</t>
  </si>
  <si>
    <t>Seal ring, segmented</t>
  </si>
  <si>
    <t>Clutch band assembly</t>
  </si>
  <si>
    <t>Lining brade sets</t>
  </si>
  <si>
    <t>Lining brake sets</t>
  </si>
  <si>
    <t>Brake band assembly</t>
  </si>
  <si>
    <t>Lubrication hose</t>
  </si>
  <si>
    <t>Spring bar</t>
  </si>
  <si>
    <t>4" spring bolts</t>
  </si>
  <si>
    <t>Locking pin spring</t>
  </si>
  <si>
    <t>Locking pin </t>
  </si>
  <si>
    <t>Springs Release</t>
  </si>
  <si>
    <t>Disc roller</t>
  </si>
  <si>
    <t>Adjusting yoke</t>
  </si>
  <si>
    <t>Floating plate</t>
  </si>
  <si>
    <t>Bearing T18</t>
  </si>
  <si>
    <t>Backing plate</t>
  </si>
  <si>
    <t>Drive plates</t>
  </si>
  <si>
    <t>Extended hub gear</t>
  </si>
  <si>
    <t>Ext hub gear lock nut</t>
  </si>
  <si>
    <t>Check valve</t>
  </si>
  <si>
    <t>E40468</t>
  </si>
  <si>
    <t>Quill</t>
  </si>
  <si>
    <t>FC51-3/4</t>
  </si>
  <si>
    <t>WP flow control</t>
  </si>
  <si>
    <t>Bolt Lock</t>
  </si>
  <si>
    <t>V500CS-12</t>
  </si>
  <si>
    <t>Ball valve</t>
  </si>
  <si>
    <t>Wireline  (Ft)</t>
  </si>
  <si>
    <t>NewT-18 transmission Reb.</t>
  </si>
  <si>
    <t>H drill head Rebuilt</t>
  </si>
  <si>
    <t>Hoist drum Rebuilt</t>
  </si>
  <si>
    <t>Lever Assembly Clutch/Br</t>
  </si>
  <si>
    <t>Drive Tube with new</t>
  </si>
  <si>
    <t>bearings</t>
  </si>
  <si>
    <t>435 Bean</t>
  </si>
  <si>
    <t>Brass nuts </t>
  </si>
  <si>
    <t>420 Bean</t>
  </si>
  <si>
    <t>Ball 7/8</t>
  </si>
  <si>
    <t>Seats Red</t>
  </si>
  <si>
    <t>Plunger cup</t>
  </si>
  <si>
    <t>Cyl. Head</t>
  </si>
  <si>
    <t>Valve Cover</t>
  </si>
  <si>
    <t>Cyl. Stud</t>
  </si>
  <si>
    <t>Packing Nut</t>
  </si>
  <si>
    <t>Gasket cover</t>
  </si>
  <si>
    <t>Brass Nut</t>
  </si>
  <si>
    <t>Washer, packing</t>
  </si>
  <si>
    <t>Ceramic Cylinder</t>
  </si>
  <si>
    <t>Cyl. Gasket</t>
  </si>
  <si>
    <t>Gasket, cyl.valve cover copper</t>
  </si>
  <si>
    <t>Gasket, cyl.valve cover fiber </t>
  </si>
  <si>
    <t>Cyl. Gasket Head (metal)</t>
  </si>
  <si>
    <t>Cylinder gaskets</t>
  </si>
  <si>
    <t>Bearing, con rod</t>
  </si>
  <si>
    <t>Connecting Rod</t>
  </si>
  <si>
    <t>Wrist pin</t>
  </si>
  <si>
    <t>Pinion Shaft Bearing</t>
  </si>
  <si>
    <t>Stud, valve cover</t>
  </si>
  <si>
    <t>Pinion Bearing Cover</t>
  </si>
  <si>
    <t>Cover with hole</t>
  </si>
  <si>
    <t>Gasket</t>
  </si>
  <si>
    <t>Oil filler cap</t>
  </si>
  <si>
    <t>Crankshaft bearing gasket</t>
  </si>
  <si>
    <t>Crankshaft shim</t>
  </si>
  <si>
    <t>Cross Head Assembly</t>
  </si>
  <si>
    <t>Petcock</t>
  </si>
  <si>
    <t>Crankshaft gear assembly</t>
  </si>
  <si>
    <t>Crankshaft bearing housing</t>
  </si>
  <si>
    <t>Bearing cone</t>
  </si>
  <si>
    <t>Bearing cup</t>
  </si>
  <si>
    <t>Oil Seal</t>
  </si>
  <si>
    <t>Seal Retaining nut</t>
  </si>
  <si>
    <t>Plunger Rod Seal Washer</t>
  </si>
  <si>
    <t>Seats</t>
  </si>
  <si>
    <t>O-Ring Pack Holder</t>
  </si>
  <si>
    <t>Seal Holder</t>
  </si>
  <si>
    <t>Cyl. Packing Seal Holder</t>
  </si>
  <si>
    <t>Fiber cylinder gaskets (Gr)</t>
  </si>
  <si>
    <t>Packing (cups)</t>
  </si>
  <si>
    <t>Valve Seat</t>
  </si>
  <si>
    <t>Value cover gasket</t>
  </si>
  <si>
    <t>Cylinder cover (used)</t>
  </si>
  <si>
    <t>Studs</t>
  </si>
  <si>
    <t>60SDS18</t>
  </si>
  <si>
    <t>Sprocket "Pressure"</t>
  </si>
  <si>
    <t>60SDS20</t>
  </si>
  <si>
    <t>60SDS24</t>
  </si>
  <si>
    <t>Sprocket - 420 "Supply"</t>
  </si>
  <si>
    <t>60SH16</t>
  </si>
  <si>
    <t>RS60</t>
  </si>
  <si>
    <t>Chain  ft</t>
  </si>
  <si>
    <t>SDS1</t>
  </si>
  <si>
    <t>Martin Hub "Pressure"</t>
  </si>
  <si>
    <t>SDS118</t>
  </si>
  <si>
    <t>Martin Hub "Pinion Shaft"</t>
  </si>
  <si>
    <t>Cylinder covers</t>
  </si>
  <si>
    <t>HATZ</t>
  </si>
  <si>
    <t>Injector line</t>
  </si>
  <si>
    <t>Gaskets</t>
  </si>
  <si>
    <t>Injector pump</t>
  </si>
  <si>
    <t>Injector</t>
  </si>
  <si>
    <t>Fuel filter</t>
  </si>
  <si>
    <t>Air Filter</t>
  </si>
  <si>
    <t>1G-141-5300</t>
  </si>
  <si>
    <t>KUBOTA</t>
  </si>
  <si>
    <t>CPTWS</t>
  </si>
  <si>
    <t>Swival packing</t>
  </si>
  <si>
    <t>Washer spring</t>
  </si>
  <si>
    <t>Packing cage</t>
  </si>
  <si>
    <t>Felt seal</t>
  </si>
  <si>
    <t>Swivel cap</t>
  </si>
  <si>
    <t>Wear sleeve</t>
  </si>
  <si>
    <t>Swivel body upper</t>
  </si>
  <si>
    <t>Bearing, thrust ball</t>
  </si>
  <si>
    <t>Lower swivel body</t>
  </si>
  <si>
    <t>Compact &amp; W.S. Assem.</t>
  </si>
  <si>
    <t>Valve ball </t>
  </si>
  <si>
    <t>Guide swing</t>
  </si>
  <si>
    <t>Adjusting screw</t>
  </si>
  <si>
    <t>Nut ?  5/8 brass</t>
  </si>
  <si>
    <t>Comprssion spring</t>
  </si>
  <si>
    <t>Complete relief valve</t>
  </si>
  <si>
    <t>Body</t>
  </si>
  <si>
    <t>Avid spring</t>
  </si>
  <si>
    <t>Holden, B-U</t>
  </si>
  <si>
    <t>Seat</t>
  </si>
  <si>
    <t>Spare parts kit</t>
  </si>
  <si>
    <t>Hoist Plug, Standard</t>
  </si>
  <si>
    <t>3545380U</t>
  </si>
  <si>
    <t>Hoist Plug, Standard, Used</t>
  </si>
  <si>
    <t>Hoist Plug, Heavy Duty</t>
  </si>
  <si>
    <t>3542898U</t>
  </si>
  <si>
    <t>Hoist Plug, Heavy Duty Used</t>
  </si>
  <si>
    <t>NRQHP </t>
  </si>
  <si>
    <t>NRQHP Box to NQ Rod Pin</t>
  </si>
  <si>
    <t>104743U</t>
  </si>
  <si>
    <t>NRQHP Box to NQ Rod Pin Used</t>
  </si>
  <si>
    <t>NRQHP Box to NW Casing Pin</t>
  </si>
  <si>
    <t>306452U</t>
  </si>
  <si>
    <t>NRQHP Box to NW Casing Pin Used</t>
  </si>
  <si>
    <t>NRQHP Box to NW Rod Pin </t>
  </si>
  <si>
    <t>3542825U</t>
  </si>
  <si>
    <t>NRQHP Box to NW Rod Pin Used</t>
  </si>
  <si>
    <t>NW</t>
  </si>
  <si>
    <t>NW R/P to NRQ HP R/P Bull Nose</t>
  </si>
  <si>
    <t>3542884U</t>
  </si>
  <si>
    <t>BQ</t>
  </si>
  <si>
    <t>BQ Pin to AW Pin</t>
  </si>
  <si>
    <t>25615U</t>
  </si>
  <si>
    <t>BQ Pin to AW Pin Used</t>
  </si>
  <si>
    <t>BQ Pin to NW Rod Pin</t>
  </si>
  <si>
    <t>3542934U</t>
  </si>
  <si>
    <t>BQ Pin to NW Rod Pin Used</t>
  </si>
  <si>
    <t>NRQHP Pin to AW Rod Pin</t>
  </si>
  <si>
    <t>3540879U</t>
  </si>
  <si>
    <t>NRQHP Pin to AW Rod Pin Used</t>
  </si>
  <si>
    <t>NRQHP Box to BW Rod Pin</t>
  </si>
  <si>
    <t>3541881U</t>
  </si>
  <si>
    <t>NRQHP Box to BW Rod Pin Used</t>
  </si>
  <si>
    <t>HRQHP Rod Pin  to HW Rod Pin</t>
  </si>
  <si>
    <t>3542885U</t>
  </si>
  <si>
    <t>HRQHP Rod Pin to HW Rod Pin Used</t>
  </si>
  <si>
    <t>HRQHP Rod Pin to NW Rod Pin</t>
  </si>
  <si>
    <t>3541874U</t>
  </si>
  <si>
    <t>HRQHP Rod Pin to NW Rod Pin U</t>
  </si>
  <si>
    <t>HRQHP Rod Box to HWT casing pin</t>
  </si>
  <si>
    <t>306255U</t>
  </si>
  <si>
    <t>HRQHP Rod Box to HWT cas.pin U</t>
  </si>
  <si>
    <t>HRQHP Rod Box to HW casing pin</t>
  </si>
  <si>
    <t>3541879U</t>
  </si>
  <si>
    <t>HRQHP Rod Box to HW cas.pin U.</t>
  </si>
  <si>
    <t>HRQHP rod pin to BW rod pin</t>
  </si>
  <si>
    <t>306251U</t>
  </si>
  <si>
    <t>HRQHP rod pin to BW rod pin Used</t>
  </si>
  <si>
    <t>NQ Rod Tap</t>
  </si>
  <si>
    <t>306034U</t>
  </si>
  <si>
    <t>NQ Rod Tap Used</t>
  </si>
  <si>
    <t>NW Casing Tap</t>
  </si>
  <si>
    <t>306066U</t>
  </si>
  <si>
    <t>NW Casing Tap Used</t>
  </si>
  <si>
    <t>HQ Rod Tap</t>
  </si>
  <si>
    <t>306079U</t>
  </si>
  <si>
    <t>HQ Rod Tap Used</t>
  </si>
  <si>
    <t>HW</t>
  </si>
  <si>
    <t>HW Casing Tap</t>
  </si>
  <si>
    <t>3542968U</t>
  </si>
  <si>
    <t>HW Casing Tap Used</t>
  </si>
  <si>
    <t>52777U</t>
  </si>
  <si>
    <t>NW Casing Cutter Used</t>
  </si>
  <si>
    <t>NW Casing Cutter lugs</t>
  </si>
  <si>
    <t>NW Casing Cutter pins</t>
  </si>
  <si>
    <t>HW Casing Cutter pins</t>
  </si>
  <si>
    <t>HW Casing Cutter lugs</t>
  </si>
  <si>
    <t>60879U</t>
  </si>
  <si>
    <t>HW Casing Cutter Used</t>
  </si>
  <si>
    <t>MISCDIA</t>
  </si>
  <si>
    <t>Rod Grease (Coat)</t>
  </si>
  <si>
    <t>Casing advancer OS Assembly</t>
  </si>
  <si>
    <t>Quad latch finger</t>
  </si>
  <si>
    <t>Waterline hose, 1"X200PSI,100' rolls/couplings</t>
  </si>
  <si>
    <t>Waterline hose, 1"X300PSI,100' (Yellow)</t>
  </si>
  <si>
    <t>Water tanks, Rubber Maid</t>
  </si>
  <si>
    <t>Hole Plugs, 3" - 4 1/4"</t>
  </si>
  <si>
    <t>Hole Plugs, 6" - 9"</t>
  </si>
  <si>
    <t>NQ Core Boxes</t>
  </si>
  <si>
    <t>HQ Core Boxes</t>
  </si>
  <si>
    <t>Form - A - Core</t>
  </si>
  <si>
    <t>X-Pand (lost circulation)</t>
  </si>
  <si>
    <t>Poly Plus</t>
  </si>
  <si>
    <t>Max - Gel  Bentonite</t>
  </si>
  <si>
    <t>DD 2000 (powder)</t>
  </si>
  <si>
    <t>Sand Drill</t>
  </si>
  <si>
    <t>Tube Lube</t>
  </si>
  <si>
    <t>Rod Ease (Torque Reducer)</t>
  </si>
  <si>
    <t>ROTDPB</t>
  </si>
  <si>
    <t>Mayhew Reg. 15' (New)</t>
  </si>
  <si>
    <t>Mayhew Reg. 15' (Rebuilt)</t>
  </si>
  <si>
    <t>Mayhew Reg. 15' (Used)</t>
  </si>
  <si>
    <t>Mayhew Reg. 15' (For Rebuild)</t>
  </si>
  <si>
    <t>Mayhew Reg. Pin (end only)</t>
  </si>
  <si>
    <t>Mayhew Reg. Box (end only)</t>
  </si>
  <si>
    <t>Fishtail Bits M.R., 5 1/2"</t>
  </si>
  <si>
    <t>Fishtail Bits M.R., 6"</t>
  </si>
  <si>
    <t>Tricone Bits 3 7/8''</t>
  </si>
  <si>
    <t>Tricone Bits 215/16'' used</t>
  </si>
  <si>
    <t>Tricone Bits 4''</t>
  </si>
  <si>
    <t>at Cost</t>
  </si>
  <si>
    <t>GDFLNG</t>
  </si>
  <si>
    <t>Ratchel (G.D. 500)</t>
  </si>
  <si>
    <t>Pawl (G.D. 500)</t>
  </si>
  <si>
    <t>1011-11</t>
  </si>
  <si>
    <t>Cone ring</t>
  </si>
  <si>
    <t>1011-12</t>
  </si>
  <si>
    <t>Cone coller</t>
  </si>
  <si>
    <t>1011-20</t>
  </si>
  <si>
    <t>Spring, clutch</t>
  </si>
  <si>
    <t>1011-4</t>
  </si>
  <si>
    <t>Roller pin</t>
  </si>
  <si>
    <t>1011-44</t>
  </si>
  <si>
    <t>T.O. yoke</t>
  </si>
  <si>
    <t>1011-6B</t>
  </si>
  <si>
    <t>Roller kit</t>
  </si>
  <si>
    <t>1011-76</t>
  </si>
  <si>
    <t>Yoke, adjusting  (used)</t>
  </si>
  <si>
    <t>1011-77</t>
  </si>
  <si>
    <t>Yoke, adjusting  (new)</t>
  </si>
  <si>
    <t>1011-8</t>
  </si>
  <si>
    <t>Lock pin</t>
  </si>
  <si>
    <t>1011-9</t>
  </si>
  <si>
    <t>Lock pin spring</t>
  </si>
  <si>
    <t>102-766</t>
  </si>
  <si>
    <t>5011-82</t>
  </si>
  <si>
    <t>Cone assembly</t>
  </si>
  <si>
    <t>504-165</t>
  </si>
  <si>
    <t>604-103</t>
  </si>
  <si>
    <t>Drive plate (Draw works)</t>
  </si>
  <si>
    <t>604-106B</t>
  </si>
  <si>
    <t>Chain #60 Triple</t>
  </si>
  <si>
    <t>Chain #60 Double</t>
  </si>
  <si>
    <t>Chain #60 (10' per roll)</t>
  </si>
  <si>
    <t>Chain #80 (10' per roll)</t>
  </si>
  <si>
    <t>Chain #100 (10' per roll)</t>
  </si>
  <si>
    <t>Chain #120 (10' per roll)</t>
  </si>
  <si>
    <t>Seals and Bearings, Various</t>
  </si>
  <si>
    <t>U-Joints, Various</t>
  </si>
  <si>
    <t>Clutch &amp; pressure plate</t>
  </si>
  <si>
    <t>Fast Plug MHR</t>
  </si>
  <si>
    <t>Guide Roller GD 500</t>
  </si>
  <si>
    <t>2" Goose neck GD 500</t>
  </si>
  <si>
    <t>Washpipe GD 500</t>
  </si>
  <si>
    <t>Locknut GD 500</t>
  </si>
  <si>
    <t>MR pipe slips</t>
  </si>
  <si>
    <t>Gooseneck GD 1000</t>
  </si>
  <si>
    <t>Washpipe GD 1000</t>
  </si>
  <si>
    <t>Locknut GD 1000</t>
  </si>
  <si>
    <t>GD5x6</t>
  </si>
  <si>
    <t>Shaft nut</t>
  </si>
  <si>
    <t>1011-17</t>
  </si>
  <si>
    <t>Drive plate</t>
  </si>
  <si>
    <t>140F839</t>
  </si>
  <si>
    <t>Valve rubbers, gravel</t>
  </si>
  <si>
    <t>200FGG039</t>
  </si>
  <si>
    <t>Valve seats, gravel</t>
  </si>
  <si>
    <t>200FGG4828</t>
  </si>
  <si>
    <t>Valves, gravel</t>
  </si>
  <si>
    <t>25FXG183</t>
  </si>
  <si>
    <t>Piston rods</t>
  </si>
  <si>
    <t>25G18</t>
  </si>
  <si>
    <t>Valve cover gaskets</t>
  </si>
  <si>
    <t>25G24</t>
  </si>
  <si>
    <t>Cyl. head gaskets</t>
  </si>
  <si>
    <t>78D72</t>
  </si>
  <si>
    <t>Springs</t>
  </si>
  <si>
    <t>F1G-721</t>
  </si>
  <si>
    <t>Skinner packing</t>
  </si>
  <si>
    <t>FG41</t>
  </si>
  <si>
    <t>Pump head cover</t>
  </si>
  <si>
    <t>FG45650</t>
  </si>
  <si>
    <t>Liners</t>
  </si>
  <si>
    <t>Liner rings</t>
  </si>
  <si>
    <t>Piston rubber kits</t>
  </si>
  <si>
    <t>Set screw kit</t>
  </si>
  <si>
    <t>Swivel packing</t>
  </si>
  <si>
    <t>Packing gland nuts</t>
  </si>
  <si>
    <t>Small brass washer</t>
  </si>
  <si>
    <t>Large brass washer</t>
  </si>
  <si>
    <t>Valve bolt &amp; nut</t>
  </si>
  <si>
    <t>AMGEN</t>
  </si>
  <si>
    <t>Signal system buzzer</t>
  </si>
  <si>
    <t>Brake wheel cylinder</t>
  </si>
  <si>
    <t>Dimmer switch</t>
  </si>
  <si>
    <t>Emergency brake lever</t>
  </si>
  <si>
    <t>Tail light assembly</t>
  </si>
  <si>
    <t>Signal light assembly</t>
  </si>
  <si>
    <t>Rubber frame bumper</t>
  </si>
  <si>
    <t>Hood latch</t>
  </si>
  <si>
    <t>Blinker switch</t>
  </si>
  <si>
    <t>Brake drums</t>
  </si>
  <si>
    <t>Brake shoes</t>
  </si>
  <si>
    <t>Emergency brake shoes</t>
  </si>
  <si>
    <t>Radial arm bushing</t>
  </si>
  <si>
    <t>Windshield wiper motor</t>
  </si>
  <si>
    <t>Seat belt</t>
  </si>
  <si>
    <t>Alternator (rebuilt)</t>
  </si>
  <si>
    <t>Air brake assembly</t>
  </si>
  <si>
    <t>Hydraulic brake buster</t>
  </si>
  <si>
    <t>O-Ring, tire</t>
  </si>
  <si>
    <t>Starter</t>
  </si>
  <si>
    <t>CV boots</t>
  </si>
  <si>
    <t>Hub seal, inner</t>
  </si>
  <si>
    <t>Retaining seal</t>
  </si>
  <si>
    <t>Schock absorber</t>
  </si>
  <si>
    <t>Air spring declutch cylinder</t>
  </si>
  <si>
    <t>Emergency brake cable</t>
  </si>
  <si>
    <t>Left door glass</t>
  </si>
  <si>
    <t>Right door glass</t>
  </si>
  <si>
    <t>Windshield</t>
  </si>
  <si>
    <t>Sprag</t>
  </si>
  <si>
    <t>Tires, 900 X 20</t>
  </si>
  <si>
    <t>Engine, spare</t>
  </si>
  <si>
    <t>Horn Button kit</t>
  </si>
  <si>
    <t>Wiper Arm</t>
  </si>
  <si>
    <t>Wiper Blades</t>
  </si>
  <si>
    <t>Axel Gasket</t>
  </si>
  <si>
    <t>Wheel Bearing</t>
  </si>
  <si>
    <t>Wheel Bearing Seal</t>
  </si>
  <si>
    <t>Oil Sending Unit</t>
  </si>
  <si>
    <t>Flasher</t>
  </si>
  <si>
    <t>Brake Light Switch</t>
  </si>
  <si>
    <t>Master Switch</t>
  </si>
  <si>
    <t>Brake Line</t>
  </si>
  <si>
    <t>Door Handle</t>
  </si>
  <si>
    <t>Fuel Pump</t>
  </si>
  <si>
    <t>Left Door Latch</t>
  </si>
  <si>
    <t>Right Door Latch</t>
  </si>
  <si>
    <t>Head Lights</t>
  </si>
  <si>
    <t>Long Ex Pipe</t>
  </si>
  <si>
    <t>Short Ex Pipe</t>
  </si>
  <si>
    <t>Wiper Controlls </t>
  </si>
  <si>
    <t>Brake shoe M900</t>
  </si>
  <si>
    <t>Wheel vlave M900</t>
  </si>
  <si>
    <t>14.00 R20 spair tire &amp; rim M900</t>
  </si>
  <si>
    <t>14.00 R20 like new tire only</t>
  </si>
  <si>
    <t>Push start button</t>
  </si>
  <si>
    <t>Mirror kit</t>
  </si>
  <si>
    <t>Wiring harnis 2.5</t>
  </si>
  <si>
    <t>Yellow marker lights</t>
  </si>
  <si>
    <t>Red marker lights</t>
  </si>
  <si>
    <t>sylanoid switch</t>
  </si>
  <si>
    <t>control box M 900</t>
  </si>
  <si>
    <t>Radius arm bushing M 900</t>
  </si>
  <si>
    <t>Ignitiong switch M 900</t>
  </si>
  <si>
    <t>Axle nuts</t>
  </si>
  <si>
    <t>Brake springs</t>
  </si>
  <si>
    <t>Injector lines 2.5</t>
  </si>
  <si>
    <t>Injectors 2.5</t>
  </si>
  <si>
    <t>Injector pump </t>
  </si>
  <si>
    <t>2.5 Radiator used</t>
  </si>
  <si>
    <t>2.5 Radiantor new</t>
  </si>
  <si>
    <t>Axel gasket</t>
  </si>
  <si>
    <t>Outer seal</t>
  </si>
  <si>
    <t>Inner seal</t>
  </si>
  <si>
    <t>Wheel bearing</t>
  </si>
  <si>
    <t>Brake Peddle valve</t>
  </si>
  <si>
    <t>Exaust stak</t>
  </si>
  <si>
    <t>Exaust stak (used)</t>
  </si>
  <si>
    <t>1400 wheel sturdy studs Lg.</t>
  </si>
  <si>
    <t>1400 wheel sturdy studs sm.</t>
  </si>
  <si>
    <t>Reflectors</t>
  </si>
  <si>
    <t>Axel studs</t>
  </si>
  <si>
    <t>Fuel pumps</t>
  </si>
  <si>
    <t>Mirror LH</t>
  </si>
  <si>
    <t>Mirror RH</t>
  </si>
  <si>
    <t>Emergency brake dam</t>
  </si>
  <si>
    <t>FILTER</t>
  </si>
  <si>
    <t>fuel tank</t>
  </si>
  <si>
    <t>DR1</t>
  </si>
  <si>
    <t>fl93</t>
  </si>
  <si>
    <t>DT 4&amp;5</t>
  </si>
  <si>
    <t>FORD 08 GAS</t>
  </si>
  <si>
    <t>ST 13 Fuel</t>
  </si>
  <si>
    <t>DT 1</t>
  </si>
  <si>
    <t>DRT 1 Fuel</t>
  </si>
  <si>
    <t>DT4&amp;5</t>
  </si>
  <si>
    <t>5 TON 6X6</t>
  </si>
  <si>
    <t>DR6 Fuel</t>
  </si>
  <si>
    <t>LY 38</t>
  </si>
  <si>
    <t>2.5 TON 6X6</t>
  </si>
  <si>
    <t>DR 3</t>
  </si>
  <si>
    <t>JD 450</t>
  </si>
  <si>
    <t>JD 450&amp;650</t>
  </si>
  <si>
    <t>ST-14</t>
  </si>
  <si>
    <t>DODGE ST</t>
  </si>
  <si>
    <t>650 JD Wench</t>
  </si>
  <si>
    <t>650 JD</t>
  </si>
  <si>
    <t>DT 3</t>
  </si>
  <si>
    <t>DR1 Power stearing</t>
  </si>
  <si>
    <t>FL93 Power Stearing</t>
  </si>
  <si>
    <t>DT3</t>
  </si>
  <si>
    <t>ST-15 Oil</t>
  </si>
  <si>
    <t>LY 38 HYD</t>
  </si>
  <si>
    <t>DT 6&amp;7</t>
  </si>
  <si>
    <t>St-14</t>
  </si>
  <si>
    <t>08 FORD GAS</t>
  </si>
  <si>
    <t>ST14 Oil</t>
  </si>
  <si>
    <t>AIR 5 TON</t>
  </si>
  <si>
    <t>SHORT FUEL</t>
  </si>
  <si>
    <t>AIR 2.5 TON</t>
  </si>
  <si>
    <t>AIR M 900</t>
  </si>
  <si>
    <t>LONG FUEL</t>
  </si>
  <si>
    <t>496-5</t>
  </si>
  <si>
    <t>Mo-285</t>
  </si>
  <si>
    <t>ST13 Oil</t>
  </si>
  <si>
    <t>RE60021</t>
  </si>
  <si>
    <t>RE62418</t>
  </si>
  <si>
    <t>GEN</t>
  </si>
  <si>
    <t>Assortment, pipe fillings</t>
  </si>
  <si>
    <t>Assortment, bolts, nuts, washers</t>
  </si>
  <si>
    <t>Welding rod and supplies</t>
  </si>
  <si>
    <t>Steel, fabricating</t>
  </si>
  <si>
    <t>LUBE</t>
  </si>
  <si>
    <t>15W40 motor oil (gal)</t>
  </si>
  <si>
    <t>15W40 motor oil (quart)</t>
  </si>
  <si>
    <t>80W90 gear oil (gal)</t>
  </si>
  <si>
    <t>Tractor hyd. (gal)</t>
  </si>
  <si>
    <t>15W40 (gal)</t>
  </si>
  <si>
    <t>Antifreeze (gal)</t>
  </si>
  <si>
    <t>Chain bar oil</t>
  </si>
  <si>
    <t>Tube grease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</si>
</sst>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* #,##0.00\ ;* \(#,##0.00\);* \-#\ ;@\ "/>
    <numFmt numFmtId="167" formatCode="0%"/>
    <numFmt numFmtId="168" formatCode="&quot; $&quot;* #,##0.00\ ;&quot;-$&quot;* #,##0.00\ ;&quot; $&quot;* \-#\ ;@\ "/>
    <numFmt numFmtId="169" formatCode="#,##0"/>
    <numFmt numFmtId="170" formatCode="* #,##0.00\ ;\-* #,##0.00\ ;* \-#\ ;@\ "/>
    <numFmt numFmtId="171" formatCode="0"/>
    <numFmt numFmtId="172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233280</xdr:colOff>
      <xdr:row>4</xdr:row>
      <xdr:rowOff>135000</xdr:rowOff>
    </xdr:from>
    <xdr:to>
      <xdr:col>3</xdr:col>
      <xdr:colOff>308520</xdr:colOff>
      <xdr:row>6</xdr:row>
      <xdr:rowOff>19440</xdr:rowOff>
    </xdr:to>
    <xdr:sp>
      <xdr:nvSpPr>
        <xdr:cNvPr id="0" name="CustomShape 1"/>
        <xdr:cNvSpPr/>
      </xdr:nvSpPr>
      <xdr:spPr>
        <a:xfrm>
          <a:off x="3862080" y="785160"/>
          <a:ext cx="75240" cy="209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1" width="14.8469387755102"/>
    <col collapsed="false" hidden="false" max="2" min="2" style="2" width="12.9591836734694"/>
    <col collapsed="false" hidden="false" max="3" min="3" style="2" width="16.7397959183673"/>
    <col collapsed="false" hidden="false" max="4" min="4" style="3" width="7.83163265306122"/>
    <col collapsed="false" hidden="false" max="5" min="5" style="4" width="8.77551020408163"/>
    <col collapsed="false" hidden="false" max="6" min="6" style="4" width="8.23469387755102"/>
    <col collapsed="false" hidden="false" max="7" min="7" style="5" width="14.8469387755102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10" t="s">
        <v>6</v>
      </c>
    </row>
    <row r="2" customFormat="false" ht="12.8" hidden="false" customHeight="false" outlineLevel="0" collapsed="false">
      <c r="A2" s="11" t="n">
        <v>26365</v>
      </c>
      <c r="B2" s="12" t="s">
        <v>7</v>
      </c>
      <c r="C2" s="12" t="s">
        <v>8</v>
      </c>
      <c r="D2" s="9" t="n">
        <v>5</v>
      </c>
      <c r="E2" s="13" t="n">
        <v>101.36</v>
      </c>
      <c r="F2" s="14" t="n">
        <v>1</v>
      </c>
      <c r="G2" s="15" t="n">
        <f aca="false">D2*E2*F2</f>
        <v>506.8</v>
      </c>
    </row>
    <row r="3" customFormat="false" ht="12.8" hidden="false" customHeight="false" outlineLevel="0" collapsed="false">
      <c r="A3" s="11" t="n">
        <v>26366</v>
      </c>
      <c r="B3" s="12" t="s">
        <v>7</v>
      </c>
      <c r="C3" s="12" t="s">
        <v>9</v>
      </c>
      <c r="D3" s="9" t="n">
        <v>0</v>
      </c>
      <c r="E3" s="13" t="n">
        <v>64.44</v>
      </c>
      <c r="F3" s="14" t="n">
        <v>1</v>
      </c>
      <c r="G3" s="15" t="n">
        <f aca="false">D3*E3*F3</f>
        <v>0</v>
      </c>
    </row>
    <row r="4" customFormat="false" ht="12.8" hidden="false" customHeight="false" outlineLevel="0" collapsed="false">
      <c r="A4" s="11" t="n">
        <v>26368</v>
      </c>
      <c r="B4" s="12" t="s">
        <v>7</v>
      </c>
      <c r="C4" s="12" t="s">
        <v>10</v>
      </c>
      <c r="D4" s="9" t="n">
        <v>0</v>
      </c>
      <c r="E4" s="13" t="n">
        <v>39.36</v>
      </c>
      <c r="F4" s="14" t="n">
        <v>1</v>
      </c>
      <c r="G4" s="15" t="n">
        <f aca="false">D4*E4*F4</f>
        <v>0</v>
      </c>
    </row>
    <row r="5" customFormat="false" ht="12.8" hidden="false" customHeight="false" outlineLevel="0" collapsed="false">
      <c r="A5" s="11" t="s">
        <v>11</v>
      </c>
      <c r="B5" s="12" t="s">
        <v>7</v>
      </c>
      <c r="C5" s="12" t="s">
        <v>12</v>
      </c>
      <c r="D5" s="9" t="n">
        <v>28</v>
      </c>
      <c r="E5" s="13" t="n">
        <v>101.36</v>
      </c>
      <c r="F5" s="14" t="n">
        <v>0</v>
      </c>
      <c r="G5" s="15" t="n">
        <f aca="false">D5*E5*F5</f>
        <v>0</v>
      </c>
    </row>
    <row r="6" customFormat="false" ht="12.8" hidden="false" customHeight="false" outlineLevel="0" collapsed="false">
      <c r="A6" s="11" t="s">
        <v>13</v>
      </c>
      <c r="B6" s="12" t="s">
        <v>7</v>
      </c>
      <c r="C6" s="12" t="s">
        <v>14</v>
      </c>
      <c r="D6" s="9" t="n">
        <v>2</v>
      </c>
      <c r="E6" s="13" t="n">
        <v>64.44</v>
      </c>
      <c r="F6" s="14" t="n">
        <v>0</v>
      </c>
      <c r="G6" s="15" t="n">
        <f aca="false">D6*E6*F6</f>
        <v>0</v>
      </c>
    </row>
    <row r="7" customFormat="false" ht="12.8" hidden="false" customHeight="false" outlineLevel="0" collapsed="false">
      <c r="A7" s="11" t="s">
        <v>15</v>
      </c>
      <c r="B7" s="12" t="s">
        <v>7</v>
      </c>
      <c r="C7" s="12" t="s">
        <v>16</v>
      </c>
      <c r="D7" s="9" t="n">
        <v>4</v>
      </c>
      <c r="E7" s="13" t="n">
        <v>39.36</v>
      </c>
      <c r="F7" s="14" t="n">
        <v>0</v>
      </c>
      <c r="G7" s="15" t="n">
        <f aca="false">D7*E7*F7</f>
        <v>0</v>
      </c>
    </row>
    <row r="8" customFormat="false" ht="12.8" hidden="false" customHeight="false" outlineLevel="0" collapsed="false">
      <c r="A8" s="11" t="n">
        <v>3541556</v>
      </c>
      <c r="B8" s="12" t="s">
        <v>17</v>
      </c>
      <c r="C8" s="12" t="s">
        <v>18</v>
      </c>
      <c r="D8" s="9" t="n">
        <v>0</v>
      </c>
      <c r="E8" s="13" t="n">
        <v>98.17</v>
      </c>
      <c r="F8" s="14" t="n">
        <v>1</v>
      </c>
      <c r="G8" s="15" t="n">
        <f aca="false">D8*E8*F8</f>
        <v>0</v>
      </c>
    </row>
    <row r="9" customFormat="false" ht="12.8" hidden="false" customHeight="false" outlineLevel="0" collapsed="false">
      <c r="A9" s="11" t="s">
        <v>19</v>
      </c>
      <c r="B9" s="12" t="s">
        <v>17</v>
      </c>
      <c r="C9" s="12" t="s">
        <v>20</v>
      </c>
      <c r="D9" s="9" t="n">
        <v>119</v>
      </c>
      <c r="E9" s="13" t="n">
        <v>98.17</v>
      </c>
      <c r="F9" s="14" t="n">
        <v>0.5</v>
      </c>
      <c r="G9" s="15" t="n">
        <f aca="false">D9*E9*F9</f>
        <v>5841.115</v>
      </c>
    </row>
    <row r="10" customFormat="false" ht="12.8" hidden="false" customHeight="false" outlineLevel="0" collapsed="false">
      <c r="A10" s="11" t="n">
        <v>26371</v>
      </c>
      <c r="B10" s="12" t="s">
        <v>21</v>
      </c>
      <c r="C10" s="12" t="s">
        <v>9</v>
      </c>
      <c r="D10" s="9" t="n">
        <v>47</v>
      </c>
      <c r="E10" s="13" t="n">
        <v>165</v>
      </c>
      <c r="F10" s="14" t="n">
        <v>1</v>
      </c>
      <c r="G10" s="15" t="n">
        <f aca="false">D10*E10*F10</f>
        <v>7755</v>
      </c>
    </row>
    <row r="11" customFormat="false" ht="12.8" hidden="false" customHeight="false" outlineLevel="0" collapsed="false">
      <c r="A11" s="11" t="s">
        <v>22</v>
      </c>
      <c r="B11" s="12" t="s">
        <v>21</v>
      </c>
      <c r="C11" s="12" t="s">
        <v>14</v>
      </c>
      <c r="D11" s="9" t="n">
        <v>0</v>
      </c>
      <c r="E11" s="13" t="n">
        <v>85.25</v>
      </c>
      <c r="F11" s="14" t="n">
        <v>0</v>
      </c>
      <c r="G11" s="15" t="n">
        <f aca="false">D11*E11*F11</f>
        <v>0</v>
      </c>
    </row>
    <row r="12" customFormat="false" ht="12.8" hidden="false" customHeight="false" outlineLevel="0" collapsed="false">
      <c r="A12" s="11" t="n">
        <v>26373</v>
      </c>
      <c r="B12" s="12" t="s">
        <v>21</v>
      </c>
      <c r="C12" s="12" t="s">
        <v>10</v>
      </c>
      <c r="D12" s="9" t="n">
        <v>0</v>
      </c>
      <c r="E12" s="0" t="n">
        <v>0</v>
      </c>
      <c r="F12" s="14" t="n">
        <v>0</v>
      </c>
      <c r="G12" s="15" t="n">
        <f aca="false">D12*E12*F12</f>
        <v>0</v>
      </c>
    </row>
    <row r="13" customFormat="false" ht="12.8" hidden="false" customHeight="false" outlineLevel="0" collapsed="false">
      <c r="A13" s="11" t="s">
        <v>23</v>
      </c>
      <c r="B13" s="12" t="s">
        <v>21</v>
      </c>
      <c r="C13" s="12" t="s">
        <v>16</v>
      </c>
      <c r="D13" s="9" t="n">
        <v>0</v>
      </c>
      <c r="E13" s="13" t="n">
        <v>47</v>
      </c>
      <c r="F13" s="14" t="n">
        <v>0</v>
      </c>
      <c r="G13" s="15" t="n">
        <f aca="false">D13*E13*F13</f>
        <v>0</v>
      </c>
    </row>
    <row r="14" customFormat="false" ht="12.8" hidden="false" customHeight="false" outlineLevel="0" collapsed="false">
      <c r="A14" s="11" t="s">
        <v>24</v>
      </c>
      <c r="B14" s="12" t="s">
        <v>25</v>
      </c>
      <c r="C14" s="12" t="s">
        <v>26</v>
      </c>
      <c r="D14" s="9" t="n">
        <v>52</v>
      </c>
      <c r="E14" s="13" t="n">
        <v>90.67</v>
      </c>
      <c r="F14" s="14" t="n">
        <v>0</v>
      </c>
      <c r="G14" s="15" t="n">
        <f aca="false">D14*E14*F14</f>
        <v>0</v>
      </c>
    </row>
    <row r="15" customFormat="false" ht="12.8" hidden="false" customHeight="false" outlineLevel="0" collapsed="false">
      <c r="A15" s="11" t="s">
        <v>27</v>
      </c>
      <c r="B15" s="12" t="s">
        <v>25</v>
      </c>
      <c r="C15" s="12" t="s">
        <v>20</v>
      </c>
      <c r="D15" s="9" t="n">
        <v>44</v>
      </c>
      <c r="E15" s="13" t="n">
        <v>98.17</v>
      </c>
      <c r="F15" s="14" t="n">
        <v>0.5</v>
      </c>
      <c r="G15" s="15" t="n">
        <f aca="false">D15*E15*F15</f>
        <v>2159.74</v>
      </c>
    </row>
    <row r="16" customFormat="false" ht="12.8" hidden="false" customHeight="false" outlineLevel="0" collapsed="false">
      <c r="A16" s="11" t="n">
        <v>3541558</v>
      </c>
      <c r="B16" s="12" t="s">
        <v>25</v>
      </c>
      <c r="C16" s="12" t="s">
        <v>18</v>
      </c>
      <c r="D16" s="9" t="n">
        <v>0</v>
      </c>
      <c r="E16" s="13" t="n">
        <v>223.44</v>
      </c>
      <c r="F16" s="14" t="n">
        <v>1</v>
      </c>
      <c r="G16" s="15" t="n">
        <f aca="false">D16*E16*F16</f>
        <v>0</v>
      </c>
    </row>
    <row r="17" customFormat="false" ht="12.8" hidden="false" customHeight="false" outlineLevel="0" collapsed="false">
      <c r="A17" s="1" t="s">
        <v>28</v>
      </c>
      <c r="B17" s="12" t="s">
        <v>29</v>
      </c>
      <c r="C17" s="12" t="s">
        <v>30</v>
      </c>
      <c r="D17" s="9" t="n">
        <v>9</v>
      </c>
      <c r="E17" s="13" t="n">
        <v>98.17</v>
      </c>
      <c r="F17" s="14" t="n">
        <v>1</v>
      </c>
      <c r="G17" s="15" t="n">
        <f aca="false">D17*E17*F17</f>
        <v>883.53</v>
      </c>
    </row>
    <row r="18" customFormat="false" ht="12.8" hidden="false" customHeight="false" outlineLevel="0" collapsed="false">
      <c r="A18" s="1" t="s">
        <v>28</v>
      </c>
      <c r="B18" s="12" t="s">
        <v>29</v>
      </c>
      <c r="C18" s="12" t="s">
        <v>31</v>
      </c>
      <c r="D18" s="9" t="n">
        <v>105</v>
      </c>
      <c r="E18" s="13" t="n">
        <v>98.17</v>
      </c>
      <c r="F18" s="14" t="n">
        <v>0.5</v>
      </c>
      <c r="G18" s="15" t="n">
        <f aca="false">D18*E18*F18</f>
        <v>5153.925</v>
      </c>
    </row>
    <row r="19" customFormat="false" ht="12.8" hidden="false" customHeight="false" outlineLevel="0" collapsed="false">
      <c r="D19" s="0"/>
      <c r="E19" s="0"/>
      <c r="F19" s="9"/>
      <c r="G19" s="15"/>
    </row>
    <row r="20" customFormat="false" ht="12.8" hidden="false" customHeight="false" outlineLevel="0" collapsed="false">
      <c r="D20" s="16"/>
      <c r="E20" s="17"/>
      <c r="F20" s="9"/>
      <c r="G20" s="18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A76" activeCellId="0" sqref="A76"/>
    </sheetView>
  </sheetViews>
  <sheetFormatPr defaultRowHeight="12.8"/>
  <cols>
    <col collapsed="false" hidden="false" max="1" min="1" style="1" width="10.6632653061225"/>
    <col collapsed="false" hidden="false" max="2" min="2" style="2" width="12.9591836734694"/>
    <col collapsed="false" hidden="false" max="3" min="3" style="2" width="27.8061224489796"/>
    <col collapsed="false" hidden="false" max="4" min="4" style="3" width="7.96428571428571"/>
    <col collapsed="false" hidden="false" max="5" min="5" style="2" width="8.36734693877551"/>
    <col collapsed="false" hidden="false" max="6" min="6" style="4" width="10.530612244898"/>
    <col collapsed="false" hidden="false" max="7" min="7" style="2" width="15.9285714285714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10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1" t="n">
        <v>15141</v>
      </c>
      <c r="B2" s="12" t="s">
        <v>32</v>
      </c>
      <c r="C2" s="12" t="s">
        <v>33</v>
      </c>
      <c r="D2" s="9" t="n">
        <v>8</v>
      </c>
      <c r="E2" s="19" t="n">
        <v>2.08</v>
      </c>
      <c r="F2" s="14" t="n">
        <v>1</v>
      </c>
      <c r="G2" s="20" t="n">
        <f aca="false">+D2*E2*F2</f>
        <v>16.64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1" t="n">
        <v>15965</v>
      </c>
      <c r="B3" s="12" t="s">
        <v>32</v>
      </c>
      <c r="C3" s="12" t="s">
        <v>34</v>
      </c>
      <c r="D3" s="9" t="n">
        <v>3</v>
      </c>
      <c r="E3" s="19" t="n">
        <v>60.48</v>
      </c>
      <c r="F3" s="14" t="n">
        <v>1</v>
      </c>
      <c r="G3" s="20" t="n">
        <f aca="false">+D3*E3*F3</f>
        <v>181.44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n">
        <v>17447</v>
      </c>
      <c r="B4" s="12" t="s">
        <v>32</v>
      </c>
      <c r="C4" s="12" t="s">
        <v>35</v>
      </c>
      <c r="D4" s="9" t="n">
        <v>0</v>
      </c>
      <c r="E4" s="19" t="n">
        <v>1.83</v>
      </c>
      <c r="F4" s="14" t="n">
        <v>1</v>
      </c>
      <c r="G4" s="20" t="n">
        <f aca="false">+D4*E4*F4</f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1" t="n">
        <v>18298</v>
      </c>
      <c r="B5" s="12" t="s">
        <v>32</v>
      </c>
      <c r="C5" s="12" t="s">
        <v>36</v>
      </c>
      <c r="D5" s="9" t="n">
        <v>11</v>
      </c>
      <c r="E5" s="19" t="n">
        <v>14.71</v>
      </c>
      <c r="F5" s="14" t="n">
        <v>1</v>
      </c>
      <c r="G5" s="20" t="n">
        <f aca="false">+D5*E5*F5</f>
        <v>161.81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n">
        <v>22918</v>
      </c>
      <c r="B6" s="12" t="s">
        <v>32</v>
      </c>
      <c r="C6" s="12" t="s">
        <v>37</v>
      </c>
      <c r="D6" s="9" t="n">
        <v>9</v>
      </c>
      <c r="E6" s="19" t="n">
        <v>2.08</v>
      </c>
      <c r="F6" s="14" t="n">
        <v>1</v>
      </c>
      <c r="G6" s="20" t="n">
        <f aca="false">+D6*E6*F6</f>
        <v>18.72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n">
        <v>24305</v>
      </c>
      <c r="B7" s="12" t="s">
        <v>32</v>
      </c>
      <c r="C7" s="12" t="s">
        <v>38</v>
      </c>
      <c r="D7" s="9" t="n">
        <v>21</v>
      </c>
      <c r="E7" s="19" t="n">
        <v>1.6</v>
      </c>
      <c r="F7" s="14" t="n">
        <v>1</v>
      </c>
      <c r="G7" s="20" t="n">
        <f aca="false">+D7*E7*F7</f>
        <v>33.6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n">
        <v>24312</v>
      </c>
      <c r="B8" s="12" t="s">
        <v>32</v>
      </c>
      <c r="C8" s="12" t="s">
        <v>39</v>
      </c>
      <c r="D8" s="9" t="n">
        <v>6</v>
      </c>
      <c r="E8" s="19" t="n">
        <v>15.49</v>
      </c>
      <c r="F8" s="14" t="n">
        <v>1</v>
      </c>
      <c r="G8" s="20" t="n">
        <f aca="false">+D8*E8*F8</f>
        <v>92.94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n">
        <v>24313</v>
      </c>
      <c r="B9" s="12" t="s">
        <v>32</v>
      </c>
      <c r="C9" s="12" t="s">
        <v>33</v>
      </c>
      <c r="D9" s="9" t="n">
        <v>12</v>
      </c>
      <c r="E9" s="19" t="n">
        <v>12.88</v>
      </c>
      <c r="F9" s="14" t="n">
        <v>1</v>
      </c>
      <c r="G9" s="20" t="n">
        <f aca="false">+D9*E9*F9</f>
        <v>154.56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n">
        <v>24548</v>
      </c>
      <c r="B10" s="12" t="s">
        <v>32</v>
      </c>
      <c r="C10" s="12" t="s">
        <v>40</v>
      </c>
      <c r="D10" s="9" t="n">
        <v>42</v>
      </c>
      <c r="E10" s="19" t="n">
        <v>2.28</v>
      </c>
      <c r="F10" s="14" t="n">
        <v>1</v>
      </c>
      <c r="G10" s="20" t="n">
        <f aca="false">+D10*E10*F10</f>
        <v>95.76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1" t="n">
        <v>24885</v>
      </c>
      <c r="B11" s="12" t="s">
        <v>32</v>
      </c>
      <c r="C11" s="12" t="s">
        <v>41</v>
      </c>
      <c r="D11" s="9" t="n">
        <v>8</v>
      </c>
      <c r="E11" s="19" t="n">
        <v>3.4</v>
      </c>
      <c r="F11" s="14" t="n">
        <v>1</v>
      </c>
      <c r="G11" s="20" t="n">
        <f aca="false">+D11*E11*F11</f>
        <v>27.2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1" t="n">
        <v>24886</v>
      </c>
      <c r="B12" s="12" t="s">
        <v>32</v>
      </c>
      <c r="C12" s="12" t="s">
        <v>42</v>
      </c>
      <c r="D12" s="9" t="n">
        <v>1</v>
      </c>
      <c r="E12" s="19" t="n">
        <v>44.75</v>
      </c>
      <c r="F12" s="14" t="n">
        <v>1</v>
      </c>
      <c r="G12" s="20" t="n">
        <f aca="false">+D12*E12*F12</f>
        <v>44.75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1" t="n">
        <v>24887</v>
      </c>
      <c r="B13" s="12" t="s">
        <v>32</v>
      </c>
      <c r="C13" s="12" t="s">
        <v>43</v>
      </c>
      <c r="D13" s="9" t="n">
        <v>36</v>
      </c>
      <c r="E13" s="19" t="n">
        <v>5.08</v>
      </c>
      <c r="F13" s="14" t="n">
        <v>1</v>
      </c>
      <c r="G13" s="20" t="n">
        <f aca="false">+D13*E13*F13</f>
        <v>182.88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11" t="n">
        <v>24888</v>
      </c>
      <c r="B14" s="12" t="s">
        <v>32</v>
      </c>
      <c r="C14" s="12" t="s">
        <v>44</v>
      </c>
      <c r="D14" s="9" t="n">
        <v>11</v>
      </c>
      <c r="E14" s="19" t="n">
        <v>1.63</v>
      </c>
      <c r="F14" s="14" t="n">
        <v>1</v>
      </c>
      <c r="G14" s="20" t="n">
        <f aca="false">+D14*E14*F14</f>
        <v>17.93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11" t="n">
        <v>24889</v>
      </c>
      <c r="B15" s="12" t="s">
        <v>32</v>
      </c>
      <c r="C15" s="12" t="s">
        <v>45</v>
      </c>
      <c r="D15" s="9" t="n">
        <v>8</v>
      </c>
      <c r="E15" s="19" t="n">
        <v>21.26</v>
      </c>
      <c r="F15" s="14" t="n">
        <v>1</v>
      </c>
      <c r="G15" s="20" t="n">
        <f aca="false">+D15*E15*F15</f>
        <v>170.08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11" t="n">
        <v>24891</v>
      </c>
      <c r="B16" s="12" t="s">
        <v>32</v>
      </c>
      <c r="C16" s="12" t="s">
        <v>46</v>
      </c>
      <c r="D16" s="9" t="n">
        <v>5</v>
      </c>
      <c r="E16" s="19" t="n">
        <v>48.11</v>
      </c>
      <c r="F16" s="14" t="n">
        <v>1</v>
      </c>
      <c r="G16" s="20" t="n">
        <f aca="false">+D16*E16*F16</f>
        <v>240.55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11" t="n">
        <v>24892</v>
      </c>
      <c r="B17" s="12" t="s">
        <v>32</v>
      </c>
      <c r="C17" s="12" t="s">
        <v>47</v>
      </c>
      <c r="D17" s="9" t="n">
        <v>24</v>
      </c>
      <c r="E17" s="19" t="n">
        <v>13.44</v>
      </c>
      <c r="F17" s="14" t="n">
        <v>1</v>
      </c>
      <c r="G17" s="20" t="n">
        <f aca="false">+D17*E17*F17</f>
        <v>322.56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11" t="n">
        <v>24893</v>
      </c>
      <c r="B18" s="12" t="s">
        <v>32</v>
      </c>
      <c r="C18" s="12" t="s">
        <v>48</v>
      </c>
      <c r="D18" s="9" t="n">
        <v>36</v>
      </c>
      <c r="E18" s="19" t="n">
        <v>4.37</v>
      </c>
      <c r="F18" s="14" t="n">
        <v>1</v>
      </c>
      <c r="G18" s="20" t="n">
        <f aca="false">+D18*E18*F18</f>
        <v>157.32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1" t="n">
        <v>24896</v>
      </c>
      <c r="B19" s="12" t="s">
        <v>32</v>
      </c>
      <c r="C19" s="12" t="s">
        <v>49</v>
      </c>
      <c r="D19" s="9" t="n">
        <v>1</v>
      </c>
      <c r="E19" s="19" t="n">
        <v>36.18</v>
      </c>
      <c r="F19" s="14" t="n">
        <v>1</v>
      </c>
      <c r="G19" s="20" t="n">
        <f aca="false">+D19*E19*F19</f>
        <v>36.18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1" t="n">
        <v>24897</v>
      </c>
      <c r="B20" s="12" t="s">
        <v>32</v>
      </c>
      <c r="C20" s="12" t="s">
        <v>50</v>
      </c>
      <c r="D20" s="9" t="n">
        <v>14</v>
      </c>
      <c r="E20" s="19" t="n">
        <v>9.69</v>
      </c>
      <c r="F20" s="14" t="n">
        <v>1</v>
      </c>
      <c r="G20" s="20" t="n">
        <f aca="false">+D20*E20*F20</f>
        <v>135.66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11" t="n">
        <v>24898</v>
      </c>
      <c r="B21" s="12" t="s">
        <v>32</v>
      </c>
      <c r="C21" s="12" t="s">
        <v>51</v>
      </c>
      <c r="D21" s="9" t="n">
        <v>4</v>
      </c>
      <c r="E21" s="19" t="n">
        <v>152.86</v>
      </c>
      <c r="F21" s="14" t="n">
        <v>1</v>
      </c>
      <c r="G21" s="20" t="n">
        <f aca="false">+D21*E21*F21</f>
        <v>611.44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11" t="n">
        <v>24900</v>
      </c>
      <c r="B22" s="12" t="s">
        <v>32</v>
      </c>
      <c r="C22" s="12" t="s">
        <v>52</v>
      </c>
      <c r="D22" s="9" t="n">
        <v>1</v>
      </c>
      <c r="E22" s="19" t="n">
        <v>27.92</v>
      </c>
      <c r="F22" s="14" t="n">
        <v>1</v>
      </c>
      <c r="G22" s="20" t="n">
        <f aca="false">+D22*E22*F22</f>
        <v>27.92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11" t="n">
        <v>25319</v>
      </c>
      <c r="B23" s="12" t="s">
        <v>32</v>
      </c>
      <c r="C23" s="12" t="s">
        <v>53</v>
      </c>
      <c r="D23" s="9" t="n">
        <v>4</v>
      </c>
      <c r="E23" s="19" t="n">
        <v>90.6</v>
      </c>
      <c r="F23" s="14" t="n">
        <v>1</v>
      </c>
      <c r="G23" s="20" t="n">
        <f aca="false">+D23*E23*F23</f>
        <v>362.4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11" t="n">
        <v>25985</v>
      </c>
      <c r="B24" s="12" t="s">
        <v>32</v>
      </c>
      <c r="C24" s="12" t="s">
        <v>54</v>
      </c>
      <c r="D24" s="9" t="n">
        <v>2</v>
      </c>
      <c r="E24" s="19" t="n">
        <v>2.56</v>
      </c>
      <c r="F24" s="14" t="n">
        <v>1</v>
      </c>
      <c r="G24" s="20" t="n">
        <f aca="false">+D24*E24*F24</f>
        <v>5.12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1" t="n">
        <v>25986</v>
      </c>
      <c r="B25" s="12" t="s">
        <v>32</v>
      </c>
      <c r="C25" s="12" t="s">
        <v>39</v>
      </c>
      <c r="D25" s="9" t="n">
        <v>5</v>
      </c>
      <c r="E25" s="19" t="n">
        <v>7.9</v>
      </c>
      <c r="F25" s="14" t="n">
        <v>1</v>
      </c>
      <c r="G25" s="20" t="n">
        <f aca="false">+D25*E25*F25</f>
        <v>39.5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11" t="n">
        <v>25990</v>
      </c>
      <c r="B26" s="12" t="s">
        <v>32</v>
      </c>
      <c r="C26" s="12" t="s">
        <v>55</v>
      </c>
      <c r="D26" s="9" t="n">
        <v>3</v>
      </c>
      <c r="E26" s="19" t="n">
        <v>10.31</v>
      </c>
      <c r="F26" s="14" t="n">
        <v>1</v>
      </c>
      <c r="G26" s="20" t="n">
        <f aca="false">+D26*E26*F26</f>
        <v>30.93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11" t="n">
        <v>25991</v>
      </c>
      <c r="B27" s="12" t="s">
        <v>32</v>
      </c>
      <c r="C27" s="12" t="s">
        <v>56</v>
      </c>
      <c r="D27" s="9" t="n">
        <v>2</v>
      </c>
      <c r="E27" s="19" t="n">
        <v>26.66</v>
      </c>
      <c r="F27" s="14" t="n">
        <v>1</v>
      </c>
      <c r="G27" s="20" t="n">
        <f aca="false">+D27*E27*F27</f>
        <v>53.32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11" t="n">
        <v>26134</v>
      </c>
      <c r="B28" s="12" t="s">
        <v>57</v>
      </c>
      <c r="C28" s="12" t="s">
        <v>58</v>
      </c>
      <c r="D28" s="9" t="n">
        <v>2</v>
      </c>
      <c r="E28" s="19" t="n">
        <v>0.58</v>
      </c>
      <c r="F28" s="14" t="n">
        <v>1</v>
      </c>
      <c r="G28" s="20" t="n">
        <f aca="false">+D28*E28*F28</f>
        <v>1.16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11" t="n">
        <v>30457</v>
      </c>
      <c r="B29" s="12" t="s">
        <v>57</v>
      </c>
      <c r="C29" s="12" t="s">
        <v>59</v>
      </c>
      <c r="D29" s="9" t="n">
        <v>2</v>
      </c>
      <c r="E29" s="19" t="n">
        <v>206.76</v>
      </c>
      <c r="F29" s="14" t="n">
        <v>1</v>
      </c>
      <c r="G29" s="20" t="n">
        <f aca="false">+D29*E29*F29</f>
        <v>413.52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11" t="n">
        <v>30488</v>
      </c>
      <c r="B30" s="12" t="s">
        <v>32</v>
      </c>
      <c r="C30" s="12" t="s">
        <v>60</v>
      </c>
      <c r="D30" s="9" t="n">
        <v>66</v>
      </c>
      <c r="E30" s="19" t="n">
        <v>7.98</v>
      </c>
      <c r="F30" s="14" t="n">
        <v>1</v>
      </c>
      <c r="G30" s="20" t="n">
        <f aca="false">+D30*E30*F30</f>
        <v>526.68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11" t="n">
        <v>37382</v>
      </c>
      <c r="B31" s="12" t="s">
        <v>32</v>
      </c>
      <c r="C31" s="12" t="s">
        <v>61</v>
      </c>
      <c r="D31" s="9" t="n">
        <v>3</v>
      </c>
      <c r="E31" s="19" t="n">
        <v>24.31</v>
      </c>
      <c r="F31" s="14" t="n">
        <v>1</v>
      </c>
      <c r="G31" s="20" t="n">
        <f aca="false">+D31*E31*F31</f>
        <v>72.93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1" t="n">
        <v>37394</v>
      </c>
      <c r="B32" s="12" t="s">
        <v>32</v>
      </c>
      <c r="C32" s="12" t="s">
        <v>62</v>
      </c>
      <c r="D32" s="9" t="n">
        <v>13</v>
      </c>
      <c r="E32" s="19" t="n">
        <v>1.38</v>
      </c>
      <c r="F32" s="14" t="n">
        <v>1</v>
      </c>
      <c r="G32" s="20" t="n">
        <f aca="false">+D32*E32*F32</f>
        <v>17.94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11" t="n">
        <v>40664</v>
      </c>
      <c r="B33" s="12" t="s">
        <v>32</v>
      </c>
      <c r="C33" s="12" t="s">
        <v>63</v>
      </c>
      <c r="D33" s="9" t="n">
        <v>5</v>
      </c>
      <c r="E33" s="19" t="n">
        <v>74.93</v>
      </c>
      <c r="F33" s="14" t="n">
        <v>1</v>
      </c>
      <c r="G33" s="20" t="n">
        <f aca="false">+D33*E33*F33</f>
        <v>374.65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11" t="n">
        <v>42905</v>
      </c>
      <c r="B34" s="12" t="s">
        <v>32</v>
      </c>
      <c r="C34" s="12" t="s">
        <v>64</v>
      </c>
      <c r="D34" s="9" t="n">
        <v>10</v>
      </c>
      <c r="E34" s="19" t="n">
        <v>2.95</v>
      </c>
      <c r="F34" s="14" t="n">
        <v>1</v>
      </c>
      <c r="G34" s="20" t="n">
        <f aca="false">+D34*E34*F34</f>
        <v>29.5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11" t="n">
        <v>42906</v>
      </c>
      <c r="B35" s="12" t="s">
        <v>32</v>
      </c>
      <c r="C35" s="12" t="s">
        <v>65</v>
      </c>
      <c r="D35" s="9" t="n">
        <v>12</v>
      </c>
      <c r="E35" s="19" t="n">
        <v>3.2</v>
      </c>
      <c r="F35" s="14" t="n">
        <v>1</v>
      </c>
      <c r="G35" s="20" t="n">
        <f aca="false">+D35*E35*F35</f>
        <v>38.4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11" t="n">
        <v>42913</v>
      </c>
      <c r="B36" s="12" t="s">
        <v>32</v>
      </c>
      <c r="C36" s="12" t="s">
        <v>66</v>
      </c>
      <c r="D36" s="9" t="n">
        <v>9</v>
      </c>
      <c r="E36" s="19" t="n">
        <v>20.2</v>
      </c>
      <c r="F36" s="14" t="n">
        <v>1</v>
      </c>
      <c r="G36" s="20" t="n">
        <f aca="false">+D36*E36*F36</f>
        <v>181.8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11" t="n">
        <v>42914</v>
      </c>
      <c r="B37" s="12" t="s">
        <v>32</v>
      </c>
      <c r="C37" s="12" t="s">
        <v>67</v>
      </c>
      <c r="D37" s="9" t="n">
        <v>6</v>
      </c>
      <c r="E37" s="19" t="n">
        <v>7.04</v>
      </c>
      <c r="F37" s="14" t="n">
        <v>1</v>
      </c>
      <c r="G37" s="20" t="n">
        <f aca="false">+D37*E37*F37</f>
        <v>42.24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11" t="n">
        <v>44209</v>
      </c>
      <c r="B38" s="12" t="s">
        <v>32</v>
      </c>
      <c r="C38" s="12" t="s">
        <v>68</v>
      </c>
      <c r="D38" s="9" t="n">
        <v>19</v>
      </c>
      <c r="E38" s="19" t="n">
        <v>6.08</v>
      </c>
      <c r="F38" s="14" t="n">
        <v>1</v>
      </c>
      <c r="G38" s="20" t="n">
        <f aca="false">+D38*E38*F38</f>
        <v>115.52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11" t="n">
        <v>44407</v>
      </c>
      <c r="B39" s="12" t="s">
        <v>32</v>
      </c>
      <c r="C39" s="12" t="s">
        <v>69</v>
      </c>
      <c r="D39" s="9" t="n">
        <v>4</v>
      </c>
      <c r="E39" s="19" t="n">
        <v>16.64</v>
      </c>
      <c r="F39" s="14" t="n">
        <v>1</v>
      </c>
      <c r="G39" s="20" t="n">
        <f aca="false">+D39*E39*F39</f>
        <v>66.56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11" t="n">
        <v>44442</v>
      </c>
      <c r="B40" s="12" t="s">
        <v>32</v>
      </c>
      <c r="C40" s="12" t="s">
        <v>70</v>
      </c>
      <c r="D40" s="9" t="n">
        <v>2</v>
      </c>
      <c r="E40" s="19" t="n">
        <v>0.8</v>
      </c>
      <c r="F40" s="14" t="n">
        <v>1</v>
      </c>
      <c r="G40" s="20" t="n">
        <f aca="false">+D40*E40*F40</f>
        <v>1.6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11" t="n">
        <v>44444</v>
      </c>
      <c r="B41" s="12" t="s">
        <v>32</v>
      </c>
      <c r="C41" s="12" t="s">
        <v>71</v>
      </c>
      <c r="D41" s="9" t="n">
        <v>2</v>
      </c>
      <c r="E41" s="19" t="n">
        <v>6.46</v>
      </c>
      <c r="F41" s="14" t="n">
        <v>1</v>
      </c>
      <c r="G41" s="20" t="n">
        <f aca="false">+D41*E41*F41</f>
        <v>12.92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11" t="n">
        <v>44615</v>
      </c>
      <c r="B42" s="12" t="s">
        <v>32</v>
      </c>
      <c r="C42" s="12" t="s">
        <v>72</v>
      </c>
      <c r="D42" s="9" t="n">
        <v>3</v>
      </c>
      <c r="E42" s="19" t="n">
        <v>0</v>
      </c>
      <c r="F42" s="14" t="n">
        <v>1</v>
      </c>
      <c r="G42" s="20" t="n">
        <f aca="false">+D42*E42*F42</f>
        <v>0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11" t="n">
        <v>44733</v>
      </c>
      <c r="B43" s="12" t="s">
        <v>32</v>
      </c>
      <c r="C43" s="12" t="s">
        <v>73</v>
      </c>
      <c r="D43" s="9" t="n">
        <v>11</v>
      </c>
      <c r="E43" s="19" t="n">
        <v>1.63</v>
      </c>
      <c r="F43" s="14" t="n">
        <v>1</v>
      </c>
      <c r="G43" s="20" t="n">
        <f aca="false">+D43*E43*F43</f>
        <v>17.93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11" t="n">
        <v>62374</v>
      </c>
      <c r="B44" s="12" t="s">
        <v>32</v>
      </c>
      <c r="C44" s="12" t="s">
        <v>74</v>
      </c>
      <c r="D44" s="9" t="n">
        <v>28</v>
      </c>
      <c r="E44" s="19" t="n">
        <v>3.23</v>
      </c>
      <c r="F44" s="14" t="n">
        <v>1</v>
      </c>
      <c r="G44" s="20" t="n">
        <f aca="false">+D44*E44*F44</f>
        <v>90.44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11" t="n">
        <v>62380</v>
      </c>
      <c r="B45" s="12" t="s">
        <v>32</v>
      </c>
      <c r="C45" s="12" t="s">
        <v>75</v>
      </c>
      <c r="D45" s="9" t="n">
        <v>20</v>
      </c>
      <c r="E45" s="19" t="n">
        <v>4.12</v>
      </c>
      <c r="F45" s="14" t="n">
        <v>1</v>
      </c>
      <c r="G45" s="20" t="n">
        <f aca="false">+D45*E45*F45</f>
        <v>82.4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11" t="n">
        <v>102231</v>
      </c>
      <c r="B46" s="12" t="s">
        <v>32</v>
      </c>
      <c r="C46" s="12" t="s">
        <v>41</v>
      </c>
      <c r="D46" s="9" t="n">
        <v>3</v>
      </c>
      <c r="E46" s="19" t="n">
        <v>6.08</v>
      </c>
      <c r="F46" s="14" t="n">
        <v>1</v>
      </c>
      <c r="G46" s="20" t="n">
        <f aca="false">+D46*E46*F46</f>
        <v>18.24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11" t="n">
        <v>104816</v>
      </c>
      <c r="B47" s="12" t="s">
        <v>32</v>
      </c>
      <c r="C47" s="12" t="s">
        <v>76</v>
      </c>
      <c r="D47" s="9" t="n">
        <v>22</v>
      </c>
      <c r="E47" s="19" t="n">
        <v>8.04</v>
      </c>
      <c r="F47" s="14" t="n">
        <v>1</v>
      </c>
      <c r="G47" s="20" t="n">
        <f aca="false">+D47*E47*F47</f>
        <v>176.88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11" t="n">
        <v>306002</v>
      </c>
      <c r="B48" s="12" t="s">
        <v>32</v>
      </c>
      <c r="C48" s="12" t="s">
        <v>77</v>
      </c>
      <c r="D48" s="9" t="n">
        <v>0</v>
      </c>
      <c r="E48" s="19" t="n">
        <v>876.46</v>
      </c>
      <c r="F48" s="14" t="n">
        <v>1</v>
      </c>
      <c r="G48" s="20" t="n">
        <f aca="false">+D48*E48*F48</f>
        <v>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11" t="n">
        <v>306008</v>
      </c>
      <c r="B49" s="12" t="s">
        <v>32</v>
      </c>
      <c r="C49" s="12" t="s">
        <v>78</v>
      </c>
      <c r="D49" s="9" t="n">
        <v>2</v>
      </c>
      <c r="E49" s="19" t="n">
        <v>61.16</v>
      </c>
      <c r="F49" s="14" t="n">
        <v>1</v>
      </c>
      <c r="G49" s="20" t="n">
        <f aca="false">+D49*E49*F49</f>
        <v>122.32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11" t="n">
        <v>306009</v>
      </c>
      <c r="B50" s="12" t="s">
        <v>32</v>
      </c>
      <c r="C50" s="12" t="s">
        <v>79</v>
      </c>
      <c r="D50" s="9" t="n">
        <v>6</v>
      </c>
      <c r="E50" s="19" t="n">
        <v>10.36</v>
      </c>
      <c r="F50" s="14" t="n">
        <v>1</v>
      </c>
      <c r="G50" s="20" t="n">
        <f aca="false">+D50*E50*F50</f>
        <v>62.16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11" t="n">
        <v>306022</v>
      </c>
      <c r="B51" s="12" t="s">
        <v>32</v>
      </c>
      <c r="C51" s="12" t="s">
        <v>80</v>
      </c>
      <c r="D51" s="9" t="n">
        <v>16</v>
      </c>
      <c r="E51" s="19" t="n">
        <v>15.35</v>
      </c>
      <c r="F51" s="14" t="n">
        <v>1</v>
      </c>
      <c r="G51" s="20" t="n">
        <f aca="false">+D51*E51*F51</f>
        <v>245.6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11" t="n">
        <v>306454</v>
      </c>
      <c r="B52" s="12" t="s">
        <v>32</v>
      </c>
      <c r="C52" s="12" t="s">
        <v>81</v>
      </c>
      <c r="D52" s="9" t="n">
        <v>25</v>
      </c>
      <c r="E52" s="19" t="n">
        <v>7.88</v>
      </c>
      <c r="F52" s="14" t="n">
        <v>1</v>
      </c>
      <c r="G52" s="20" t="n">
        <f aca="false">+D52*E52*F52</f>
        <v>197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2.8" hidden="false" customHeight="false" outlineLevel="0" collapsed="false">
      <c r="A53" s="11" t="n">
        <v>306455</v>
      </c>
      <c r="B53" s="12" t="s">
        <v>32</v>
      </c>
      <c r="C53" s="12" t="s">
        <v>82</v>
      </c>
      <c r="D53" s="9" t="n">
        <v>2</v>
      </c>
      <c r="E53" s="19" t="n">
        <v>38.36</v>
      </c>
      <c r="F53" s="14" t="n">
        <v>1</v>
      </c>
      <c r="G53" s="20" t="n">
        <f aca="false">+D53*E53*F53</f>
        <v>76.72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2.8" hidden="false" customHeight="false" outlineLevel="0" collapsed="false">
      <c r="A54" s="11" t="n">
        <v>354674</v>
      </c>
      <c r="B54" s="12" t="s">
        <v>32</v>
      </c>
      <c r="C54" s="12" t="s">
        <v>83</v>
      </c>
      <c r="D54" s="9" t="n">
        <v>0</v>
      </c>
      <c r="E54" s="19" t="n">
        <v>601.2</v>
      </c>
      <c r="F54" s="14" t="n">
        <v>1</v>
      </c>
      <c r="G54" s="20" t="n">
        <f aca="false">+D54*E54*F54</f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2.8" hidden="false" customHeight="false" outlineLevel="0" collapsed="false">
      <c r="A55" s="11" t="n">
        <v>3540329</v>
      </c>
      <c r="B55" s="12" t="s">
        <v>32</v>
      </c>
      <c r="C55" s="12" t="s">
        <v>84</v>
      </c>
      <c r="D55" s="9" t="n">
        <v>7</v>
      </c>
      <c r="E55" s="19" t="n">
        <v>38.31</v>
      </c>
      <c r="F55" s="14" t="n">
        <v>1</v>
      </c>
      <c r="G55" s="20" t="n">
        <f aca="false">+D55*E55*F55</f>
        <v>268.17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2.8" hidden="false" customHeight="false" outlineLevel="0" collapsed="false">
      <c r="A56" s="11" t="n">
        <v>3540515</v>
      </c>
      <c r="B56" s="12" t="s">
        <v>57</v>
      </c>
      <c r="C56" s="12" t="s">
        <v>85</v>
      </c>
      <c r="D56" s="9" t="n">
        <v>2</v>
      </c>
      <c r="E56" s="19" t="n">
        <v>85.51</v>
      </c>
      <c r="F56" s="14" t="n">
        <v>1</v>
      </c>
      <c r="G56" s="20" t="n">
        <f aca="false">+D56*E56*F56</f>
        <v>171.02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2.8" hidden="false" customHeight="false" outlineLevel="0" collapsed="false">
      <c r="A57" s="11" t="n">
        <v>3540515</v>
      </c>
      <c r="B57" s="12" t="s">
        <v>57</v>
      </c>
      <c r="C57" s="12" t="s">
        <v>86</v>
      </c>
      <c r="D57" s="9" t="n">
        <v>3</v>
      </c>
      <c r="E57" s="19" t="n">
        <v>85.51</v>
      </c>
      <c r="F57" s="14" t="n">
        <v>0</v>
      </c>
      <c r="G57" s="20" t="n">
        <f aca="false">+D57*E57*F57</f>
        <v>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s="21" customFormat="true" ht="12.8" hidden="false" customHeight="false" outlineLevel="0" collapsed="false">
      <c r="A58" s="11" t="n">
        <v>3540516</v>
      </c>
      <c r="B58" s="12" t="s">
        <v>57</v>
      </c>
      <c r="C58" s="12" t="s">
        <v>87</v>
      </c>
      <c r="D58" s="9" t="n">
        <v>3</v>
      </c>
      <c r="E58" s="19" t="n">
        <v>6.2</v>
      </c>
      <c r="F58" s="14" t="n">
        <v>1</v>
      </c>
      <c r="G58" s="20" t="n">
        <f aca="false">+D58*E58*F58</f>
        <v>18.6</v>
      </c>
      <c r="AMJ58" s="0"/>
    </row>
    <row r="59" customFormat="false" ht="12.8" hidden="false" customHeight="false" outlineLevel="0" collapsed="false">
      <c r="A59" s="11" t="n">
        <v>3540517</v>
      </c>
      <c r="B59" s="12" t="s">
        <v>32</v>
      </c>
      <c r="C59" s="12" t="s">
        <v>88</v>
      </c>
      <c r="D59" s="9" t="n">
        <v>2</v>
      </c>
      <c r="E59" s="19" t="n">
        <v>160.39</v>
      </c>
      <c r="F59" s="14" t="n">
        <v>1</v>
      </c>
      <c r="G59" s="20" t="n">
        <f aca="false">+D59*E59*F59</f>
        <v>320.78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s="7" customFormat="true" ht="12.8" hidden="false" customHeight="false" outlineLevel="0" collapsed="false">
      <c r="A60" s="11" t="n">
        <v>3540529</v>
      </c>
      <c r="B60" s="12" t="s">
        <v>57</v>
      </c>
      <c r="C60" s="12" t="s">
        <v>89</v>
      </c>
      <c r="D60" s="9" t="n">
        <v>8</v>
      </c>
      <c r="E60" s="19" t="n">
        <v>27.98</v>
      </c>
      <c r="F60" s="14" t="n">
        <v>1</v>
      </c>
      <c r="G60" s="20" t="n">
        <f aca="false">+D60*E60*F60</f>
        <v>223.84</v>
      </c>
      <c r="AMJ60" s="0"/>
    </row>
    <row r="61" s="7" customFormat="true" ht="12.8" hidden="false" customHeight="false" outlineLevel="0" collapsed="false">
      <c r="A61" s="11" t="n">
        <v>3541778</v>
      </c>
      <c r="B61" s="12" t="s">
        <v>32</v>
      </c>
      <c r="C61" s="12" t="s">
        <v>90</v>
      </c>
      <c r="D61" s="9" t="n">
        <v>5</v>
      </c>
      <c r="E61" s="19" t="n">
        <v>124.21</v>
      </c>
      <c r="F61" s="14" t="n">
        <v>1</v>
      </c>
      <c r="G61" s="20" t="n">
        <f aca="false">+D61*E61*F61</f>
        <v>621.05</v>
      </c>
      <c r="AMJ61" s="0"/>
    </row>
    <row r="62" customFormat="false" ht="12.8" hidden="false" customHeight="false" outlineLevel="0" collapsed="false">
      <c r="A62" s="11" t="n">
        <v>3541827</v>
      </c>
      <c r="B62" s="12" t="s">
        <v>32</v>
      </c>
      <c r="C62" s="12" t="s">
        <v>91</v>
      </c>
      <c r="D62" s="9" t="n">
        <v>0</v>
      </c>
      <c r="E62" s="19" t="n">
        <v>0</v>
      </c>
      <c r="F62" s="14" t="n">
        <v>1</v>
      </c>
      <c r="G62" s="20" t="n">
        <f aca="false">+D62*E62*F62</f>
        <v>0</v>
      </c>
    </row>
    <row r="63" customFormat="false" ht="12.8" hidden="false" customHeight="false" outlineLevel="0" collapsed="false">
      <c r="A63" s="11" t="n">
        <v>3541932</v>
      </c>
      <c r="B63" s="12" t="s">
        <v>32</v>
      </c>
      <c r="C63" s="12" t="s">
        <v>92</v>
      </c>
      <c r="D63" s="9" t="n">
        <v>8</v>
      </c>
      <c r="E63" s="19" t="n">
        <v>3.34</v>
      </c>
      <c r="F63" s="14" t="n">
        <v>1</v>
      </c>
      <c r="G63" s="20" t="n">
        <f aca="false">+D63*E63*F63</f>
        <v>26.72</v>
      </c>
    </row>
    <row r="64" customFormat="false" ht="12.8" hidden="false" customHeight="false" outlineLevel="0" collapsed="false">
      <c r="A64" s="11" t="n">
        <v>3542027</v>
      </c>
      <c r="B64" s="12" t="s">
        <v>32</v>
      </c>
      <c r="C64" s="12" t="s">
        <v>33</v>
      </c>
      <c r="D64" s="9" t="n">
        <v>28</v>
      </c>
      <c r="E64" s="19" t="n">
        <v>6.2</v>
      </c>
      <c r="F64" s="14" t="n">
        <v>1</v>
      </c>
      <c r="G64" s="20" t="n">
        <f aca="false">+D64*E64*F64</f>
        <v>173.6</v>
      </c>
    </row>
    <row r="65" customFormat="false" ht="12.8" hidden="false" customHeight="false" outlineLevel="0" collapsed="false">
      <c r="A65" s="11" t="n">
        <v>3542751</v>
      </c>
      <c r="B65" s="12" t="s">
        <v>32</v>
      </c>
      <c r="C65" s="12" t="s">
        <v>93</v>
      </c>
      <c r="D65" s="9" t="n">
        <v>6</v>
      </c>
      <c r="E65" s="19" t="n">
        <f aca="false">599/1.12</f>
        <v>534.821428571429</v>
      </c>
      <c r="F65" s="14" t="n">
        <v>0</v>
      </c>
      <c r="G65" s="20" t="n">
        <f aca="false">+D65*E65*F65</f>
        <v>0</v>
      </c>
    </row>
    <row r="66" customFormat="false" ht="12.8" hidden="false" customHeight="false" outlineLevel="0" collapsed="false">
      <c r="A66" s="11" t="n">
        <v>3543772</v>
      </c>
      <c r="B66" s="12" t="s">
        <v>57</v>
      </c>
      <c r="C66" s="12" t="s">
        <v>94</v>
      </c>
      <c r="D66" s="9" t="n">
        <v>0</v>
      </c>
      <c r="E66" s="19" t="n">
        <v>0.24</v>
      </c>
      <c r="F66" s="14" t="n">
        <v>1</v>
      </c>
      <c r="G66" s="20" t="n">
        <f aca="false">+D66*E66*F66</f>
        <v>0</v>
      </c>
    </row>
    <row r="67" customFormat="false" ht="12.8" hidden="false" customHeight="false" outlineLevel="0" collapsed="false">
      <c r="A67" s="11" t="n">
        <v>3543812</v>
      </c>
      <c r="B67" s="12" t="s">
        <v>32</v>
      </c>
      <c r="C67" s="12" t="s">
        <v>95</v>
      </c>
      <c r="D67" s="9" t="n">
        <v>18</v>
      </c>
      <c r="E67" s="19" t="n">
        <v>2.13</v>
      </c>
      <c r="F67" s="14" t="n">
        <v>1</v>
      </c>
      <c r="G67" s="20" t="n">
        <f aca="false">+D67*E67*F67</f>
        <v>38.34</v>
      </c>
    </row>
    <row r="68" customFormat="false" ht="12.8" hidden="false" customHeight="false" outlineLevel="0" collapsed="false">
      <c r="A68" s="11" t="n">
        <v>3544103</v>
      </c>
      <c r="B68" s="12" t="s">
        <v>57</v>
      </c>
      <c r="C68" s="12" t="s">
        <v>96</v>
      </c>
      <c r="D68" s="9" t="n">
        <v>0</v>
      </c>
      <c r="E68" s="19" t="n">
        <v>26.17</v>
      </c>
      <c r="F68" s="14" t="n">
        <v>1</v>
      </c>
      <c r="G68" s="20" t="n">
        <f aca="false">+D68*E68*F68</f>
        <v>0</v>
      </c>
    </row>
    <row r="69" customFormat="false" ht="12.8" hidden="false" customHeight="false" outlineLevel="0" collapsed="false">
      <c r="A69" s="11" t="n">
        <v>3544105</v>
      </c>
      <c r="B69" s="12" t="s">
        <v>57</v>
      </c>
      <c r="C69" s="12" t="s">
        <v>97</v>
      </c>
      <c r="D69" s="9" t="n">
        <v>0</v>
      </c>
      <c r="E69" s="12" t="n">
        <v>0</v>
      </c>
      <c r="F69" s="14" t="n">
        <v>1</v>
      </c>
      <c r="G69" s="20" t="n">
        <f aca="false">+D69*E69*F69</f>
        <v>0</v>
      </c>
    </row>
    <row r="70" customFormat="false" ht="12.8" hidden="false" customHeight="false" outlineLevel="0" collapsed="false">
      <c r="A70" s="11" t="n">
        <v>3545403</v>
      </c>
      <c r="B70" s="12" t="s">
        <v>32</v>
      </c>
      <c r="C70" s="12" t="s">
        <v>98</v>
      </c>
      <c r="D70" s="9" t="n">
        <v>0</v>
      </c>
      <c r="E70" s="19" t="n">
        <v>88.3</v>
      </c>
      <c r="F70" s="14" t="n">
        <v>1</v>
      </c>
      <c r="G70" s="20" t="n">
        <f aca="false">+D70*E70*F70</f>
        <v>0</v>
      </c>
    </row>
    <row r="71" customFormat="false" ht="12.8" hidden="false" customHeight="false" outlineLevel="0" collapsed="false">
      <c r="A71" s="11" t="n">
        <v>3546744</v>
      </c>
      <c r="B71" s="12" t="s">
        <v>32</v>
      </c>
      <c r="C71" s="12" t="s">
        <v>99</v>
      </c>
      <c r="D71" s="9" t="n">
        <v>0</v>
      </c>
      <c r="E71" s="19" t="n">
        <v>631.96</v>
      </c>
      <c r="F71" s="14" t="n">
        <v>1</v>
      </c>
      <c r="G71" s="20" t="n">
        <f aca="false">+D71*E71*F71</f>
        <v>0</v>
      </c>
    </row>
    <row r="72" customFormat="false" ht="12.8" hidden="false" customHeight="false" outlineLevel="0" collapsed="false">
      <c r="A72" s="11" t="n">
        <v>3546746</v>
      </c>
      <c r="B72" s="12" t="s">
        <v>32</v>
      </c>
      <c r="C72" s="12" t="s">
        <v>100</v>
      </c>
      <c r="D72" s="9" t="n">
        <v>0</v>
      </c>
      <c r="E72" s="19" t="n">
        <v>160.39</v>
      </c>
      <c r="F72" s="14" t="n">
        <v>1</v>
      </c>
      <c r="G72" s="20" t="n">
        <f aca="false">+D72*E72*F72</f>
        <v>0</v>
      </c>
    </row>
    <row r="73" customFormat="false" ht="12.8" hidden="false" customHeight="false" outlineLevel="0" collapsed="false">
      <c r="A73" s="11" t="s">
        <v>101</v>
      </c>
      <c r="B73" s="12" t="s">
        <v>32</v>
      </c>
      <c r="C73" s="12" t="s">
        <v>102</v>
      </c>
      <c r="D73" s="9" t="n">
        <v>15</v>
      </c>
      <c r="E73" s="19" t="n">
        <v>149</v>
      </c>
      <c r="F73" s="14" t="n">
        <v>0</v>
      </c>
      <c r="G73" s="20" t="n">
        <f aca="false">+D73*E73*F73</f>
        <v>0</v>
      </c>
    </row>
    <row r="74" customFormat="false" ht="12.8" hidden="false" customHeight="false" outlineLevel="0" collapsed="false">
      <c r="A74" s="11" t="s">
        <v>103</v>
      </c>
      <c r="B74" s="12" t="s">
        <v>32</v>
      </c>
      <c r="C74" s="12" t="s">
        <v>104</v>
      </c>
      <c r="D74" s="9" t="n">
        <v>3</v>
      </c>
      <c r="E74" s="19" t="n">
        <v>305</v>
      </c>
      <c r="F74" s="14" t="n">
        <v>0</v>
      </c>
      <c r="G74" s="20" t="n">
        <f aca="false">+D74*E74*F74</f>
        <v>0</v>
      </c>
    </row>
    <row r="75" customFormat="false" ht="12.8" hidden="false" customHeight="false" outlineLevel="0" collapsed="false">
      <c r="A75" s="6" t="s">
        <v>28</v>
      </c>
      <c r="B75" s="12" t="s">
        <v>32</v>
      </c>
      <c r="C75" s="12" t="s">
        <v>105</v>
      </c>
      <c r="D75" s="9" t="n">
        <v>3</v>
      </c>
      <c r="E75" s="22" t="n">
        <v>175</v>
      </c>
      <c r="F75" s="14" t="n">
        <v>1</v>
      </c>
      <c r="G75" s="20" t="n">
        <f aca="false">+D75*E75*F75</f>
        <v>525</v>
      </c>
    </row>
    <row r="76" customFormat="false" ht="12.8" hidden="false" customHeight="false" outlineLevel="0" collapsed="false">
      <c r="D76" s="0"/>
      <c r="E76" s="19"/>
      <c r="F76" s="14"/>
      <c r="G76" s="20"/>
    </row>
    <row r="77" customFormat="false" ht="12.8" hidden="false" customHeight="false" outlineLevel="0" collapsed="false">
      <c r="D77" s="0"/>
      <c r="E77" s="0"/>
      <c r="F77" s="14"/>
      <c r="G77" s="20"/>
    </row>
    <row r="78" customFormat="false" ht="12.8" hidden="false" customHeight="false" outlineLevel="0" collapsed="false">
      <c r="D78" s="0"/>
      <c r="E78" s="0"/>
      <c r="F78" s="14"/>
      <c r="G78" s="20"/>
    </row>
    <row r="79" customFormat="false" ht="12.8" hidden="false" customHeight="false" outlineLevel="0" collapsed="false">
      <c r="D79" s="0"/>
      <c r="E79" s="0"/>
      <c r="F79" s="14"/>
      <c r="G79" s="20"/>
    </row>
    <row r="80" customFormat="false" ht="12.8" hidden="false" customHeight="false" outlineLevel="0" collapsed="false">
      <c r="D80" s="0"/>
      <c r="E80" s="0"/>
      <c r="F80" s="14"/>
      <c r="G80" s="20"/>
    </row>
    <row r="81" customFormat="false" ht="12.8" hidden="false" customHeight="false" outlineLevel="0" collapsed="false">
      <c r="D81" s="0"/>
      <c r="E81" s="0"/>
      <c r="F81" s="14"/>
      <c r="G81" s="20"/>
    </row>
    <row r="82" customFormat="false" ht="12.8" hidden="false" customHeight="false" outlineLevel="0" collapsed="false">
      <c r="D82" s="0"/>
      <c r="E82" s="0"/>
      <c r="F82" s="14"/>
      <c r="G82" s="20"/>
    </row>
    <row r="83" customFormat="false" ht="12.8" hidden="false" customHeight="false" outlineLevel="0" collapsed="false">
      <c r="D83" s="0"/>
      <c r="E83" s="0"/>
      <c r="F83" s="14"/>
      <c r="G83" s="20"/>
    </row>
    <row r="84" customFormat="false" ht="12.8" hidden="false" customHeight="false" outlineLevel="0" collapsed="false">
      <c r="D84" s="0"/>
      <c r="E84" s="0"/>
      <c r="F84" s="14"/>
      <c r="G84" s="20"/>
    </row>
    <row r="85" customFormat="false" ht="12.8" hidden="false" customHeight="false" outlineLevel="0" collapsed="false">
      <c r="D85" s="0"/>
      <c r="E85" s="0"/>
      <c r="F85" s="14"/>
      <c r="G85" s="20"/>
    </row>
    <row r="86" customFormat="false" ht="12.8" hidden="false" customHeight="false" outlineLevel="0" collapsed="false">
      <c r="D86" s="0"/>
      <c r="E86" s="0"/>
      <c r="F86" s="14"/>
      <c r="G86" s="20"/>
    </row>
    <row r="87" customFormat="false" ht="12.8" hidden="false" customHeight="false" outlineLevel="0" collapsed="false">
      <c r="D87" s="0"/>
      <c r="E87" s="0"/>
      <c r="F87" s="14"/>
      <c r="G87" s="20"/>
    </row>
    <row r="88" customFormat="false" ht="12.8" hidden="false" customHeight="false" outlineLevel="0" collapsed="false">
      <c r="D88" s="0"/>
      <c r="E88" s="0"/>
      <c r="F88" s="14"/>
      <c r="G88" s="20"/>
    </row>
    <row r="89" customFormat="false" ht="12.8" hidden="false" customHeight="false" outlineLevel="0" collapsed="false">
      <c r="D89" s="0"/>
      <c r="E89" s="0"/>
      <c r="F89" s="14"/>
      <c r="G89" s="20"/>
    </row>
    <row r="90" customFormat="false" ht="12.8" hidden="false" customHeight="false" outlineLevel="0" collapsed="false">
      <c r="D90" s="0"/>
      <c r="E90" s="19"/>
      <c r="F90" s="14"/>
      <c r="G90" s="20"/>
    </row>
    <row r="91" customFormat="false" ht="12.8" hidden="false" customHeight="false" outlineLevel="0" collapsed="false">
      <c r="D91" s="0"/>
      <c r="E91" s="0"/>
      <c r="F91" s="14"/>
      <c r="G91" s="20"/>
    </row>
    <row r="92" customFormat="false" ht="12.8" hidden="false" customHeight="false" outlineLevel="0" collapsed="false">
      <c r="D92" s="0"/>
      <c r="E92" s="0"/>
      <c r="F92" s="14"/>
      <c r="G92" s="20"/>
    </row>
    <row r="93" customFormat="false" ht="12.8" hidden="false" customHeight="false" outlineLevel="0" collapsed="false">
      <c r="D93" s="0"/>
      <c r="E93" s="0"/>
      <c r="F93" s="14"/>
      <c r="G93" s="20"/>
    </row>
    <row r="94" customFormat="false" ht="12.8" hidden="false" customHeight="false" outlineLevel="0" collapsed="false">
      <c r="D94" s="0"/>
      <c r="E94" s="0"/>
      <c r="F94" s="14"/>
      <c r="G94" s="20"/>
    </row>
    <row r="95" customFormat="false" ht="12.8" hidden="false" customHeight="false" outlineLevel="0" collapsed="false">
      <c r="D95" s="0"/>
      <c r="E95" s="0"/>
      <c r="F95" s="14"/>
      <c r="G95" s="20"/>
    </row>
    <row r="96" customFormat="false" ht="12.8" hidden="false" customHeight="false" outlineLevel="0" collapsed="false">
      <c r="D96" s="0"/>
      <c r="E96" s="0"/>
      <c r="F96" s="14"/>
      <c r="G96" s="20"/>
    </row>
    <row r="97" customFormat="false" ht="12.8" hidden="false" customHeight="false" outlineLevel="0" collapsed="false">
      <c r="D97" s="0"/>
      <c r="E97" s="0"/>
      <c r="F97" s="14"/>
      <c r="G97" s="20"/>
    </row>
    <row r="98" customFormat="false" ht="12.8" hidden="false" customHeight="false" outlineLevel="0" collapsed="false">
      <c r="D98" s="0"/>
      <c r="E98" s="0"/>
      <c r="F98" s="14"/>
      <c r="G98" s="20"/>
    </row>
    <row r="99" customFormat="false" ht="12.8" hidden="false" customHeight="false" outlineLevel="0" collapsed="false">
      <c r="D99" s="0"/>
      <c r="E99" s="0"/>
      <c r="F99" s="14"/>
      <c r="G99" s="20"/>
    </row>
    <row r="100" customFormat="false" ht="12.8" hidden="false" customHeight="false" outlineLevel="0" collapsed="false">
      <c r="D100" s="0"/>
      <c r="E100" s="0"/>
      <c r="F100" s="14"/>
      <c r="G100" s="20"/>
    </row>
    <row r="101" customFormat="false" ht="12.8" hidden="false" customHeight="false" outlineLevel="0" collapsed="false">
      <c r="D101" s="0"/>
      <c r="E101" s="0"/>
      <c r="F101" s="14"/>
      <c r="G101" s="20"/>
    </row>
    <row r="102" customFormat="false" ht="12.8" hidden="false" customHeight="false" outlineLevel="0" collapsed="false">
      <c r="D102" s="0"/>
      <c r="E102" s="0"/>
      <c r="F102" s="14"/>
      <c r="G102" s="20"/>
    </row>
    <row r="103" customFormat="false" ht="12.8" hidden="false" customHeight="false" outlineLevel="0" collapsed="false">
      <c r="D103" s="0"/>
      <c r="E103" s="0"/>
      <c r="F103" s="14"/>
      <c r="G103" s="20"/>
    </row>
    <row r="104" customFormat="false" ht="12.8" hidden="false" customHeight="false" outlineLevel="0" collapsed="false">
      <c r="D104" s="0"/>
      <c r="E104" s="0"/>
      <c r="F104" s="14"/>
      <c r="G104" s="20"/>
    </row>
    <row r="105" customFormat="false" ht="12.8" hidden="false" customHeight="false" outlineLevel="0" collapsed="false">
      <c r="D105" s="0"/>
      <c r="E105" s="0"/>
      <c r="F105" s="14"/>
      <c r="G105" s="20"/>
    </row>
    <row r="106" customFormat="false" ht="12.8" hidden="false" customHeight="false" outlineLevel="0" collapsed="false">
      <c r="D106" s="0"/>
      <c r="E106" s="0"/>
      <c r="G106" s="23"/>
    </row>
    <row r="107" customFormat="false" ht="12.8" hidden="false" customHeight="false" outlineLevel="0" collapsed="false">
      <c r="D107" s="0"/>
      <c r="E107" s="6"/>
      <c r="G107" s="23"/>
    </row>
    <row r="108" customFormat="false" ht="12.8" hidden="false" customHeight="false" outlineLevel="0" collapsed="false">
      <c r="D108" s="0"/>
      <c r="E108" s="0"/>
      <c r="G108" s="23"/>
    </row>
    <row r="109" customFormat="false" ht="12.8" hidden="false" customHeight="false" outlineLevel="0" collapsed="false">
      <c r="D109" s="24"/>
      <c r="E109" s="0"/>
      <c r="G109" s="25"/>
    </row>
    <row r="110" customFormat="false" ht="12.8" hidden="false" customHeight="false" outlineLevel="0" collapsed="false">
      <c r="E110" s="0"/>
      <c r="G110" s="23"/>
    </row>
    <row r="111" customFormat="false" ht="12.8" hidden="false" customHeight="false" outlineLevel="0" collapsed="false">
      <c r="E111" s="26"/>
      <c r="G111" s="23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F67" activeCellId="0" sqref="F67"/>
    </sheetView>
  </sheetViews>
  <sheetFormatPr defaultRowHeight="12.8"/>
  <cols>
    <col collapsed="false" hidden="false" max="1" min="1" style="1" width="11.8775510204082"/>
    <col collapsed="false" hidden="false" max="2" min="2" style="2" width="12.2857142857143"/>
    <col collapsed="false" hidden="false" max="3" min="3" style="2" width="23.7602040816327"/>
    <col collapsed="false" hidden="false" max="4" min="4" style="4" width="8.36734693877551"/>
    <col collapsed="false" hidden="false" max="5" min="5" style="2" width="9.44897959183673"/>
    <col collapsed="false" hidden="false" max="6" min="6" style="4" width="7.29081632653061"/>
    <col collapsed="false" hidden="false" max="7" min="7" style="2" width="9.98979591836735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27" t="s">
        <v>4</v>
      </c>
      <c r="F1" s="28" t="s">
        <v>5</v>
      </c>
      <c r="G1" s="29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1" t="n">
        <v>15141</v>
      </c>
      <c r="B2" s="12" t="s">
        <v>106</v>
      </c>
      <c r="C2" s="12" t="s">
        <v>107</v>
      </c>
      <c r="D2" s="30" t="n">
        <v>0</v>
      </c>
      <c r="E2" s="31" t="n">
        <v>0.43</v>
      </c>
      <c r="F2" s="14" t="n">
        <v>1</v>
      </c>
      <c r="G2" s="19" t="n">
        <f aca="false">+F2*E2*D2</f>
        <v>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7" customFormat="true" ht="12.8" hidden="false" customHeight="false" outlineLevel="0" collapsed="false">
      <c r="A3" s="11" t="n">
        <v>15965</v>
      </c>
      <c r="B3" s="12" t="s">
        <v>106</v>
      </c>
      <c r="C3" s="12" t="s">
        <v>108</v>
      </c>
      <c r="D3" s="30" t="n">
        <v>0</v>
      </c>
      <c r="E3" s="31" t="n">
        <v>48.39</v>
      </c>
      <c r="F3" s="14" t="n">
        <v>1</v>
      </c>
      <c r="G3" s="19" t="n">
        <f aca="false">+F3*E3*D3</f>
        <v>0</v>
      </c>
      <c r="AMJ3" s="0"/>
    </row>
    <row r="4" s="7" customFormat="true" ht="12.8" hidden="false" customHeight="false" outlineLevel="0" collapsed="false">
      <c r="A4" s="11" t="n">
        <v>24305</v>
      </c>
      <c r="B4" s="12" t="s">
        <v>106</v>
      </c>
      <c r="C4" s="12" t="s">
        <v>109</v>
      </c>
      <c r="D4" s="30" t="n">
        <v>16</v>
      </c>
      <c r="E4" s="31" t="n">
        <v>1.19</v>
      </c>
      <c r="F4" s="14" t="n">
        <v>1</v>
      </c>
      <c r="G4" s="19" t="n">
        <f aca="false">+F4*E4*D4</f>
        <v>19.04</v>
      </c>
      <c r="AMJ4" s="0"/>
    </row>
    <row r="5" customFormat="false" ht="12.8" hidden="false" customHeight="false" outlineLevel="0" collapsed="false">
      <c r="A5" s="11" t="n">
        <v>24312</v>
      </c>
      <c r="B5" s="12" t="s">
        <v>106</v>
      </c>
      <c r="C5" s="12" t="s">
        <v>110</v>
      </c>
      <c r="D5" s="30" t="n">
        <v>2</v>
      </c>
      <c r="E5" s="31" t="n">
        <v>19.3</v>
      </c>
      <c r="F5" s="14" t="n">
        <v>1</v>
      </c>
      <c r="G5" s="19" t="n">
        <f aca="false">+F5*E5*D5</f>
        <v>38.6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n">
        <v>24524</v>
      </c>
      <c r="B6" s="12" t="s">
        <v>106</v>
      </c>
      <c r="C6" s="12" t="s">
        <v>111</v>
      </c>
      <c r="D6" s="30" t="n">
        <v>4</v>
      </c>
      <c r="E6" s="31" t="n">
        <v>0.48</v>
      </c>
      <c r="F6" s="14" t="n">
        <v>1</v>
      </c>
      <c r="G6" s="19" t="n">
        <f aca="false">+F6*E6*D6</f>
        <v>1.92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n">
        <v>24528</v>
      </c>
      <c r="B7" s="12" t="s">
        <v>106</v>
      </c>
      <c r="C7" s="12" t="s">
        <v>112</v>
      </c>
      <c r="D7" s="30" t="n">
        <v>0</v>
      </c>
      <c r="E7" s="31" t="n">
        <v>17.68</v>
      </c>
      <c r="F7" s="14" t="n">
        <v>1</v>
      </c>
      <c r="G7" s="19" t="n">
        <f aca="false">+F7*E7*D7</f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n">
        <v>24529</v>
      </c>
      <c r="B8" s="12" t="s">
        <v>106</v>
      </c>
      <c r="C8" s="12" t="s">
        <v>113</v>
      </c>
      <c r="D8" s="30" t="n">
        <v>3</v>
      </c>
      <c r="E8" s="31" t="n">
        <v>0.4</v>
      </c>
      <c r="F8" s="14" t="n">
        <v>1</v>
      </c>
      <c r="G8" s="19" t="n">
        <f aca="false">+F8*E8*D8</f>
        <v>1.2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n">
        <v>25231</v>
      </c>
      <c r="B9" s="12" t="s">
        <v>106</v>
      </c>
      <c r="C9" s="12" t="s">
        <v>42</v>
      </c>
      <c r="D9" s="30" t="n">
        <v>1</v>
      </c>
      <c r="E9" s="31" t="n">
        <v>41.68</v>
      </c>
      <c r="F9" s="14" t="n">
        <v>1</v>
      </c>
      <c r="G9" s="19" t="n">
        <f aca="false">+F9*E9*D9</f>
        <v>41.68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n">
        <v>25232</v>
      </c>
      <c r="B10" s="12" t="s">
        <v>106</v>
      </c>
      <c r="C10" s="12" t="s">
        <v>114</v>
      </c>
      <c r="D10" s="30" t="n">
        <v>0</v>
      </c>
      <c r="E10" s="31" t="n">
        <v>5.19</v>
      </c>
      <c r="F10" s="14" t="n">
        <v>1</v>
      </c>
      <c r="G10" s="19" t="n">
        <f aca="false">+F10*E10*D10</f>
        <v>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1" t="n">
        <v>25233</v>
      </c>
      <c r="B11" s="12" t="s">
        <v>106</v>
      </c>
      <c r="C11" s="12" t="s">
        <v>115</v>
      </c>
      <c r="D11" s="30" t="n">
        <v>17</v>
      </c>
      <c r="E11" s="31" t="n">
        <v>2.7</v>
      </c>
      <c r="F11" s="14" t="n">
        <v>1</v>
      </c>
      <c r="G11" s="19" t="n">
        <f aca="false">+F11*E11*D11</f>
        <v>45.9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1" t="n">
        <v>25234</v>
      </c>
      <c r="B12" s="12" t="s">
        <v>106</v>
      </c>
      <c r="C12" s="12" t="s">
        <v>45</v>
      </c>
      <c r="D12" s="30" t="n">
        <v>2</v>
      </c>
      <c r="E12" s="31" t="n">
        <v>43.28</v>
      </c>
      <c r="F12" s="14" t="n">
        <v>1</v>
      </c>
      <c r="G12" s="19" t="n">
        <f aca="false">+F12*E12*D12</f>
        <v>86.56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1" t="n">
        <v>25236</v>
      </c>
      <c r="B13" s="12" t="s">
        <v>106</v>
      </c>
      <c r="C13" s="12" t="s">
        <v>116</v>
      </c>
      <c r="D13" s="30" t="n">
        <v>4</v>
      </c>
      <c r="E13" s="31" t="n">
        <v>139</v>
      </c>
      <c r="F13" s="14" t="n">
        <v>1</v>
      </c>
      <c r="G13" s="19" t="n">
        <f aca="false">+F13*E13*D13</f>
        <v>556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s="7" customFormat="true" ht="12.8" hidden="false" customHeight="false" outlineLevel="0" collapsed="false">
      <c r="A14" s="11" t="n">
        <v>25237</v>
      </c>
      <c r="B14" s="12" t="s">
        <v>106</v>
      </c>
      <c r="C14" s="12" t="s">
        <v>47</v>
      </c>
      <c r="D14" s="30" t="n">
        <v>14</v>
      </c>
      <c r="E14" s="31" t="n">
        <v>16.53</v>
      </c>
      <c r="F14" s="14" t="n">
        <v>1</v>
      </c>
      <c r="G14" s="19" t="n">
        <f aca="false">+F14*E14*D14</f>
        <v>231.42</v>
      </c>
      <c r="AMJ14" s="0"/>
    </row>
    <row r="15" customFormat="false" ht="12.8" hidden="false" customHeight="false" outlineLevel="0" collapsed="false">
      <c r="A15" s="11" t="n">
        <v>25238</v>
      </c>
      <c r="B15" s="12" t="s">
        <v>106</v>
      </c>
      <c r="C15" s="12" t="s">
        <v>48</v>
      </c>
      <c r="D15" s="30" t="n">
        <v>16</v>
      </c>
      <c r="E15" s="31" t="n">
        <v>8.23</v>
      </c>
      <c r="F15" s="14" t="n">
        <v>1</v>
      </c>
      <c r="G15" s="19" t="n">
        <f aca="false">+F15*E15*D15</f>
        <v>131.68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11" t="n">
        <v>25241</v>
      </c>
      <c r="B16" s="12" t="s">
        <v>106</v>
      </c>
      <c r="C16" s="12" t="s">
        <v>49</v>
      </c>
      <c r="D16" s="30" t="n">
        <v>4</v>
      </c>
      <c r="E16" s="31" t="n">
        <v>38.28</v>
      </c>
      <c r="F16" s="14" t="n">
        <v>1</v>
      </c>
      <c r="G16" s="19" t="n">
        <f aca="false">+F16*E16*D16</f>
        <v>153.12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7" customFormat="true" ht="12.8" hidden="false" customHeight="false" outlineLevel="0" collapsed="false">
      <c r="A17" s="11" t="n">
        <v>25242</v>
      </c>
      <c r="B17" s="12" t="s">
        <v>106</v>
      </c>
      <c r="C17" s="12" t="s">
        <v>50</v>
      </c>
      <c r="D17" s="30" t="n">
        <v>4</v>
      </c>
      <c r="E17" s="31" t="n">
        <v>20.28</v>
      </c>
      <c r="F17" s="14" t="n">
        <v>1</v>
      </c>
      <c r="G17" s="19" t="n">
        <f aca="false">+F17*E17*D17</f>
        <v>81.12</v>
      </c>
      <c r="AMJ17" s="0"/>
    </row>
    <row r="18" customFormat="false" ht="12.8" hidden="false" customHeight="false" outlineLevel="0" collapsed="false">
      <c r="A18" s="11" t="n">
        <v>25243</v>
      </c>
      <c r="B18" s="12" t="s">
        <v>106</v>
      </c>
      <c r="C18" s="12" t="s">
        <v>117</v>
      </c>
      <c r="D18" s="30" t="n">
        <v>0</v>
      </c>
      <c r="E18" s="31" t="n">
        <v>0</v>
      </c>
      <c r="F18" s="14" t="n">
        <v>1</v>
      </c>
      <c r="G18" s="19" t="n">
        <f aca="false">+F18*E18*D18</f>
        <v>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1" t="n">
        <v>25258</v>
      </c>
      <c r="B19" s="12" t="s">
        <v>106</v>
      </c>
      <c r="C19" s="12" t="s">
        <v>118</v>
      </c>
      <c r="D19" s="30" t="n">
        <v>0</v>
      </c>
      <c r="E19" s="0" t="n">
        <v>0</v>
      </c>
      <c r="F19" s="14" t="n">
        <v>1</v>
      </c>
      <c r="G19" s="19" t="n">
        <f aca="false">+F19*E19*D19</f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1" t="n">
        <v>25259</v>
      </c>
      <c r="B20" s="12" t="s">
        <v>106</v>
      </c>
      <c r="C20" s="12" t="s">
        <v>119</v>
      </c>
      <c r="D20" s="30" t="n">
        <v>0</v>
      </c>
      <c r="E20" s="0" t="n">
        <v>0</v>
      </c>
      <c r="F20" s="14" t="n">
        <v>1</v>
      </c>
      <c r="G20" s="19" t="n">
        <f aca="false">+F20*E20*D20</f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s="7" customFormat="true" ht="12.8" hidden="false" customHeight="false" outlineLevel="0" collapsed="false">
      <c r="A21" s="11" t="n">
        <v>25324</v>
      </c>
      <c r="B21" s="12" t="s">
        <v>106</v>
      </c>
      <c r="C21" s="12" t="s">
        <v>120</v>
      </c>
      <c r="D21" s="30" t="n">
        <v>3</v>
      </c>
      <c r="E21" s="31" t="n">
        <v>0</v>
      </c>
      <c r="F21" s="14" t="n">
        <v>1</v>
      </c>
      <c r="G21" s="19" t="n">
        <f aca="false">+F21*E21*D21</f>
        <v>0</v>
      </c>
      <c r="AMJ21" s="0"/>
    </row>
    <row r="22" customFormat="false" ht="12.8" hidden="false" customHeight="false" outlineLevel="0" collapsed="false">
      <c r="A22" s="11" t="n">
        <v>26513</v>
      </c>
      <c r="B22" s="12" t="s">
        <v>106</v>
      </c>
      <c r="C22" s="12" t="s">
        <v>121</v>
      </c>
      <c r="D22" s="30" t="n">
        <v>2</v>
      </c>
      <c r="E22" s="31" t="n">
        <v>184.39</v>
      </c>
      <c r="F22" s="14" t="n">
        <v>1</v>
      </c>
      <c r="G22" s="19" t="n">
        <f aca="false">+F22*E22*D22</f>
        <v>368.78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s="7" customFormat="true" ht="12.8" hidden="false" customHeight="false" outlineLevel="0" collapsed="false">
      <c r="A23" s="11" t="n">
        <v>26514</v>
      </c>
      <c r="B23" s="12" t="s">
        <v>106</v>
      </c>
      <c r="C23" s="12" t="s">
        <v>122</v>
      </c>
      <c r="D23" s="30" t="n">
        <v>6</v>
      </c>
      <c r="E23" s="31" t="n">
        <v>24.98</v>
      </c>
      <c r="F23" s="14" t="n">
        <v>1</v>
      </c>
      <c r="G23" s="19" t="n">
        <f aca="false">+F23*E23*D23</f>
        <v>149.88</v>
      </c>
      <c r="AMJ23" s="0"/>
    </row>
    <row r="24" customFormat="false" ht="12.8" hidden="false" customHeight="false" outlineLevel="0" collapsed="false">
      <c r="A24" s="11" t="n">
        <v>26515</v>
      </c>
      <c r="B24" s="12" t="s">
        <v>106</v>
      </c>
      <c r="C24" s="12" t="s">
        <v>123</v>
      </c>
      <c r="D24" s="30" t="n">
        <v>0</v>
      </c>
      <c r="E24" s="31" t="n">
        <v>6.16</v>
      </c>
      <c r="F24" s="14" t="n">
        <v>1</v>
      </c>
      <c r="G24" s="19" t="n">
        <f aca="false">+F24*E24*D24</f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1" t="n">
        <v>26516</v>
      </c>
      <c r="B25" s="12" t="s">
        <v>106</v>
      </c>
      <c r="C25" s="12" t="s">
        <v>124</v>
      </c>
      <c r="D25" s="30" t="n">
        <v>21</v>
      </c>
      <c r="E25" s="31" t="n">
        <v>29.38</v>
      </c>
      <c r="F25" s="14" t="n">
        <v>1</v>
      </c>
      <c r="G25" s="19" t="n">
        <f aca="false">+F25*E25*D25</f>
        <v>616.98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s="7" customFormat="true" ht="12.8" hidden="false" customHeight="false" outlineLevel="0" collapsed="false">
      <c r="A26" s="11" t="n">
        <v>28255</v>
      </c>
      <c r="B26" s="12" t="s">
        <v>106</v>
      </c>
      <c r="C26" s="12" t="s">
        <v>125</v>
      </c>
      <c r="D26" s="30" t="n">
        <v>0</v>
      </c>
      <c r="E26" s="31" t="n">
        <v>135.94</v>
      </c>
      <c r="F26" s="14" t="n">
        <v>1</v>
      </c>
      <c r="G26" s="19" t="n">
        <f aca="false">+F26*E26*D26</f>
        <v>0</v>
      </c>
      <c r="AMJ26" s="0"/>
    </row>
    <row r="27" s="7" customFormat="true" ht="12.8" hidden="false" customHeight="false" outlineLevel="0" collapsed="false">
      <c r="A27" s="11" t="n">
        <v>30489</v>
      </c>
      <c r="B27" s="12" t="s">
        <v>106</v>
      </c>
      <c r="C27" s="12" t="s">
        <v>126</v>
      </c>
      <c r="D27" s="30" t="n">
        <v>30</v>
      </c>
      <c r="E27" s="31" t="n">
        <v>9.41</v>
      </c>
      <c r="F27" s="14" t="n">
        <v>1</v>
      </c>
      <c r="G27" s="19" t="n">
        <f aca="false">+F27*E27*D27</f>
        <v>282.3</v>
      </c>
      <c r="AMJ27" s="0"/>
    </row>
    <row r="28" s="7" customFormat="true" ht="12.8" hidden="false" customHeight="false" outlineLevel="0" collapsed="false">
      <c r="A28" s="11" t="n">
        <v>38464</v>
      </c>
      <c r="B28" s="12" t="s">
        <v>127</v>
      </c>
      <c r="C28" s="12" t="s">
        <v>128</v>
      </c>
      <c r="D28" s="30" t="n">
        <v>5</v>
      </c>
      <c r="E28" s="31" t="n">
        <v>159.68</v>
      </c>
      <c r="F28" s="14" t="n">
        <v>1</v>
      </c>
      <c r="G28" s="19" t="n">
        <f aca="false">+F28*E28*D28</f>
        <v>798.4</v>
      </c>
      <c r="AMJ28" s="0"/>
    </row>
    <row r="29" customFormat="false" ht="12.8" hidden="false" customHeight="false" outlineLevel="0" collapsed="false">
      <c r="A29" s="11" t="n">
        <v>40401</v>
      </c>
      <c r="B29" s="12" t="s">
        <v>106</v>
      </c>
      <c r="C29" s="12" t="s">
        <v>129</v>
      </c>
      <c r="D29" s="30" t="n">
        <v>0</v>
      </c>
      <c r="E29" s="31" t="n">
        <v>99.35</v>
      </c>
      <c r="F29" s="14" t="n">
        <v>1</v>
      </c>
      <c r="G29" s="19" t="n">
        <f aca="false">+F29*E29*D29</f>
        <v>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7" customFormat="true" ht="12.8" hidden="false" customHeight="false" outlineLevel="0" collapsed="false">
      <c r="A30" s="11" t="n">
        <v>40678</v>
      </c>
      <c r="B30" s="12" t="s">
        <v>106</v>
      </c>
      <c r="C30" s="12" t="s">
        <v>130</v>
      </c>
      <c r="D30" s="30" t="n">
        <v>1</v>
      </c>
      <c r="E30" s="31" t="n">
        <v>0</v>
      </c>
      <c r="F30" s="14" t="n">
        <v>1</v>
      </c>
      <c r="G30" s="19" t="n">
        <f aca="false">+F30*E30*D30</f>
        <v>0</v>
      </c>
      <c r="AMJ30" s="0"/>
    </row>
    <row r="31" customFormat="false" ht="12.8" hidden="false" customHeight="false" outlineLevel="0" collapsed="false">
      <c r="A31" s="11" t="n">
        <v>42905</v>
      </c>
      <c r="B31" s="12" t="s">
        <v>106</v>
      </c>
      <c r="C31" s="12" t="s">
        <v>131</v>
      </c>
      <c r="D31" s="30" t="n">
        <v>0</v>
      </c>
      <c r="E31" s="0" t="n">
        <v>0</v>
      </c>
      <c r="F31" s="14" t="n">
        <v>1</v>
      </c>
      <c r="G31" s="19" t="n">
        <f aca="false">+F31*E31*D31</f>
        <v>0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1" t="n">
        <v>42906</v>
      </c>
      <c r="B32" s="12" t="s">
        <v>106</v>
      </c>
      <c r="C32" s="12" t="s">
        <v>132</v>
      </c>
      <c r="D32" s="30" t="n">
        <v>0</v>
      </c>
      <c r="E32" s="31" t="n">
        <v>4.21</v>
      </c>
      <c r="F32" s="14" t="n">
        <v>1</v>
      </c>
      <c r="G32" s="19" t="n">
        <f aca="false">+F32*E32*D32</f>
        <v>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s="7" customFormat="true" ht="12.8" hidden="false" customHeight="false" outlineLevel="0" collapsed="false">
      <c r="A33" s="11" t="n">
        <v>42913</v>
      </c>
      <c r="B33" s="12" t="s">
        <v>106</v>
      </c>
      <c r="C33" s="12" t="s">
        <v>133</v>
      </c>
      <c r="D33" s="30" t="n">
        <v>0</v>
      </c>
      <c r="E33" s="31" t="n">
        <v>20.2</v>
      </c>
      <c r="F33" s="14" t="n">
        <v>1</v>
      </c>
      <c r="G33" s="19" t="n">
        <f aca="false">+F33*E33*D33</f>
        <v>0</v>
      </c>
      <c r="AMJ33" s="0"/>
    </row>
    <row r="34" s="7" customFormat="true" ht="12.8" hidden="false" customHeight="false" outlineLevel="0" collapsed="false">
      <c r="A34" s="11" t="n">
        <v>43513</v>
      </c>
      <c r="B34" s="12" t="s">
        <v>106</v>
      </c>
      <c r="C34" s="12" t="s">
        <v>134</v>
      </c>
      <c r="D34" s="30" t="n">
        <v>7</v>
      </c>
      <c r="E34" s="31" t="n">
        <v>0</v>
      </c>
      <c r="F34" s="14" t="n">
        <v>1</v>
      </c>
      <c r="G34" s="19" t="n">
        <f aca="false">+F34*E34*D34</f>
        <v>0</v>
      </c>
      <c r="AMJ34" s="0"/>
    </row>
    <row r="35" customFormat="false" ht="12.8" hidden="false" customHeight="false" outlineLevel="0" collapsed="false">
      <c r="A35" s="11" t="n">
        <v>44408</v>
      </c>
      <c r="B35" s="12" t="s">
        <v>106</v>
      </c>
      <c r="C35" s="12" t="s">
        <v>135</v>
      </c>
      <c r="D35" s="30" t="n">
        <v>0</v>
      </c>
      <c r="E35" s="31" t="n">
        <v>21.32</v>
      </c>
      <c r="F35" s="14" t="n">
        <v>1</v>
      </c>
      <c r="G35" s="19" t="n">
        <f aca="false">+F35*E35*D35</f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11" t="n">
        <v>44574</v>
      </c>
      <c r="B36" s="12" t="s">
        <v>106</v>
      </c>
      <c r="C36" s="12" t="s">
        <v>136</v>
      </c>
      <c r="D36" s="30" t="n">
        <v>0</v>
      </c>
      <c r="E36" s="0" t="n">
        <v>0</v>
      </c>
      <c r="F36" s="14" t="n">
        <v>1</v>
      </c>
      <c r="G36" s="19" t="n">
        <f aca="false">+F36*E36*D36</f>
        <v>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s="7" customFormat="true" ht="12.8" hidden="false" customHeight="false" outlineLevel="0" collapsed="false">
      <c r="A37" s="11" t="n">
        <v>62374</v>
      </c>
      <c r="B37" s="12" t="s">
        <v>106</v>
      </c>
      <c r="C37" s="12" t="s">
        <v>137</v>
      </c>
      <c r="D37" s="30" t="n">
        <v>0</v>
      </c>
      <c r="E37" s="31" t="n">
        <v>0</v>
      </c>
      <c r="F37" s="14" t="n">
        <v>1</v>
      </c>
      <c r="G37" s="19" t="n">
        <f aca="false">+F37*E37*D37</f>
        <v>0</v>
      </c>
      <c r="AMJ37" s="0"/>
    </row>
    <row r="38" customFormat="false" ht="12.8" hidden="false" customHeight="false" outlineLevel="0" collapsed="false">
      <c r="A38" s="11" t="n">
        <v>62380</v>
      </c>
      <c r="B38" s="12" t="s">
        <v>106</v>
      </c>
      <c r="C38" s="12" t="s">
        <v>138</v>
      </c>
      <c r="D38" s="30" t="n">
        <v>0</v>
      </c>
      <c r="E38" s="31" t="n">
        <v>0</v>
      </c>
      <c r="F38" s="14" t="n">
        <v>1</v>
      </c>
      <c r="G38" s="19" t="n">
        <f aca="false">+F38*E38*D38</f>
        <v>0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11" t="n">
        <v>63515</v>
      </c>
      <c r="B39" s="12" t="s">
        <v>106</v>
      </c>
      <c r="C39" s="12" t="s">
        <v>139</v>
      </c>
      <c r="D39" s="30" t="n">
        <v>6</v>
      </c>
      <c r="E39" s="31" t="n">
        <v>1364.28</v>
      </c>
      <c r="F39" s="14" t="n">
        <v>0</v>
      </c>
      <c r="G39" s="19" t="n">
        <f aca="false">+F39*E39*D39</f>
        <v>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11" t="n">
        <v>63515</v>
      </c>
      <c r="B40" s="12" t="s">
        <v>106</v>
      </c>
      <c r="C40" s="12" t="s">
        <v>140</v>
      </c>
      <c r="D40" s="30" t="n">
        <v>0</v>
      </c>
      <c r="E40" s="31" t="n">
        <v>1364.28</v>
      </c>
      <c r="F40" s="14" t="n">
        <v>1</v>
      </c>
      <c r="G40" s="19" t="n">
        <f aca="false">+F40*E40*D40</f>
        <v>0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s="7" customFormat="true" ht="12.8" hidden="false" customHeight="false" outlineLevel="0" collapsed="false">
      <c r="A41" s="11" t="n">
        <v>103465</v>
      </c>
      <c r="B41" s="12" t="s">
        <v>106</v>
      </c>
      <c r="C41" s="12" t="s">
        <v>141</v>
      </c>
      <c r="D41" s="30" t="n">
        <v>2</v>
      </c>
      <c r="E41" s="31" t="n">
        <v>0</v>
      </c>
      <c r="F41" s="14" t="n">
        <v>1</v>
      </c>
      <c r="G41" s="19" t="n">
        <f aca="false">+F41*E41*D41</f>
        <v>0</v>
      </c>
      <c r="AMJ41" s="0"/>
    </row>
    <row r="42" s="7" customFormat="true" ht="12.8" hidden="false" customHeight="false" outlineLevel="0" collapsed="false">
      <c r="A42" s="11" t="n">
        <v>104818</v>
      </c>
      <c r="B42" s="12" t="s">
        <v>106</v>
      </c>
      <c r="C42" s="12" t="s">
        <v>142</v>
      </c>
      <c r="D42" s="30" t="n">
        <v>6</v>
      </c>
      <c r="E42" s="31" t="n">
        <v>16.97</v>
      </c>
      <c r="F42" s="14" t="n">
        <v>1</v>
      </c>
      <c r="G42" s="19" t="n">
        <f aca="false">+F42*E42*D42</f>
        <v>101.82</v>
      </c>
      <c r="AMJ42" s="0"/>
    </row>
    <row r="43" customFormat="false" ht="12.8" hidden="false" customHeight="false" outlineLevel="0" collapsed="false">
      <c r="A43" s="11" t="n">
        <v>104953</v>
      </c>
      <c r="B43" s="12" t="s">
        <v>106</v>
      </c>
      <c r="C43" s="12" t="s">
        <v>80</v>
      </c>
      <c r="D43" s="30" t="n">
        <v>6</v>
      </c>
      <c r="E43" s="31" t="n">
        <v>5.08</v>
      </c>
      <c r="F43" s="14" t="n">
        <v>1</v>
      </c>
      <c r="G43" s="19" t="n">
        <f aca="false">+F43*E43*D43</f>
        <v>30.48</v>
      </c>
    </row>
    <row r="44" customFormat="false" ht="12.8" hidden="false" customHeight="false" outlineLevel="0" collapsed="false">
      <c r="A44" s="11" t="n">
        <v>104957</v>
      </c>
      <c r="B44" s="12" t="s">
        <v>106</v>
      </c>
      <c r="C44" s="12" t="s">
        <v>78</v>
      </c>
      <c r="D44" s="30" t="n">
        <v>0</v>
      </c>
      <c r="E44" s="0" t="n">
        <v>0</v>
      </c>
      <c r="F44" s="14" t="n">
        <v>1</v>
      </c>
      <c r="G44" s="19" t="n">
        <f aca="false">+F44*E44*D44</f>
        <v>0</v>
      </c>
    </row>
    <row r="45" customFormat="false" ht="12.8" hidden="false" customHeight="false" outlineLevel="0" collapsed="false">
      <c r="A45" s="11" t="n">
        <v>104958</v>
      </c>
      <c r="B45" s="12" t="s">
        <v>106</v>
      </c>
      <c r="C45" s="12" t="s">
        <v>50</v>
      </c>
      <c r="D45" s="30" t="n">
        <v>1</v>
      </c>
      <c r="E45" s="31" t="n">
        <v>26.09</v>
      </c>
      <c r="F45" s="14" t="n">
        <v>1</v>
      </c>
      <c r="G45" s="19" t="n">
        <f aca="false">+F45*E45*D45</f>
        <v>26.09</v>
      </c>
    </row>
    <row r="46" customFormat="false" ht="12.8" hidden="false" customHeight="false" outlineLevel="0" collapsed="false">
      <c r="A46" s="11" t="n">
        <v>105818</v>
      </c>
      <c r="B46" s="12" t="s">
        <v>106</v>
      </c>
      <c r="C46" s="12" t="s">
        <v>80</v>
      </c>
      <c r="D46" s="30" t="n">
        <v>2</v>
      </c>
      <c r="E46" s="0" t="n">
        <v>0</v>
      </c>
      <c r="F46" s="14" t="n">
        <v>1</v>
      </c>
      <c r="G46" s="19" t="n">
        <f aca="false">+F46*E46*D46</f>
        <v>0</v>
      </c>
    </row>
    <row r="47" customFormat="false" ht="12.8" hidden="false" customHeight="false" outlineLevel="0" collapsed="false">
      <c r="A47" s="11" t="n">
        <v>306216</v>
      </c>
      <c r="B47" s="12" t="s">
        <v>106</v>
      </c>
      <c r="C47" s="12" t="s">
        <v>143</v>
      </c>
      <c r="D47" s="30" t="n">
        <v>6</v>
      </c>
      <c r="E47" s="31" t="n">
        <v>7.26</v>
      </c>
      <c r="F47" s="14" t="n">
        <v>1</v>
      </c>
      <c r="G47" s="19" t="n">
        <f aca="false">+F47*E47*D47</f>
        <v>43.56</v>
      </c>
    </row>
    <row r="48" customFormat="false" ht="12.8" hidden="false" customHeight="false" outlineLevel="0" collapsed="false">
      <c r="A48" s="11" t="n">
        <v>3540516</v>
      </c>
      <c r="B48" s="12" t="s">
        <v>106</v>
      </c>
      <c r="C48" s="12" t="s">
        <v>87</v>
      </c>
      <c r="D48" s="30" t="n">
        <v>2</v>
      </c>
      <c r="E48" s="31" t="n">
        <v>23.86</v>
      </c>
      <c r="F48" s="14" t="n">
        <v>1</v>
      </c>
      <c r="G48" s="19" t="n">
        <f aca="false">+F48*E48*D48</f>
        <v>47.72</v>
      </c>
    </row>
    <row r="49" customFormat="false" ht="12.8" hidden="false" customHeight="false" outlineLevel="0" collapsed="false">
      <c r="A49" s="11" t="n">
        <v>3540529</v>
      </c>
      <c r="B49" s="12" t="s">
        <v>106</v>
      </c>
      <c r="C49" s="12" t="s">
        <v>144</v>
      </c>
      <c r="D49" s="30" t="n">
        <v>3</v>
      </c>
      <c r="E49" s="31" t="n">
        <v>28.81</v>
      </c>
      <c r="F49" s="14" t="n">
        <v>1</v>
      </c>
      <c r="G49" s="19" t="n">
        <f aca="false">+F49*E49*D49</f>
        <v>86.43</v>
      </c>
    </row>
    <row r="50" customFormat="false" ht="12.8" hidden="false" customHeight="false" outlineLevel="0" collapsed="false">
      <c r="A50" s="11" t="n">
        <v>3541056</v>
      </c>
      <c r="B50" s="12" t="s">
        <v>106</v>
      </c>
      <c r="C50" s="12" t="s">
        <v>145</v>
      </c>
      <c r="D50" s="30" t="n">
        <v>0</v>
      </c>
      <c r="E50" s="0" t="n">
        <v>0</v>
      </c>
      <c r="F50" s="14" t="n">
        <v>1</v>
      </c>
      <c r="G50" s="19" t="n">
        <f aca="false">+F50*E50*D50</f>
        <v>0</v>
      </c>
    </row>
    <row r="51" customFormat="false" ht="12.8" hidden="false" customHeight="false" outlineLevel="0" collapsed="false">
      <c r="A51" s="11" t="n">
        <v>3540330</v>
      </c>
      <c r="B51" s="12" t="s">
        <v>106</v>
      </c>
      <c r="C51" s="12" t="s">
        <v>146</v>
      </c>
      <c r="D51" s="30" t="n">
        <v>0</v>
      </c>
      <c r="E51" s="31" t="n">
        <v>52.94</v>
      </c>
      <c r="F51" s="14" t="n">
        <v>1</v>
      </c>
      <c r="G51" s="19" t="n">
        <f aca="false">+F51*E51*D51</f>
        <v>0</v>
      </c>
    </row>
    <row r="52" customFormat="false" ht="12.8" hidden="false" customHeight="false" outlineLevel="0" collapsed="false">
      <c r="A52" s="11" t="n">
        <v>3541829</v>
      </c>
      <c r="B52" s="12" t="s">
        <v>106</v>
      </c>
      <c r="C52" s="12" t="s">
        <v>147</v>
      </c>
      <c r="D52" s="30" t="n">
        <v>1</v>
      </c>
      <c r="E52" s="31" t="n">
        <v>186.07</v>
      </c>
      <c r="F52" s="14" t="n">
        <v>1</v>
      </c>
      <c r="G52" s="19" t="n">
        <f aca="false">+F52*E52*D52</f>
        <v>186.07</v>
      </c>
    </row>
    <row r="53" customFormat="false" ht="12.8" hidden="false" customHeight="false" outlineLevel="0" collapsed="false">
      <c r="A53" s="11" t="n">
        <v>3541932</v>
      </c>
      <c r="B53" s="12" t="s">
        <v>106</v>
      </c>
      <c r="C53" s="12" t="s">
        <v>148</v>
      </c>
      <c r="D53" s="30" t="n">
        <v>0</v>
      </c>
      <c r="E53" s="31" t="n">
        <v>0</v>
      </c>
      <c r="F53" s="14" t="n">
        <v>1</v>
      </c>
      <c r="G53" s="19" t="n">
        <f aca="false">+F53*E53*D53</f>
        <v>0</v>
      </c>
    </row>
    <row r="54" customFormat="false" ht="12.8" hidden="false" customHeight="false" outlineLevel="0" collapsed="false">
      <c r="A54" s="11" t="n">
        <v>3542941</v>
      </c>
      <c r="B54" s="12" t="s">
        <v>106</v>
      </c>
      <c r="C54" s="12" t="s">
        <v>149</v>
      </c>
      <c r="D54" s="30" t="n">
        <v>0</v>
      </c>
      <c r="E54" s="31" t="n">
        <v>792.46</v>
      </c>
      <c r="F54" s="14" t="n">
        <v>1</v>
      </c>
      <c r="G54" s="19" t="n">
        <f aca="false">+F54*E54*D54</f>
        <v>0</v>
      </c>
    </row>
    <row r="55" customFormat="false" ht="12.8" hidden="false" customHeight="false" outlineLevel="0" collapsed="false">
      <c r="A55" s="11" t="n">
        <v>3542941</v>
      </c>
      <c r="B55" s="12" t="s">
        <v>106</v>
      </c>
      <c r="C55" s="12" t="s">
        <v>150</v>
      </c>
      <c r="D55" s="30" t="n">
        <v>6</v>
      </c>
      <c r="E55" s="31" t="n">
        <v>0</v>
      </c>
      <c r="F55" s="14" t="n">
        <v>0</v>
      </c>
      <c r="G55" s="19" t="n">
        <f aca="false">+F55*E55*D55</f>
        <v>0</v>
      </c>
    </row>
    <row r="56" customFormat="false" ht="12.8" hidden="false" customHeight="false" outlineLevel="0" collapsed="false">
      <c r="A56" s="11" t="n">
        <v>3542947</v>
      </c>
      <c r="B56" s="12" t="s">
        <v>106</v>
      </c>
      <c r="C56" s="12" t="s">
        <v>151</v>
      </c>
      <c r="D56" s="30" t="n">
        <v>0</v>
      </c>
      <c r="E56" s="0" t="n">
        <v>0</v>
      </c>
      <c r="F56" s="14" t="n">
        <v>1</v>
      </c>
      <c r="G56" s="19" t="n">
        <f aca="false">+F56*E56*D56</f>
        <v>0</v>
      </c>
    </row>
    <row r="57" customFormat="false" ht="12.8" hidden="false" customHeight="false" outlineLevel="0" collapsed="false">
      <c r="A57" s="11" t="n">
        <v>3543619</v>
      </c>
      <c r="B57" s="12" t="s">
        <v>106</v>
      </c>
      <c r="C57" s="12" t="s">
        <v>152</v>
      </c>
      <c r="D57" s="30" t="n">
        <v>3</v>
      </c>
      <c r="E57" s="31" t="n">
        <v>0</v>
      </c>
      <c r="F57" s="14" t="n">
        <v>1</v>
      </c>
      <c r="G57" s="19" t="n">
        <f aca="false">+F57*E57*D57</f>
        <v>0</v>
      </c>
    </row>
    <row r="58" customFormat="false" ht="12.8" hidden="false" customHeight="false" outlineLevel="0" collapsed="false">
      <c r="A58" s="11" t="n">
        <v>3545407</v>
      </c>
      <c r="B58" s="12" t="s">
        <v>106</v>
      </c>
      <c r="C58" s="12" t="s">
        <v>147</v>
      </c>
      <c r="D58" s="30" t="n">
        <v>0</v>
      </c>
      <c r="E58" s="31" t="n">
        <v>159.04</v>
      </c>
      <c r="F58" s="14" t="n">
        <v>1</v>
      </c>
      <c r="G58" s="19" t="n">
        <f aca="false">+F58*E58*D58</f>
        <v>0</v>
      </c>
    </row>
    <row r="59" customFormat="false" ht="12.8" hidden="false" customHeight="false" outlineLevel="0" collapsed="false">
      <c r="A59" s="11" t="n">
        <v>3546750</v>
      </c>
      <c r="B59" s="12" t="s">
        <v>106</v>
      </c>
      <c r="C59" s="12" t="s">
        <v>153</v>
      </c>
      <c r="D59" s="30" t="n">
        <v>0</v>
      </c>
      <c r="E59" s="0" t="n">
        <v>0</v>
      </c>
      <c r="F59" s="0" t="n">
        <v>0</v>
      </c>
      <c r="G59" s="19" t="n">
        <f aca="false">+F59*E59*D59</f>
        <v>0</v>
      </c>
    </row>
    <row r="60" customFormat="false" ht="12.8" hidden="false" customHeight="false" outlineLevel="0" collapsed="false">
      <c r="A60" s="11" t="n">
        <v>3548105</v>
      </c>
      <c r="B60" s="12" t="s">
        <v>106</v>
      </c>
      <c r="C60" s="12" t="s">
        <v>154</v>
      </c>
      <c r="D60" s="30" t="n">
        <v>0</v>
      </c>
      <c r="E60" s="0" t="n">
        <v>0</v>
      </c>
      <c r="F60" s="0" t="n">
        <v>0</v>
      </c>
      <c r="G60" s="19" t="n">
        <f aca="false">+F60*E60*D60</f>
        <v>0</v>
      </c>
    </row>
    <row r="61" customFormat="false" ht="12.8" hidden="false" customHeight="false" outlineLevel="0" collapsed="false">
      <c r="A61" s="11" t="s">
        <v>155</v>
      </c>
      <c r="B61" s="12" t="s">
        <v>106</v>
      </c>
      <c r="C61" s="12" t="s">
        <v>156</v>
      </c>
      <c r="D61" s="30" t="n">
        <v>3</v>
      </c>
      <c r="E61" s="31" t="n">
        <v>152.36</v>
      </c>
      <c r="F61" s="14" t="n">
        <v>0</v>
      </c>
      <c r="G61" s="19" t="n">
        <f aca="false">+F61*E61*D61</f>
        <v>0</v>
      </c>
    </row>
    <row r="62" customFormat="false" ht="12.8" hidden="false" customHeight="false" outlineLevel="0" collapsed="false">
      <c r="A62" s="11" t="s">
        <v>157</v>
      </c>
      <c r="B62" s="12" t="s">
        <v>106</v>
      </c>
      <c r="C62" s="12" t="s">
        <v>158</v>
      </c>
      <c r="D62" s="30" t="n">
        <v>4</v>
      </c>
      <c r="E62" s="31" t="n">
        <v>242.6</v>
      </c>
      <c r="F62" s="14" t="n">
        <v>0</v>
      </c>
      <c r="G62" s="19" t="n">
        <f aca="false">+F62*E62*D62</f>
        <v>0</v>
      </c>
    </row>
    <row r="63" customFormat="false" ht="12.8" hidden="false" customHeight="false" outlineLevel="0" collapsed="false">
      <c r="A63" s="11" t="s">
        <v>159</v>
      </c>
      <c r="B63" s="12" t="s">
        <v>106</v>
      </c>
      <c r="C63" s="12" t="s">
        <v>160</v>
      </c>
      <c r="D63" s="30" t="n">
        <v>0</v>
      </c>
      <c r="E63" s="0" t="n">
        <v>0</v>
      </c>
      <c r="F63" s="14" t="n">
        <v>0</v>
      </c>
      <c r="G63" s="19" t="n">
        <f aca="false">+F63*E63*D63</f>
        <v>0</v>
      </c>
    </row>
    <row r="64" customFormat="false" ht="12.8" hidden="false" customHeight="false" outlineLevel="0" collapsed="false">
      <c r="A64" s="11" t="s">
        <v>161</v>
      </c>
      <c r="B64" s="12" t="s">
        <v>106</v>
      </c>
      <c r="C64" s="12" t="s">
        <v>162</v>
      </c>
      <c r="D64" s="30" t="n">
        <v>0</v>
      </c>
      <c r="E64" s="0" t="n">
        <v>0</v>
      </c>
      <c r="F64" s="14" t="n">
        <v>0</v>
      </c>
      <c r="G64" s="19" t="n">
        <f aca="false">+F64*E64*D64</f>
        <v>0</v>
      </c>
    </row>
    <row r="65" customFormat="false" ht="12.8" hidden="false" customHeight="false" outlineLevel="0" collapsed="false">
      <c r="A65" s="11" t="s">
        <v>163</v>
      </c>
      <c r="B65" s="12" t="s">
        <v>106</v>
      </c>
      <c r="C65" s="12" t="s">
        <v>164</v>
      </c>
      <c r="D65" s="30" t="n">
        <v>6</v>
      </c>
      <c r="E65" s="31" t="n">
        <v>792.46</v>
      </c>
      <c r="F65" s="14" t="n">
        <v>0</v>
      </c>
      <c r="G65" s="19" t="n">
        <f aca="false">+F65*E65*D65</f>
        <v>0</v>
      </c>
    </row>
    <row r="66" customFormat="false" ht="12.8" hidden="false" customHeight="false" outlineLevel="0" collapsed="false">
      <c r="A66" s="11" t="s">
        <v>165</v>
      </c>
      <c r="B66" s="12" t="s">
        <v>106</v>
      </c>
      <c r="C66" s="12" t="s">
        <v>166</v>
      </c>
      <c r="D66" s="30" t="n">
        <v>4</v>
      </c>
      <c r="E66" s="0" t="n">
        <v>0</v>
      </c>
      <c r="F66" s="0" t="n">
        <v>0</v>
      </c>
      <c r="G66" s="19" t="n">
        <f aca="false">+F66*E66*D66</f>
        <v>0</v>
      </c>
    </row>
    <row r="67" customFormat="false" ht="12.8" hidden="false" customHeight="false" outlineLevel="0" collapsed="false">
      <c r="A67" s="11" t="s">
        <v>167</v>
      </c>
      <c r="B67" s="12" t="s">
        <v>106</v>
      </c>
      <c r="C67" s="12" t="s">
        <v>168</v>
      </c>
      <c r="D67" s="30" t="n">
        <v>2</v>
      </c>
      <c r="E67" s="31" t="n">
        <v>75</v>
      </c>
      <c r="F67" s="14" t="n">
        <v>1</v>
      </c>
      <c r="G67" s="19" t="n">
        <f aca="false">+F67*E67*D67</f>
        <v>150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1" width="11.3418367346939"/>
    <col collapsed="false" hidden="false" max="2" min="2" style="2" width="11.6071428571429"/>
    <col collapsed="false" hidden="false" max="3" min="3" style="2" width="22.1377551020408"/>
    <col collapsed="false" hidden="false" max="4" min="4" style="4" width="7.02040816326531"/>
    <col collapsed="false" hidden="false" max="5" min="5" style="2" width="8.77551020408163"/>
    <col collapsed="false" hidden="false" max="6" min="6" style="4" width="7.4234693877551"/>
    <col collapsed="false" hidden="false" max="7" min="7" style="2" width="14.8469387755102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11" t="s">
        <v>3</v>
      </c>
      <c r="E1" s="27" t="s">
        <v>4</v>
      </c>
      <c r="F1" s="28" t="s">
        <v>5</v>
      </c>
      <c r="G1" s="29" t="s">
        <v>6</v>
      </c>
      <c r="AMJ1" s="0"/>
    </row>
    <row r="2" customFormat="false" ht="12.8" hidden="false" customHeight="false" outlineLevel="0" collapsed="false">
      <c r="A2" s="11" t="n">
        <v>4373304</v>
      </c>
      <c r="B2" s="12" t="s">
        <v>169</v>
      </c>
      <c r="C2" s="12" t="s">
        <v>170</v>
      </c>
      <c r="D2" s="30" t="n">
        <v>6</v>
      </c>
      <c r="E2" s="32" t="n">
        <v>325</v>
      </c>
      <c r="F2" s="14" t="n">
        <v>1</v>
      </c>
      <c r="G2" s="22" t="n">
        <f aca="false">+E2*D2*F2</f>
        <v>1950</v>
      </c>
    </row>
    <row r="3" customFormat="false" ht="12.8" hidden="false" customHeight="false" outlineLevel="0" collapsed="false">
      <c r="A3" s="11" t="n">
        <v>6435804</v>
      </c>
      <c r="B3" s="12" t="s">
        <v>169</v>
      </c>
      <c r="C3" s="12" t="s">
        <v>171</v>
      </c>
      <c r="D3" s="30" t="n">
        <v>2</v>
      </c>
      <c r="E3" s="32" t="n">
        <v>325</v>
      </c>
      <c r="F3" s="14" t="n">
        <v>1</v>
      </c>
      <c r="G3" s="22" t="n">
        <f aca="false">+E3*D3*F3</f>
        <v>650</v>
      </c>
    </row>
    <row r="4" customFormat="false" ht="12.8" hidden="false" customHeight="false" outlineLevel="0" collapsed="false">
      <c r="A4" s="11" t="n">
        <v>4892903</v>
      </c>
      <c r="B4" s="12" t="s">
        <v>169</v>
      </c>
      <c r="C4" s="12" t="s">
        <v>172</v>
      </c>
      <c r="D4" s="30" t="n">
        <v>2</v>
      </c>
      <c r="E4" s="32" t="n">
        <v>350</v>
      </c>
      <c r="F4" s="14" t="n">
        <v>1</v>
      </c>
      <c r="G4" s="22" t="n">
        <f aca="false">+E4*D4*F4</f>
        <v>700</v>
      </c>
    </row>
    <row r="5" customFormat="false" ht="12.8" hidden="false" customHeight="false" outlineLevel="0" collapsed="false">
      <c r="A5" s="11" t="n">
        <v>6086901</v>
      </c>
      <c r="B5" s="12" t="s">
        <v>169</v>
      </c>
      <c r="C5" s="12" t="s">
        <v>173</v>
      </c>
      <c r="D5" s="30" t="n">
        <v>2</v>
      </c>
      <c r="E5" s="32" t="n">
        <v>350</v>
      </c>
      <c r="F5" s="14" t="n">
        <v>1</v>
      </c>
      <c r="G5" s="22" t="n">
        <f aca="false">+E5*D5*F5</f>
        <v>700</v>
      </c>
    </row>
    <row r="6" customFormat="false" ht="12.8" hidden="false" customHeight="false" outlineLevel="0" collapsed="false">
      <c r="A6" s="11" t="n">
        <v>4213109</v>
      </c>
      <c r="B6" s="12" t="s">
        <v>169</v>
      </c>
      <c r="C6" s="12" t="s">
        <v>174</v>
      </c>
      <c r="D6" s="30" t="n">
        <v>0</v>
      </c>
      <c r="E6" s="32" t="n">
        <v>350</v>
      </c>
      <c r="F6" s="14" t="n">
        <v>1</v>
      </c>
      <c r="G6" s="22" t="n">
        <f aca="false">+E6*D6*F6</f>
        <v>0</v>
      </c>
    </row>
    <row r="7" customFormat="false" ht="12.8" hidden="false" customHeight="false" outlineLevel="0" collapsed="false">
      <c r="A7" s="11" t="n">
        <v>4582705</v>
      </c>
      <c r="B7" s="12" t="s">
        <v>169</v>
      </c>
      <c r="C7" s="12" t="s">
        <v>175</v>
      </c>
      <c r="D7" s="30" t="n">
        <v>0</v>
      </c>
      <c r="E7" s="32" t="n">
        <v>350</v>
      </c>
      <c r="F7" s="14" t="n">
        <v>1</v>
      </c>
      <c r="G7" s="22" t="n">
        <f aca="false">+E7*D7*F7</f>
        <v>0</v>
      </c>
    </row>
    <row r="8" customFormat="false" ht="12.8" hidden="false" customHeight="false" outlineLevel="0" collapsed="false">
      <c r="A8" s="11" t="n">
        <v>6762703</v>
      </c>
      <c r="B8" s="12" t="s">
        <v>169</v>
      </c>
      <c r="C8" s="12" t="s">
        <v>176</v>
      </c>
      <c r="D8" s="30" t="n">
        <v>1</v>
      </c>
      <c r="E8" s="32" t="n">
        <v>325</v>
      </c>
      <c r="F8" s="14" t="n">
        <v>1</v>
      </c>
      <c r="G8" s="22" t="n">
        <f aca="false">+E8*D8*F8</f>
        <v>325</v>
      </c>
    </row>
    <row r="9" customFormat="false" ht="12.8" hidden="false" customHeight="false" outlineLevel="0" collapsed="false">
      <c r="A9" s="11" t="n">
        <v>6845101</v>
      </c>
      <c r="B9" s="12" t="s">
        <v>169</v>
      </c>
      <c r="C9" s="12" t="s">
        <v>177</v>
      </c>
      <c r="D9" s="30" t="n">
        <v>3</v>
      </c>
      <c r="E9" s="32" t="n">
        <v>325</v>
      </c>
      <c r="F9" s="14" t="n">
        <v>1</v>
      </c>
      <c r="G9" s="22" t="n">
        <f aca="false">+E9*D9*F9</f>
        <v>975</v>
      </c>
    </row>
    <row r="10" customFormat="false" ht="12.8" hidden="false" customHeight="false" outlineLevel="0" collapsed="false">
      <c r="A10" s="11" t="n">
        <v>3422310</v>
      </c>
      <c r="B10" s="12" t="s">
        <v>169</v>
      </c>
      <c r="C10" s="12" t="s">
        <v>178</v>
      </c>
      <c r="D10" s="30" t="n">
        <v>2</v>
      </c>
      <c r="E10" s="32" t="n">
        <v>350</v>
      </c>
      <c r="F10" s="14" t="n">
        <v>1</v>
      </c>
      <c r="G10" s="22" t="n">
        <f aca="false">+E10*D10*F10</f>
        <v>700</v>
      </c>
    </row>
    <row r="11" customFormat="false" ht="12.8" hidden="false" customHeight="false" outlineLevel="0" collapsed="false">
      <c r="A11" s="11" t="n">
        <v>4389806</v>
      </c>
      <c r="B11" s="12" t="s">
        <v>169</v>
      </c>
      <c r="C11" s="12" t="s">
        <v>179</v>
      </c>
      <c r="D11" s="30" t="n">
        <v>2</v>
      </c>
      <c r="E11" s="32" t="n">
        <v>325</v>
      </c>
      <c r="F11" s="14" t="n">
        <v>1</v>
      </c>
      <c r="G11" s="22" t="n">
        <f aca="false">+E11*D11*F11</f>
        <v>650</v>
      </c>
    </row>
    <row r="12" customFormat="false" ht="12.8" hidden="false" customHeight="false" outlineLevel="0" collapsed="false">
      <c r="A12" s="11" t="n">
        <v>762716</v>
      </c>
      <c r="B12" s="12" t="s">
        <v>169</v>
      </c>
      <c r="C12" s="12" t="s">
        <v>180</v>
      </c>
      <c r="D12" s="30" t="n">
        <v>1</v>
      </c>
      <c r="E12" s="32" t="n">
        <v>345</v>
      </c>
      <c r="F12" s="14" t="n">
        <v>1</v>
      </c>
      <c r="G12" s="22" t="n">
        <f aca="false">+E12*D12*F12</f>
        <v>345</v>
      </c>
    </row>
    <row r="13" customFormat="false" ht="12.8" hidden="false" customHeight="false" outlineLevel="0" collapsed="false">
      <c r="A13" s="11" t="n">
        <v>1442702</v>
      </c>
      <c r="B13" s="12" t="s">
        <v>169</v>
      </c>
      <c r="C13" s="12" t="s">
        <v>181</v>
      </c>
      <c r="D13" s="30" t="n">
        <v>11</v>
      </c>
      <c r="E13" s="32" t="n">
        <v>425</v>
      </c>
      <c r="F13" s="14" t="n">
        <v>1</v>
      </c>
      <c r="G13" s="22" t="n">
        <f aca="false">+E13*D13*F13</f>
        <v>4675</v>
      </c>
    </row>
    <row r="14" customFormat="false" ht="12.8" hidden="false" customHeight="false" outlineLevel="0" collapsed="false">
      <c r="A14" s="11" t="n">
        <v>1337735</v>
      </c>
      <c r="B14" s="12" t="s">
        <v>169</v>
      </c>
      <c r="C14" s="12" t="s">
        <v>182</v>
      </c>
      <c r="D14" s="30" t="n">
        <v>0</v>
      </c>
      <c r="E14" s="32" t="n">
        <v>425</v>
      </c>
      <c r="F14" s="14" t="n">
        <v>1</v>
      </c>
      <c r="G14" s="22" t="n">
        <f aca="false">+E14*D14*F14</f>
        <v>0</v>
      </c>
    </row>
    <row r="15" customFormat="false" ht="12.8" hidden="false" customHeight="false" outlineLevel="0" collapsed="false">
      <c r="A15" s="11" t="n">
        <v>819896</v>
      </c>
      <c r="B15" s="12" t="s">
        <v>169</v>
      </c>
      <c r="C15" s="12" t="s">
        <v>183</v>
      </c>
      <c r="D15" s="30" t="n">
        <v>0</v>
      </c>
      <c r="E15" s="32" t="n">
        <v>425</v>
      </c>
      <c r="F15" s="14" t="n">
        <v>1</v>
      </c>
      <c r="G15" s="22" t="n">
        <f aca="false">+E15*D15*F15</f>
        <v>0</v>
      </c>
    </row>
    <row r="16" customFormat="false" ht="12.8" hidden="false" customHeight="false" outlineLevel="0" collapsed="false">
      <c r="A16" s="11" t="n">
        <v>813272</v>
      </c>
      <c r="B16" s="12" t="s">
        <v>169</v>
      </c>
      <c r="C16" s="12" t="s">
        <v>184</v>
      </c>
      <c r="D16" s="30" t="n">
        <v>6</v>
      </c>
      <c r="E16" s="32" t="n">
        <v>425</v>
      </c>
      <c r="F16" s="14" t="n">
        <v>1</v>
      </c>
      <c r="G16" s="22" t="n">
        <f aca="false">+E16*D16*F16</f>
        <v>2550</v>
      </c>
    </row>
    <row r="17" customFormat="false" ht="12.8" hidden="false" customHeight="false" outlineLevel="0" collapsed="false">
      <c r="A17" s="11" t="s">
        <v>28</v>
      </c>
      <c r="B17" s="12" t="s">
        <v>169</v>
      </c>
      <c r="C17" s="12" t="s">
        <v>185</v>
      </c>
      <c r="D17" s="30" t="n">
        <v>3</v>
      </c>
      <c r="E17" s="32" t="n">
        <v>312.5</v>
      </c>
      <c r="F17" s="14" t="n">
        <v>1</v>
      </c>
      <c r="G17" s="22" t="n">
        <f aca="false">+E17*D17*F17</f>
        <v>937.5</v>
      </c>
    </row>
    <row r="18" customFormat="false" ht="12.8" hidden="false" customHeight="false" outlineLevel="0" collapsed="false">
      <c r="A18" s="11" t="s">
        <v>186</v>
      </c>
      <c r="B18" s="12" t="s">
        <v>187</v>
      </c>
      <c r="C18" s="12" t="s">
        <v>188</v>
      </c>
      <c r="D18" s="30" t="n">
        <v>4</v>
      </c>
      <c r="E18" s="32" t="n">
        <v>312.5</v>
      </c>
      <c r="F18" s="14" t="n">
        <v>1</v>
      </c>
      <c r="G18" s="22" t="n">
        <f aca="false">+E18*D18*F18</f>
        <v>1250</v>
      </c>
    </row>
    <row r="19" customFormat="false" ht="12.8" hidden="false" customHeight="false" outlineLevel="0" collapsed="false">
      <c r="A19" s="11" t="s">
        <v>28</v>
      </c>
      <c r="B19" s="12" t="s">
        <v>187</v>
      </c>
      <c r="C19" s="12" t="s">
        <v>189</v>
      </c>
      <c r="D19" s="30" t="n">
        <v>0</v>
      </c>
      <c r="E19" s="32" t="n">
        <v>345</v>
      </c>
      <c r="F19" s="14" t="n">
        <v>1</v>
      </c>
      <c r="G19" s="22" t="n">
        <f aca="false">+E19*D19*F19</f>
        <v>0</v>
      </c>
    </row>
    <row r="20" customFormat="false" ht="12.8" hidden="false" customHeight="false" outlineLevel="0" collapsed="false">
      <c r="A20" s="11" t="s">
        <v>28</v>
      </c>
      <c r="B20" s="12" t="s">
        <v>187</v>
      </c>
      <c r="C20" s="12" t="s">
        <v>190</v>
      </c>
      <c r="D20" s="30" t="n">
        <v>3</v>
      </c>
      <c r="E20" s="32" t="n">
        <v>345</v>
      </c>
      <c r="F20" s="14" t="n">
        <v>1</v>
      </c>
      <c r="G20" s="22" t="n">
        <f aca="false">+E20*D20*F20</f>
        <v>1035</v>
      </c>
    </row>
    <row r="21" customFormat="false" ht="12.8" hidden="false" customHeight="false" outlineLevel="0" collapsed="false">
      <c r="A21" s="11" t="s">
        <v>28</v>
      </c>
      <c r="B21" s="12" t="s">
        <v>187</v>
      </c>
      <c r="C21" s="12" t="s">
        <v>191</v>
      </c>
      <c r="D21" s="30" t="n">
        <v>2</v>
      </c>
      <c r="E21" s="32" t="n">
        <v>345</v>
      </c>
      <c r="F21" s="14" t="n">
        <v>1</v>
      </c>
      <c r="G21" s="22" t="n">
        <f aca="false">+E21*D21*F21</f>
        <v>690</v>
      </c>
    </row>
    <row r="22" customFormat="false" ht="12.8" hidden="false" customHeight="false" outlineLevel="0" collapsed="false">
      <c r="A22" s="11" t="s">
        <v>192</v>
      </c>
      <c r="B22" s="12" t="s">
        <v>193</v>
      </c>
      <c r="C22" s="12" t="s">
        <v>194</v>
      </c>
      <c r="D22" s="30" t="n">
        <v>2</v>
      </c>
      <c r="E22" s="32" t="n">
        <v>295</v>
      </c>
      <c r="F22" s="14" t="n">
        <v>1</v>
      </c>
      <c r="G22" s="22" t="n">
        <f aca="false">+E22*D22*F22</f>
        <v>590</v>
      </c>
    </row>
    <row r="23" customFormat="false" ht="12.8" hidden="false" customHeight="false" outlineLevel="0" collapsed="false">
      <c r="A23" s="11" t="s">
        <v>28</v>
      </c>
      <c r="B23" s="12" t="s">
        <v>187</v>
      </c>
      <c r="C23" s="12" t="s">
        <v>195</v>
      </c>
      <c r="D23" s="30" t="n">
        <v>1</v>
      </c>
      <c r="E23" s="32" t="n">
        <v>345</v>
      </c>
      <c r="F23" s="14" t="n">
        <v>1</v>
      </c>
      <c r="G23" s="22" t="n">
        <f aca="false">+E23*D23*F23</f>
        <v>345</v>
      </c>
    </row>
    <row r="24" customFormat="false" ht="12.8" hidden="false" customHeight="false" outlineLevel="0" collapsed="false">
      <c r="A24" s="11" t="s">
        <v>28</v>
      </c>
      <c r="B24" s="12" t="s">
        <v>196</v>
      </c>
      <c r="C24" s="12" t="s">
        <v>197</v>
      </c>
      <c r="D24" s="30" t="n">
        <v>6</v>
      </c>
      <c r="E24" s="32" t="n">
        <v>85</v>
      </c>
      <c r="F24" s="14" t="n">
        <v>1</v>
      </c>
      <c r="G24" s="22" t="n">
        <f aca="false">+E24*D24*F24</f>
        <v>510</v>
      </c>
    </row>
    <row r="25" customFormat="false" ht="12.8" hidden="false" customHeight="false" outlineLevel="0" collapsed="false">
      <c r="A25" s="11" t="s">
        <v>28</v>
      </c>
      <c r="B25" s="12" t="s">
        <v>196</v>
      </c>
      <c r="C25" s="12" t="s">
        <v>198</v>
      </c>
      <c r="D25" s="30" t="n">
        <v>0</v>
      </c>
      <c r="E25" s="32" t="n">
        <v>85</v>
      </c>
      <c r="F25" s="14" t="n">
        <v>1</v>
      </c>
      <c r="G25" s="22" t="n">
        <f aca="false">+E25*D25*F25</f>
        <v>0</v>
      </c>
    </row>
    <row r="26" customFormat="false" ht="12.8" hidden="false" customHeight="false" outlineLevel="0" collapsed="false">
      <c r="A26" s="11" t="s">
        <v>28</v>
      </c>
      <c r="B26" s="12" t="s">
        <v>187</v>
      </c>
      <c r="C26" s="12" t="s">
        <v>199</v>
      </c>
      <c r="D26" s="30" t="n">
        <v>2</v>
      </c>
      <c r="E26" s="32" t="n">
        <v>345</v>
      </c>
      <c r="F26" s="14" t="n">
        <v>1</v>
      </c>
      <c r="G26" s="22" t="n">
        <f aca="false">+E26*D26*F26</f>
        <v>690</v>
      </c>
    </row>
    <row r="27" customFormat="false" ht="12.8" hidden="false" customHeight="false" outlineLevel="0" collapsed="false">
      <c r="A27" s="11" t="s">
        <v>28</v>
      </c>
      <c r="B27" s="12" t="s">
        <v>200</v>
      </c>
      <c r="C27" s="12" t="s">
        <v>201</v>
      </c>
      <c r="D27" s="30" t="n">
        <v>4</v>
      </c>
      <c r="E27" s="32" t="n">
        <v>575</v>
      </c>
      <c r="F27" s="14" t="n">
        <v>1</v>
      </c>
      <c r="G27" s="22" t="n">
        <f aca="false">+E27*D27*F27</f>
        <v>2300</v>
      </c>
    </row>
    <row r="28" customFormat="false" ht="12.8" hidden="false" customHeight="false" outlineLevel="0" collapsed="false">
      <c r="A28" s="11" t="s">
        <v>28</v>
      </c>
      <c r="B28" s="12" t="s">
        <v>202</v>
      </c>
      <c r="C28" s="12" t="s">
        <v>170</v>
      </c>
      <c r="D28" s="30" t="n">
        <v>1</v>
      </c>
      <c r="E28" s="32" t="n">
        <v>550</v>
      </c>
      <c r="F28" s="14" t="n">
        <v>1</v>
      </c>
      <c r="G28" s="22" t="n">
        <f aca="false">+E28*D28*F28</f>
        <v>550</v>
      </c>
    </row>
    <row r="29" customFormat="false" ht="12.8" hidden="false" customHeight="false" outlineLevel="0" collapsed="false">
      <c r="A29" s="11" t="n">
        <v>6737601</v>
      </c>
      <c r="B29" s="12" t="s">
        <v>203</v>
      </c>
      <c r="C29" s="12" t="s">
        <v>204</v>
      </c>
      <c r="D29" s="30" t="n">
        <v>1</v>
      </c>
      <c r="E29" s="32" t="n">
        <v>583.68</v>
      </c>
      <c r="F29" s="14" t="n">
        <v>1</v>
      </c>
      <c r="G29" s="22" t="n">
        <f aca="false">+E29*D29*F29</f>
        <v>583.68</v>
      </c>
    </row>
    <row r="30" customFormat="false" ht="12.8" hidden="false" customHeight="false" outlineLevel="0" collapsed="false">
      <c r="A30" s="11" t="n">
        <v>2352001</v>
      </c>
      <c r="B30" s="12" t="s">
        <v>205</v>
      </c>
      <c r="C30" s="12" t="s">
        <v>206</v>
      </c>
      <c r="D30" s="30" t="n">
        <v>0</v>
      </c>
      <c r="E30" s="32" t="n">
        <v>668</v>
      </c>
      <c r="F30" s="14" t="n">
        <v>1</v>
      </c>
      <c r="G30" s="22" t="n">
        <f aca="false">+E30*D30*F30</f>
        <v>0</v>
      </c>
    </row>
    <row r="31" customFormat="false" ht="12.8" hidden="false" customHeight="false" outlineLevel="0" collapsed="false">
      <c r="A31" s="11" t="s">
        <v>28</v>
      </c>
      <c r="B31" s="12" t="s">
        <v>205</v>
      </c>
      <c r="C31" s="12" t="s">
        <v>207</v>
      </c>
      <c r="D31" s="30" t="n">
        <v>1</v>
      </c>
      <c r="E31" s="32" t="n">
        <v>668</v>
      </c>
      <c r="F31" s="14" t="n">
        <v>1</v>
      </c>
      <c r="G31" s="22" t="n">
        <f aca="false">+E31*D31*F31</f>
        <v>668</v>
      </c>
    </row>
    <row r="32" customFormat="false" ht="12.8" hidden="false" customHeight="false" outlineLevel="0" collapsed="false">
      <c r="A32" s="11" t="n">
        <v>6987106</v>
      </c>
      <c r="B32" s="12" t="s">
        <v>208</v>
      </c>
      <c r="C32" s="12" t="s">
        <v>189</v>
      </c>
      <c r="D32" s="30" t="n">
        <v>3</v>
      </c>
      <c r="E32" s="32" t="n">
        <v>668</v>
      </c>
      <c r="F32" s="14" t="n">
        <v>1</v>
      </c>
      <c r="G32" s="22" t="n">
        <f aca="false">+E32*D32*F32</f>
        <v>2004</v>
      </c>
    </row>
    <row r="33" customFormat="false" ht="12.8" hidden="false" customHeight="false" outlineLevel="0" collapsed="false">
      <c r="A33" s="11" t="n">
        <v>2352901</v>
      </c>
      <c r="B33" s="12" t="s">
        <v>208</v>
      </c>
      <c r="C33" s="12" t="s">
        <v>209</v>
      </c>
      <c r="D33" s="30" t="n">
        <v>0</v>
      </c>
      <c r="E33" s="32" t="n">
        <v>668</v>
      </c>
      <c r="F33" s="14" t="n">
        <v>1</v>
      </c>
      <c r="G33" s="22" t="n">
        <f aca="false">+E33*D33*F33</f>
        <v>0</v>
      </c>
    </row>
    <row r="34" customFormat="false" ht="12.8" hidden="false" customHeight="false" outlineLevel="0" collapsed="false">
      <c r="A34" s="11" t="s">
        <v>28</v>
      </c>
      <c r="B34" s="12" t="s">
        <v>208</v>
      </c>
      <c r="C34" s="12" t="s">
        <v>210</v>
      </c>
      <c r="D34" s="30" t="n">
        <v>2</v>
      </c>
      <c r="E34" s="32" t="n">
        <v>630</v>
      </c>
      <c r="F34" s="14" t="n">
        <v>1</v>
      </c>
      <c r="G34" s="22" t="n">
        <f aca="false">+E34*D34*F34</f>
        <v>1260</v>
      </c>
    </row>
    <row r="35" customFormat="false" ht="12.8" hidden="false" customHeight="false" outlineLevel="0" collapsed="false">
      <c r="A35" s="11" t="s">
        <v>28</v>
      </c>
      <c r="B35" s="12" t="s">
        <v>211</v>
      </c>
      <c r="C35" s="12" t="s">
        <v>212</v>
      </c>
      <c r="D35" s="30" t="n">
        <v>1</v>
      </c>
      <c r="E35" s="32" t="n">
        <v>630</v>
      </c>
      <c r="F35" s="14" t="n">
        <v>1</v>
      </c>
      <c r="G35" s="22" t="n">
        <f aca="false">+E35*D35*F35</f>
        <v>630</v>
      </c>
    </row>
    <row r="36" customFormat="false" ht="12.8" hidden="false" customHeight="false" outlineLevel="0" collapsed="false">
      <c r="A36" s="11" t="s">
        <v>28</v>
      </c>
      <c r="B36" s="12" t="s">
        <v>213</v>
      </c>
      <c r="C36" s="12" t="s">
        <v>214</v>
      </c>
      <c r="D36" s="30" t="n">
        <v>9</v>
      </c>
      <c r="E36" s="32" t="n">
        <v>595</v>
      </c>
      <c r="F36" s="14" t="n">
        <v>1</v>
      </c>
      <c r="G36" s="22" t="n">
        <f aca="false">+E36*D36*F36</f>
        <v>5355</v>
      </c>
    </row>
    <row r="37" customFormat="false" ht="12.8" hidden="false" customHeight="false" outlineLevel="0" collapsed="false">
      <c r="A37" s="11" t="n">
        <v>7448404</v>
      </c>
      <c r="B37" s="12" t="s">
        <v>215</v>
      </c>
      <c r="C37" s="12" t="s">
        <v>216</v>
      </c>
      <c r="D37" s="30" t="n">
        <v>0</v>
      </c>
      <c r="E37" s="31" t="n">
        <v>360</v>
      </c>
      <c r="F37" s="14" t="n">
        <v>1</v>
      </c>
      <c r="G37" s="22" t="n">
        <f aca="false">+E37*D37*F37</f>
        <v>0</v>
      </c>
    </row>
    <row r="38" customFormat="false" ht="12.8" hidden="false" customHeight="false" outlineLevel="0" collapsed="false">
      <c r="A38" s="0" t="s">
        <v>28</v>
      </c>
      <c r="B38" s="12" t="s">
        <v>217</v>
      </c>
      <c r="C38" s="12" t="s">
        <v>218</v>
      </c>
      <c r="D38" s="30" t="n">
        <v>0</v>
      </c>
      <c r="E38" s="31" t="n">
        <v>230</v>
      </c>
      <c r="F38" s="14" t="n">
        <v>1</v>
      </c>
      <c r="G38" s="22" t="n">
        <f aca="false">+E38*D38*F38</f>
        <v>0</v>
      </c>
    </row>
    <row r="39" customFormat="false" ht="12.8" hidden="false" customHeight="false" outlineLevel="0" collapsed="false">
      <c r="A39" s="0" t="s">
        <v>28</v>
      </c>
      <c r="B39" s="12" t="s">
        <v>217</v>
      </c>
      <c r="C39" s="12" t="s">
        <v>219</v>
      </c>
      <c r="D39" s="30" t="n">
        <v>0</v>
      </c>
      <c r="E39" s="31" t="n">
        <v>230</v>
      </c>
      <c r="F39" s="14" t="n">
        <v>1</v>
      </c>
      <c r="G39" s="22" t="n">
        <f aca="false">+E39*D39*F39</f>
        <v>0</v>
      </c>
    </row>
    <row r="40" customFormat="false" ht="12.8" hidden="false" customHeight="false" outlineLevel="0" collapsed="false">
      <c r="A40" s="11" t="n">
        <v>1741995</v>
      </c>
      <c r="B40" s="12" t="s">
        <v>220</v>
      </c>
      <c r="C40" s="12" t="s">
        <v>221</v>
      </c>
      <c r="D40" s="30" t="n">
        <v>2</v>
      </c>
      <c r="E40" s="31" t="n">
        <v>230</v>
      </c>
      <c r="F40" s="14" t="n">
        <v>1</v>
      </c>
      <c r="G40" s="22" t="n">
        <f aca="false">+E40*D40*F40</f>
        <v>460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6"/>
  <sheetViews>
    <sheetView windowProtection="false" showFormulas="false" showGridLines="true" showRowColHeaders="true" showZeros="true" rightToLeft="false" tabSelected="false" showOutlineSymbols="true" defaultGridColor="true" view="normal" topLeftCell="A128" colorId="64" zoomScale="120" zoomScaleNormal="120" zoomScalePageLayoutView="100" workbookViewId="0">
      <selection pane="topLeft" activeCell="G167" activeCellId="0" sqref="G167"/>
    </sheetView>
  </sheetViews>
  <sheetFormatPr defaultRowHeight="12.8"/>
  <cols>
    <col collapsed="false" hidden="false" max="1" min="1" style="1" width="10.9336734693878"/>
    <col collapsed="false" hidden="false" max="2" min="2" style="2" width="6.88265306122449"/>
    <col collapsed="false" hidden="false" max="3" min="3" style="2" width="21.8673469387755"/>
    <col collapsed="false" hidden="false" max="4" min="4" style="3" width="7.56122448979592"/>
    <col collapsed="false" hidden="false" max="5" min="5" style="5" width="8.36734693877551"/>
    <col collapsed="false" hidden="false" max="6" min="6" style="4" width="7.4234693877551"/>
    <col collapsed="false" hidden="false" max="7" min="7" style="2" width="13.3622448979592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9" t="s">
        <v>0</v>
      </c>
      <c r="B1" s="7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33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1" t="n">
        <v>6211</v>
      </c>
      <c r="B2" s="0" t="s">
        <v>222</v>
      </c>
      <c r="C2" s="12" t="s">
        <v>223</v>
      </c>
      <c r="D2" s="9" t="n">
        <v>3</v>
      </c>
      <c r="E2" s="22" t="n">
        <v>10</v>
      </c>
      <c r="F2" s="14" t="n">
        <v>1</v>
      </c>
      <c r="G2" s="19" t="n">
        <f aca="false">+F2*E2*D2</f>
        <v>30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1" t="n">
        <v>11931</v>
      </c>
      <c r="B3" s="34" t="s">
        <v>222</v>
      </c>
      <c r="C3" s="12" t="s">
        <v>224</v>
      </c>
      <c r="D3" s="9" t="n">
        <v>3</v>
      </c>
      <c r="E3" s="22" t="n">
        <v>51.15</v>
      </c>
      <c r="F3" s="14" t="n">
        <v>1</v>
      </c>
      <c r="G3" s="19" t="n">
        <f aca="false">+F3*E3*D3</f>
        <v>153.45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n">
        <v>15470</v>
      </c>
      <c r="B4" s="0" t="s">
        <v>222</v>
      </c>
      <c r="C4" s="12" t="s">
        <v>225</v>
      </c>
      <c r="D4" s="9" t="n">
        <v>3</v>
      </c>
      <c r="E4" s="22" t="n">
        <v>8.52</v>
      </c>
      <c r="F4" s="14" t="n">
        <v>1</v>
      </c>
      <c r="G4" s="19" t="n">
        <f aca="false">+F4*E4*D4</f>
        <v>25.56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1" t="n">
        <v>15540</v>
      </c>
      <c r="B5" s="0" t="s">
        <v>222</v>
      </c>
      <c r="C5" s="12" t="s">
        <v>226</v>
      </c>
      <c r="D5" s="9" t="n">
        <v>4</v>
      </c>
      <c r="E5" s="22" t="n">
        <v>12.76</v>
      </c>
      <c r="F5" s="14" t="n">
        <v>1</v>
      </c>
      <c r="G5" s="19" t="n">
        <f aca="false">+F5*E5*D5</f>
        <v>51.04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n">
        <v>15689</v>
      </c>
      <c r="B6" s="0" t="s">
        <v>222</v>
      </c>
      <c r="C6" s="12" t="s">
        <v>227</v>
      </c>
      <c r="D6" s="9" t="n">
        <v>0</v>
      </c>
      <c r="E6" s="22" t="n">
        <v>24.5</v>
      </c>
      <c r="F6" s="14" t="n">
        <v>1</v>
      </c>
      <c r="G6" s="19" t="n">
        <f aca="false">+F6*E6*D6</f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n">
        <v>17209</v>
      </c>
      <c r="B7" s="0" t="s">
        <v>222</v>
      </c>
      <c r="C7" s="12" t="s">
        <v>228</v>
      </c>
      <c r="D7" s="9" t="n">
        <v>0</v>
      </c>
      <c r="E7" s="22" t="n">
        <v>128.4</v>
      </c>
      <c r="F7" s="14" t="n">
        <v>1</v>
      </c>
      <c r="G7" s="19" t="n">
        <f aca="false">+F7*E7*D7</f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n">
        <v>17249</v>
      </c>
      <c r="B8" s="0" t="s">
        <v>222</v>
      </c>
      <c r="C8" s="12" t="s">
        <v>229</v>
      </c>
      <c r="D8" s="9" t="n">
        <v>50</v>
      </c>
      <c r="E8" s="22" t="n">
        <v>2.4</v>
      </c>
      <c r="F8" s="14" t="n">
        <v>1</v>
      </c>
      <c r="G8" s="19" t="n">
        <f aca="false">+F8*E8*D8</f>
        <v>120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n">
        <v>17834</v>
      </c>
      <c r="B9" s="0" t="s">
        <v>222</v>
      </c>
      <c r="C9" s="12" t="s">
        <v>230</v>
      </c>
      <c r="D9" s="9" t="n">
        <v>4</v>
      </c>
      <c r="E9" s="22" t="n">
        <v>8</v>
      </c>
      <c r="F9" s="14" t="n">
        <v>1</v>
      </c>
      <c r="G9" s="19" t="n">
        <f aca="false">+F9*E9*D9</f>
        <v>32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n">
        <v>18851</v>
      </c>
      <c r="B10" s="0" t="s">
        <v>222</v>
      </c>
      <c r="C10" s="12" t="s">
        <v>231</v>
      </c>
      <c r="D10" s="9" t="n">
        <v>1</v>
      </c>
      <c r="E10" s="22" t="n">
        <v>30.1</v>
      </c>
      <c r="F10" s="14" t="n">
        <v>1</v>
      </c>
      <c r="G10" s="19" t="n">
        <f aca="false">+F10*E10*D10</f>
        <v>30.1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1" t="n">
        <v>19255</v>
      </c>
      <c r="B11" s="0" t="s">
        <v>222</v>
      </c>
      <c r="C11" s="12" t="s">
        <v>232</v>
      </c>
      <c r="D11" s="9" t="n">
        <v>3</v>
      </c>
      <c r="E11" s="22" t="n">
        <v>63.9</v>
      </c>
      <c r="F11" s="14" t="n">
        <v>1</v>
      </c>
      <c r="G11" s="19" t="n">
        <f aca="false">+F11*E11*D11</f>
        <v>191.7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1" t="n">
        <v>19704</v>
      </c>
      <c r="B12" s="0" t="s">
        <v>222</v>
      </c>
      <c r="C12" s="12" t="s">
        <v>232</v>
      </c>
      <c r="D12" s="9" t="n">
        <v>8</v>
      </c>
      <c r="E12" s="22" t="n">
        <v>19.95</v>
      </c>
      <c r="F12" s="14" t="n">
        <v>1</v>
      </c>
      <c r="G12" s="19" t="n">
        <f aca="false">+F12*E12*D12</f>
        <v>159.6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1" t="n">
        <v>19709</v>
      </c>
      <c r="B13" s="0" t="s">
        <v>222</v>
      </c>
      <c r="C13" s="12" t="s">
        <v>233</v>
      </c>
      <c r="D13" s="9" t="n">
        <v>0</v>
      </c>
      <c r="E13" s="22" t="n">
        <v>4</v>
      </c>
      <c r="F13" s="14" t="n">
        <v>1</v>
      </c>
      <c r="G13" s="19" t="n">
        <f aca="false">+F13*E13*D13</f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11" t="n">
        <v>19710</v>
      </c>
      <c r="B14" s="0" t="s">
        <v>222</v>
      </c>
      <c r="C14" s="12" t="s">
        <v>230</v>
      </c>
      <c r="D14" s="9" t="n">
        <v>2</v>
      </c>
      <c r="E14" s="22" t="n">
        <v>14.7</v>
      </c>
      <c r="F14" s="14" t="n">
        <v>1</v>
      </c>
      <c r="G14" s="19" t="n">
        <f aca="false">+F14*E14*D14</f>
        <v>29.4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11" t="n">
        <v>19711</v>
      </c>
      <c r="B15" s="0" t="s">
        <v>222</v>
      </c>
      <c r="C15" s="12" t="s">
        <v>233</v>
      </c>
      <c r="D15" s="9" t="n">
        <v>0</v>
      </c>
      <c r="E15" s="22" t="n">
        <v>4.12</v>
      </c>
      <c r="F15" s="14" t="n">
        <v>1</v>
      </c>
      <c r="G15" s="19" t="n">
        <f aca="false">+F15*E15*D15</f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11" t="n">
        <v>19712</v>
      </c>
      <c r="B16" s="0" t="s">
        <v>222</v>
      </c>
      <c r="C16" s="12" t="s">
        <v>230</v>
      </c>
      <c r="D16" s="9" t="n">
        <v>2</v>
      </c>
      <c r="E16" s="22" t="n">
        <v>8.52</v>
      </c>
      <c r="F16" s="14" t="n">
        <v>1</v>
      </c>
      <c r="G16" s="19" t="n">
        <f aca="false">+F16*E16*D16</f>
        <v>17.04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11" t="n">
        <v>19913</v>
      </c>
      <c r="B17" s="0" t="s">
        <v>222</v>
      </c>
      <c r="C17" s="12" t="s">
        <v>234</v>
      </c>
      <c r="D17" s="9" t="n">
        <v>6</v>
      </c>
      <c r="E17" s="22" t="n">
        <v>8.6</v>
      </c>
      <c r="F17" s="14" t="n">
        <v>1</v>
      </c>
      <c r="G17" s="19" t="n">
        <f aca="false">+F17*E17*D17</f>
        <v>51.6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11" t="n">
        <v>20111</v>
      </c>
      <c r="B18" s="0" t="s">
        <v>222</v>
      </c>
      <c r="C18" s="12" t="s">
        <v>235</v>
      </c>
      <c r="D18" s="9" t="n">
        <v>0</v>
      </c>
      <c r="E18" s="22" t="n">
        <v>1.5</v>
      </c>
      <c r="F18" s="14" t="n">
        <v>1</v>
      </c>
      <c r="G18" s="19" t="n">
        <f aca="false">+F18*E18*D18</f>
        <v>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1" t="n">
        <v>21075</v>
      </c>
      <c r="B19" s="0" t="s">
        <v>222</v>
      </c>
      <c r="C19" s="12" t="s">
        <v>236</v>
      </c>
      <c r="D19" s="9" t="n">
        <v>2</v>
      </c>
      <c r="E19" s="22" t="n">
        <v>16.1</v>
      </c>
      <c r="F19" s="14" t="n">
        <v>1</v>
      </c>
      <c r="G19" s="19" t="n">
        <f aca="false">+F19*E19*D19</f>
        <v>32.2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1" t="n">
        <v>21942</v>
      </c>
      <c r="B20" s="0" t="s">
        <v>222</v>
      </c>
      <c r="C20" s="12" t="s">
        <v>237</v>
      </c>
      <c r="D20" s="9" t="n">
        <v>0</v>
      </c>
      <c r="E20" s="22" t="n">
        <v>249.75</v>
      </c>
      <c r="F20" s="14" t="n">
        <v>1</v>
      </c>
      <c r="G20" s="19" t="n">
        <f aca="false">+F20*E20*D20</f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11" t="n">
        <v>21945</v>
      </c>
      <c r="B21" s="0" t="s">
        <v>222</v>
      </c>
      <c r="C21" s="12" t="s">
        <v>238</v>
      </c>
      <c r="D21" s="9" t="n">
        <v>3</v>
      </c>
      <c r="E21" s="22" t="n">
        <v>56.5</v>
      </c>
      <c r="F21" s="14" t="n">
        <v>1</v>
      </c>
      <c r="G21" s="19" t="n">
        <f aca="false">+F21*E21*D21</f>
        <v>169.5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11" t="n">
        <v>21948</v>
      </c>
      <c r="B22" s="0" t="s">
        <v>222</v>
      </c>
      <c r="C22" s="12" t="s">
        <v>239</v>
      </c>
      <c r="D22" s="9" t="n">
        <v>2</v>
      </c>
      <c r="E22" s="22" t="n">
        <v>140.9</v>
      </c>
      <c r="F22" s="14" t="n">
        <v>1</v>
      </c>
      <c r="G22" s="19" t="n">
        <f aca="false">+F22*E22*D22</f>
        <v>281.8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11" t="n">
        <v>21951</v>
      </c>
      <c r="B23" s="0" t="s">
        <v>222</v>
      </c>
      <c r="C23" s="12" t="s">
        <v>240</v>
      </c>
      <c r="D23" s="9" t="n">
        <v>1</v>
      </c>
      <c r="E23" s="22" t="n">
        <v>876.3</v>
      </c>
      <c r="F23" s="14" t="n">
        <v>1</v>
      </c>
      <c r="G23" s="19" t="n">
        <f aca="false">+F23*E23*D23</f>
        <v>876.3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11" t="n">
        <v>21953</v>
      </c>
      <c r="B24" s="0" t="s">
        <v>222</v>
      </c>
      <c r="C24" s="12" t="s">
        <v>241</v>
      </c>
      <c r="D24" s="9" t="n">
        <v>0</v>
      </c>
      <c r="E24" s="22" t="n">
        <v>939</v>
      </c>
      <c r="F24" s="14" t="n">
        <v>1</v>
      </c>
      <c r="G24" s="19" t="n">
        <f aca="false">+F24*E24*D24</f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1" t="n">
        <v>21975</v>
      </c>
      <c r="B25" s="0" t="s">
        <v>222</v>
      </c>
      <c r="C25" s="12" t="s">
        <v>242</v>
      </c>
      <c r="D25" s="9" t="n">
        <v>4</v>
      </c>
      <c r="E25" s="22" t="n">
        <v>49.5</v>
      </c>
      <c r="F25" s="14" t="n">
        <v>1</v>
      </c>
      <c r="G25" s="19" t="n">
        <f aca="false">+F25*E25*D25</f>
        <v>198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11" t="n">
        <v>22045</v>
      </c>
      <c r="B26" s="0" t="s">
        <v>222</v>
      </c>
      <c r="C26" s="12" t="s">
        <v>243</v>
      </c>
      <c r="D26" s="9" t="n">
        <v>1</v>
      </c>
      <c r="E26" s="22" t="n">
        <v>264.5</v>
      </c>
      <c r="F26" s="14" t="n">
        <v>1</v>
      </c>
      <c r="G26" s="19" t="n">
        <f aca="false">+F26*E26*D26</f>
        <v>264.5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11" t="n">
        <v>22056</v>
      </c>
      <c r="B27" s="0" t="s">
        <v>222</v>
      </c>
      <c r="C27" s="12" t="s">
        <v>244</v>
      </c>
      <c r="D27" s="9" t="n">
        <v>5</v>
      </c>
      <c r="E27" s="22" t="n">
        <v>40.15</v>
      </c>
      <c r="F27" s="14" t="n">
        <v>1</v>
      </c>
      <c r="G27" s="19" t="n">
        <f aca="false">+F27*E27*D27</f>
        <v>200.75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11" t="n">
        <v>22064</v>
      </c>
      <c r="B28" s="0" t="s">
        <v>222</v>
      </c>
      <c r="C28" s="12" t="s">
        <v>245</v>
      </c>
      <c r="D28" s="9" t="n">
        <v>4</v>
      </c>
      <c r="E28" s="22" t="n">
        <v>25.5</v>
      </c>
      <c r="F28" s="14" t="n">
        <v>1</v>
      </c>
      <c r="G28" s="19" t="n">
        <f aca="false">+F28*E28*D28</f>
        <v>102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11" t="n">
        <v>22065</v>
      </c>
      <c r="B29" s="0" t="s">
        <v>222</v>
      </c>
      <c r="C29" s="12" t="s">
        <v>246</v>
      </c>
      <c r="D29" s="9" t="n">
        <v>2</v>
      </c>
      <c r="E29" s="22" t="n">
        <v>395.4</v>
      </c>
      <c r="F29" s="14" t="n">
        <v>1</v>
      </c>
      <c r="G29" s="19" t="n">
        <f aca="false">+F29*E29*D29</f>
        <v>790.8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11" t="n">
        <v>22088</v>
      </c>
      <c r="B30" s="0" t="s">
        <v>222</v>
      </c>
      <c r="C30" s="12" t="s">
        <v>247</v>
      </c>
      <c r="D30" s="9" t="n">
        <v>4</v>
      </c>
      <c r="E30" s="22" t="n">
        <v>25.5</v>
      </c>
      <c r="F30" s="14" t="n">
        <v>1</v>
      </c>
      <c r="G30" s="19" t="n">
        <f aca="false">+F30*E30*D30</f>
        <v>102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11" t="n">
        <v>22089</v>
      </c>
      <c r="B31" s="0" t="s">
        <v>222</v>
      </c>
      <c r="C31" s="12" t="s">
        <v>231</v>
      </c>
      <c r="D31" s="9" t="n">
        <v>4</v>
      </c>
      <c r="E31" s="22" t="n">
        <v>41.95</v>
      </c>
      <c r="F31" s="14" t="n">
        <v>1</v>
      </c>
      <c r="G31" s="19" t="n">
        <f aca="false">+F31*E31*D31</f>
        <v>167.8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1" t="n">
        <v>22091</v>
      </c>
      <c r="B32" s="0" t="s">
        <v>222</v>
      </c>
      <c r="C32" s="12" t="s">
        <v>231</v>
      </c>
      <c r="D32" s="9" t="n">
        <v>5</v>
      </c>
      <c r="E32" s="22" t="n">
        <v>80.55</v>
      </c>
      <c r="F32" s="14" t="n">
        <v>1</v>
      </c>
      <c r="G32" s="19" t="n">
        <f aca="false">+F32*E32*D32</f>
        <v>402.75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11" t="n">
        <v>22092</v>
      </c>
      <c r="B33" s="0" t="s">
        <v>222</v>
      </c>
      <c r="C33" s="12" t="s">
        <v>248</v>
      </c>
      <c r="D33" s="9" t="n">
        <v>7</v>
      </c>
      <c r="E33" s="22" t="n">
        <v>41</v>
      </c>
      <c r="F33" s="14" t="n">
        <v>1</v>
      </c>
      <c r="G33" s="19" t="n">
        <f aca="false">+F33*E33*D33</f>
        <v>287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11" t="n">
        <v>22093</v>
      </c>
      <c r="B34" s="0" t="s">
        <v>222</v>
      </c>
      <c r="C34" s="12" t="s">
        <v>231</v>
      </c>
      <c r="D34" s="9" t="n">
        <v>6</v>
      </c>
      <c r="E34" s="22" t="n">
        <v>40.9</v>
      </c>
      <c r="F34" s="14" t="n">
        <v>1</v>
      </c>
      <c r="G34" s="19" t="n">
        <f aca="false">+F34*E34*D34</f>
        <v>245.4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11" t="n">
        <v>22094</v>
      </c>
      <c r="B35" s="0" t="s">
        <v>222</v>
      </c>
      <c r="C35" s="12" t="s">
        <v>231</v>
      </c>
      <c r="D35" s="9" t="n">
        <v>3</v>
      </c>
      <c r="E35" s="22" t="n">
        <v>90.55</v>
      </c>
      <c r="F35" s="14" t="n">
        <v>1</v>
      </c>
      <c r="G35" s="19" t="n">
        <f aca="false">+F35*E35*D35</f>
        <v>271.65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11" t="n">
        <v>22095</v>
      </c>
      <c r="B36" s="0" t="s">
        <v>222</v>
      </c>
      <c r="C36" s="12" t="s">
        <v>231</v>
      </c>
      <c r="D36" s="9" t="n">
        <v>0</v>
      </c>
      <c r="E36" s="22" t="n">
        <v>96.95</v>
      </c>
      <c r="F36" s="14" t="n">
        <v>1</v>
      </c>
      <c r="G36" s="19" t="n">
        <f aca="false">+F36*E36*D36</f>
        <v>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11" t="n">
        <v>22096</v>
      </c>
      <c r="B37" s="0" t="s">
        <v>222</v>
      </c>
      <c r="C37" s="12" t="s">
        <v>231</v>
      </c>
      <c r="D37" s="9" t="n">
        <v>0</v>
      </c>
      <c r="E37" s="22" t="n">
        <v>53.2</v>
      </c>
      <c r="F37" s="14" t="n">
        <v>1</v>
      </c>
      <c r="G37" s="19" t="n">
        <f aca="false">+F37*E37*D37</f>
        <v>0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11" t="n">
        <v>22098</v>
      </c>
      <c r="B38" s="0" t="s">
        <v>222</v>
      </c>
      <c r="C38" s="12" t="s">
        <v>249</v>
      </c>
      <c r="D38" s="9" t="n">
        <v>6</v>
      </c>
      <c r="E38" s="22" t="n">
        <v>9.1</v>
      </c>
      <c r="F38" s="14" t="n">
        <v>1</v>
      </c>
      <c r="G38" s="19" t="n">
        <f aca="false">+F38*E38*D38</f>
        <v>54.6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11" t="n">
        <v>22329</v>
      </c>
      <c r="B39" s="0" t="s">
        <v>222</v>
      </c>
      <c r="C39" s="12" t="s">
        <v>250</v>
      </c>
      <c r="D39" s="9" t="n">
        <v>2</v>
      </c>
      <c r="E39" s="22" t="n">
        <v>99.05</v>
      </c>
      <c r="F39" s="14" t="n">
        <v>1</v>
      </c>
      <c r="G39" s="19" t="n">
        <f aca="false">+F39*E39*D39</f>
        <v>198.1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11" t="n">
        <v>22330</v>
      </c>
      <c r="B40" s="0" t="s">
        <v>222</v>
      </c>
      <c r="C40" s="12" t="s">
        <v>251</v>
      </c>
      <c r="D40" s="9" t="n">
        <v>2</v>
      </c>
      <c r="E40" s="22" t="n">
        <v>17.7</v>
      </c>
      <c r="F40" s="14" t="n">
        <v>1</v>
      </c>
      <c r="G40" s="19" t="n">
        <f aca="false">+F40*E40*D40</f>
        <v>35.4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11" t="n">
        <v>22331</v>
      </c>
      <c r="B41" s="0" t="s">
        <v>222</v>
      </c>
      <c r="C41" s="12" t="s">
        <v>231</v>
      </c>
      <c r="D41" s="9" t="n">
        <v>7</v>
      </c>
      <c r="E41" s="22" t="n">
        <v>195.85</v>
      </c>
      <c r="F41" s="14" t="n">
        <v>1</v>
      </c>
      <c r="G41" s="19" t="n">
        <f aca="false">+F41*E41*D41</f>
        <v>1370.95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11" t="n">
        <v>22333</v>
      </c>
      <c r="B42" s="0" t="s">
        <v>222</v>
      </c>
      <c r="C42" s="12" t="s">
        <v>231</v>
      </c>
      <c r="D42" s="9" t="n">
        <v>12</v>
      </c>
      <c r="E42" s="22" t="n">
        <v>125.68</v>
      </c>
      <c r="F42" s="14" t="n">
        <v>1</v>
      </c>
      <c r="G42" s="19" t="n">
        <f aca="false">+F42*E42*D42</f>
        <v>1508.16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11" t="n">
        <v>22390</v>
      </c>
      <c r="B43" s="0" t="s">
        <v>222</v>
      </c>
      <c r="C43" s="12" t="s">
        <v>247</v>
      </c>
      <c r="D43" s="9" t="n">
        <v>1</v>
      </c>
      <c r="E43" s="22" t="n">
        <v>38.85</v>
      </c>
      <c r="F43" s="14" t="n">
        <v>1</v>
      </c>
      <c r="G43" s="19" t="n">
        <f aca="false">+F43*E43*D43</f>
        <v>38.85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11" t="n">
        <v>22391</v>
      </c>
      <c r="B44" s="0" t="s">
        <v>222</v>
      </c>
      <c r="C44" s="12" t="s">
        <v>252</v>
      </c>
      <c r="D44" s="9" t="n">
        <v>5</v>
      </c>
      <c r="E44" s="22" t="n">
        <v>12.15</v>
      </c>
      <c r="F44" s="14" t="n">
        <v>1</v>
      </c>
      <c r="G44" s="19" t="n">
        <f aca="false">+F44*E44*D44</f>
        <v>60.75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11" t="n">
        <v>22393</v>
      </c>
      <c r="B45" s="0" t="s">
        <v>222</v>
      </c>
      <c r="C45" s="12" t="s">
        <v>253</v>
      </c>
      <c r="D45" s="9" t="n">
        <v>10</v>
      </c>
      <c r="E45" s="22" t="n">
        <v>28.3</v>
      </c>
      <c r="F45" s="14" t="n">
        <v>1</v>
      </c>
      <c r="G45" s="19" t="n">
        <f aca="false">+F45*E45*D45</f>
        <v>283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11" t="n">
        <v>22400</v>
      </c>
      <c r="B46" s="0" t="s">
        <v>222</v>
      </c>
      <c r="C46" s="12" t="s">
        <v>254</v>
      </c>
      <c r="D46" s="9" t="n">
        <v>5</v>
      </c>
      <c r="E46" s="22" t="n">
        <v>2.56</v>
      </c>
      <c r="F46" s="14" t="n">
        <v>1</v>
      </c>
      <c r="G46" s="19" t="n">
        <f aca="false">+F46*E46*D46</f>
        <v>12.8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11" t="n">
        <v>22580</v>
      </c>
      <c r="B47" s="0" t="s">
        <v>222</v>
      </c>
      <c r="C47" s="12" t="s">
        <v>255</v>
      </c>
      <c r="D47" s="9" t="n">
        <v>5</v>
      </c>
      <c r="E47" s="22" t="n">
        <v>71.65</v>
      </c>
      <c r="F47" s="14" t="n">
        <v>1</v>
      </c>
      <c r="G47" s="19" t="n">
        <f aca="false">+F47*E47*D47</f>
        <v>358.25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11" t="n">
        <v>22644</v>
      </c>
      <c r="B48" s="0" t="s">
        <v>222</v>
      </c>
      <c r="C48" s="12" t="s">
        <v>256</v>
      </c>
      <c r="D48" s="9" t="n">
        <v>6</v>
      </c>
      <c r="E48" s="22" t="n">
        <v>3.05</v>
      </c>
      <c r="F48" s="14" t="n">
        <v>1</v>
      </c>
      <c r="G48" s="19" t="n">
        <f aca="false">+F48*E48*D48</f>
        <v>18.3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11" t="n">
        <v>22647</v>
      </c>
      <c r="B49" s="0" t="s">
        <v>222</v>
      </c>
      <c r="C49" s="12" t="s">
        <v>257</v>
      </c>
      <c r="D49" s="9" t="n">
        <v>4</v>
      </c>
      <c r="E49" s="22" t="n">
        <v>2.45</v>
      </c>
      <c r="F49" s="14" t="n">
        <v>1</v>
      </c>
      <c r="G49" s="19" t="n">
        <f aca="false">+F49*E49*D49</f>
        <v>9.8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11" t="n">
        <v>22715</v>
      </c>
      <c r="B50" s="0" t="s">
        <v>222</v>
      </c>
      <c r="C50" s="12" t="s">
        <v>258</v>
      </c>
      <c r="D50" s="9" t="n">
        <v>4</v>
      </c>
      <c r="E50" s="22" t="n">
        <v>5.3</v>
      </c>
      <c r="F50" s="14" t="n">
        <v>1</v>
      </c>
      <c r="G50" s="19" t="n">
        <f aca="false">+F50*E50*D50</f>
        <v>21.2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11" t="n">
        <v>23424</v>
      </c>
      <c r="B51" s="0" t="s">
        <v>222</v>
      </c>
      <c r="C51" s="12" t="s">
        <v>259</v>
      </c>
      <c r="D51" s="9" t="n">
        <v>2</v>
      </c>
      <c r="E51" s="22" t="n">
        <v>21.32</v>
      </c>
      <c r="F51" s="14" t="n">
        <v>1</v>
      </c>
      <c r="G51" s="19" t="n">
        <f aca="false">+F51*E51*D51</f>
        <v>42.64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11" t="n">
        <v>23638</v>
      </c>
      <c r="B52" s="0" t="s">
        <v>222</v>
      </c>
      <c r="C52" s="12" t="s">
        <v>260</v>
      </c>
      <c r="D52" s="9" t="n">
        <v>0</v>
      </c>
      <c r="E52" s="22" t="n">
        <v>162.15</v>
      </c>
      <c r="F52" s="14" t="n">
        <v>1</v>
      </c>
      <c r="G52" s="19" t="n">
        <f aca="false">+F52*E52*D52</f>
        <v>0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2.8" hidden="false" customHeight="false" outlineLevel="0" collapsed="false">
      <c r="A53" s="11" t="n">
        <v>23639</v>
      </c>
      <c r="B53" s="0" t="s">
        <v>222</v>
      </c>
      <c r="C53" s="12" t="s">
        <v>261</v>
      </c>
      <c r="D53" s="9" t="n">
        <v>1</v>
      </c>
      <c r="E53" s="22" t="n">
        <v>104.9</v>
      </c>
      <c r="F53" s="14" t="n">
        <v>1</v>
      </c>
      <c r="G53" s="19" t="n">
        <f aca="false">+F53*E53*D53</f>
        <v>104.9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2.8" hidden="false" customHeight="false" outlineLevel="0" collapsed="false">
      <c r="A54" s="11" t="n">
        <v>23640</v>
      </c>
      <c r="B54" s="0" t="s">
        <v>222</v>
      </c>
      <c r="C54" s="12" t="s">
        <v>262</v>
      </c>
      <c r="D54" s="9" t="n">
        <v>0</v>
      </c>
      <c r="E54" s="22" t="n">
        <v>115.15</v>
      </c>
      <c r="F54" s="14" t="n">
        <v>1</v>
      </c>
      <c r="G54" s="19" t="n">
        <f aca="false">+F54*E54*D54</f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2.8" hidden="false" customHeight="false" outlineLevel="0" collapsed="false">
      <c r="A55" s="11" t="n">
        <v>23644</v>
      </c>
      <c r="B55" s="0" t="s">
        <v>222</v>
      </c>
      <c r="C55" s="12" t="s">
        <v>263</v>
      </c>
      <c r="D55" s="9" t="n">
        <v>1</v>
      </c>
      <c r="E55" s="22" t="n">
        <v>126.55</v>
      </c>
      <c r="F55" s="14" t="n">
        <v>1</v>
      </c>
      <c r="G55" s="19" t="n">
        <f aca="false">+F55*E55*D55</f>
        <v>126.55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s="7" customFormat="true" ht="12.8" hidden="false" customHeight="false" outlineLevel="0" collapsed="false">
      <c r="A56" s="11" t="n">
        <v>23648</v>
      </c>
      <c r="B56" s="12" t="s">
        <v>222</v>
      </c>
      <c r="C56" s="12" t="s">
        <v>264</v>
      </c>
      <c r="D56" s="9" t="n">
        <v>2</v>
      </c>
      <c r="E56" s="22" t="n">
        <v>313.15</v>
      </c>
      <c r="F56" s="14" t="n">
        <v>1</v>
      </c>
      <c r="G56" s="19" t="n">
        <f aca="false">+F56*E56*D56</f>
        <v>626.3</v>
      </c>
      <c r="AMJ56" s="0"/>
    </row>
    <row r="57" customFormat="false" ht="12.8" hidden="false" customHeight="false" outlineLevel="0" collapsed="false">
      <c r="A57" s="11" t="n">
        <v>23669</v>
      </c>
      <c r="B57" s="0" t="s">
        <v>222</v>
      </c>
      <c r="C57" s="12" t="s">
        <v>265</v>
      </c>
      <c r="D57" s="9" t="n">
        <v>1</v>
      </c>
      <c r="E57" s="22"/>
      <c r="F57" s="14" t="n">
        <v>1</v>
      </c>
      <c r="G57" s="19" t="n">
        <f aca="false">+F57*E57*D57</f>
        <v>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2.8" hidden="false" customHeight="false" outlineLevel="0" collapsed="false">
      <c r="A58" s="11" t="n">
        <v>23672</v>
      </c>
      <c r="B58" s="0" t="s">
        <v>222</v>
      </c>
      <c r="C58" s="12" t="s">
        <v>266</v>
      </c>
      <c r="D58" s="9" t="n">
        <v>1</v>
      </c>
      <c r="E58" s="22" t="n">
        <v>0</v>
      </c>
      <c r="F58" s="0" t="n">
        <v>0</v>
      </c>
      <c r="G58" s="19" t="n">
        <f aca="false">+F58*E58*D58</f>
        <v>0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2.8" hidden="false" customHeight="false" outlineLevel="0" collapsed="false">
      <c r="A59" s="11" t="n">
        <v>23673</v>
      </c>
      <c r="B59" s="0" t="s">
        <v>222</v>
      </c>
      <c r="C59" s="12" t="s">
        <v>267</v>
      </c>
      <c r="D59" s="9" t="n">
        <v>0</v>
      </c>
      <c r="E59" s="0" t="n">
        <v>0</v>
      </c>
      <c r="F59" s="0" t="n">
        <v>0</v>
      </c>
      <c r="G59" s="19" t="n">
        <f aca="false">+F59*E59*D59</f>
        <v>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2.8" hidden="false" customHeight="false" outlineLevel="0" collapsed="false">
      <c r="A60" s="11" t="n">
        <v>23863</v>
      </c>
      <c r="B60" s="0" t="s">
        <v>222</v>
      </c>
      <c r="C60" s="12" t="s">
        <v>259</v>
      </c>
      <c r="D60" s="9" t="n">
        <v>0</v>
      </c>
      <c r="E60" s="22" t="n">
        <v>3.08</v>
      </c>
      <c r="F60" s="14" t="n">
        <v>1</v>
      </c>
      <c r="G60" s="19" t="n">
        <f aca="false">+F60*E60*D60</f>
        <v>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2.8" hidden="false" customHeight="false" outlineLevel="0" collapsed="false">
      <c r="A61" s="11" t="n">
        <v>23997</v>
      </c>
      <c r="B61" s="0" t="s">
        <v>222</v>
      </c>
      <c r="C61" s="12" t="s">
        <v>268</v>
      </c>
      <c r="D61" s="9" t="n">
        <v>1</v>
      </c>
      <c r="E61" s="22" t="n">
        <v>640.6</v>
      </c>
      <c r="F61" s="14" t="n">
        <v>1</v>
      </c>
      <c r="G61" s="19" t="n">
        <f aca="false">+F61*E61*D61</f>
        <v>640.6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2.8" hidden="false" customHeight="false" outlineLevel="0" collapsed="false">
      <c r="A62" s="11" t="n">
        <v>24283</v>
      </c>
      <c r="B62" s="0" t="s">
        <v>222</v>
      </c>
      <c r="C62" s="12" t="s">
        <v>269</v>
      </c>
      <c r="D62" s="9" t="n">
        <v>4</v>
      </c>
      <c r="E62" s="22" t="n">
        <v>51.6</v>
      </c>
      <c r="F62" s="14" t="n">
        <v>1</v>
      </c>
      <c r="G62" s="19" t="n">
        <f aca="false">+F62*E62*D62</f>
        <v>206.4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2.8" hidden="false" customHeight="false" outlineLevel="0" collapsed="false">
      <c r="A63" s="11" t="n">
        <v>24284</v>
      </c>
      <c r="B63" s="0" t="s">
        <v>222</v>
      </c>
      <c r="C63" s="12" t="s">
        <v>270</v>
      </c>
      <c r="D63" s="9" t="n">
        <v>5</v>
      </c>
      <c r="E63" s="22" t="n">
        <v>358.55</v>
      </c>
      <c r="F63" s="14" t="n">
        <v>1</v>
      </c>
      <c r="G63" s="19" t="n">
        <f aca="false">+F63*E63*D63</f>
        <v>1792.75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2.8" hidden="false" customHeight="false" outlineLevel="0" collapsed="false">
      <c r="A64" s="11" t="n">
        <v>24285</v>
      </c>
      <c r="B64" s="0" t="s">
        <v>222</v>
      </c>
      <c r="C64" s="12" t="s">
        <v>271</v>
      </c>
      <c r="D64" s="9" t="n">
        <v>4</v>
      </c>
      <c r="E64" s="22" t="n">
        <v>108</v>
      </c>
      <c r="F64" s="14" t="n">
        <v>1</v>
      </c>
      <c r="G64" s="19" t="n">
        <f aca="false">+F64*E64*D64</f>
        <v>432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2.8" hidden="false" customHeight="false" outlineLevel="0" collapsed="false">
      <c r="A65" s="11" t="n">
        <v>24680</v>
      </c>
      <c r="B65" s="0" t="s">
        <v>222</v>
      </c>
      <c r="C65" s="12" t="s">
        <v>272</v>
      </c>
      <c r="D65" s="9" t="n">
        <v>0</v>
      </c>
      <c r="E65" s="22" t="n">
        <v>264.1</v>
      </c>
      <c r="F65" s="14" t="n">
        <v>1</v>
      </c>
      <c r="G65" s="19" t="n">
        <f aca="false">+F65*E65*D65</f>
        <v>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2.8" hidden="false" customHeight="false" outlineLevel="0" collapsed="false">
      <c r="A66" s="11" t="n">
        <v>25150</v>
      </c>
      <c r="B66" s="0" t="s">
        <v>222</v>
      </c>
      <c r="C66" s="12" t="s">
        <v>273</v>
      </c>
      <c r="D66" s="9" t="n">
        <v>1</v>
      </c>
      <c r="E66" s="22" t="n">
        <v>114.9</v>
      </c>
      <c r="F66" s="14" t="n">
        <v>1</v>
      </c>
      <c r="G66" s="19" t="n">
        <f aca="false">+F66*E66*D66</f>
        <v>114.9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2.8" hidden="false" customHeight="false" outlineLevel="0" collapsed="false">
      <c r="A67" s="11" t="n">
        <v>25152</v>
      </c>
      <c r="B67" s="0" t="s">
        <v>222</v>
      </c>
      <c r="C67" s="12" t="s">
        <v>274</v>
      </c>
      <c r="D67" s="9" t="n">
        <v>0</v>
      </c>
      <c r="E67" s="22" t="n">
        <v>1.5</v>
      </c>
      <c r="F67" s="14" t="n">
        <v>1</v>
      </c>
      <c r="G67" s="19" t="n">
        <f aca="false">+F67*E67*D67</f>
        <v>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2.8" hidden="false" customHeight="false" outlineLevel="0" collapsed="false">
      <c r="A68" s="11" t="n">
        <v>25153</v>
      </c>
      <c r="B68" s="0" t="s">
        <v>222</v>
      </c>
      <c r="C68" s="12" t="s">
        <v>275</v>
      </c>
      <c r="D68" s="9" t="n">
        <v>2</v>
      </c>
      <c r="E68" s="22" t="n">
        <v>397.45</v>
      </c>
      <c r="F68" s="14" t="n">
        <v>1</v>
      </c>
      <c r="G68" s="19" t="n">
        <f aca="false">+F68*E68*D68</f>
        <v>794.9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2.8" hidden="false" customHeight="false" outlineLevel="0" collapsed="false">
      <c r="A69" s="11" t="n">
        <v>25156</v>
      </c>
      <c r="B69" s="0" t="s">
        <v>222</v>
      </c>
      <c r="C69" s="12" t="s">
        <v>276</v>
      </c>
      <c r="D69" s="9" t="n">
        <v>0</v>
      </c>
      <c r="E69" s="22" t="n">
        <v>72.35</v>
      </c>
      <c r="F69" s="14" t="n">
        <v>1</v>
      </c>
      <c r="G69" s="19" t="n">
        <f aca="false">+F69*E69*D69</f>
        <v>0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2.8" hidden="false" customHeight="false" outlineLevel="0" collapsed="false">
      <c r="A70" s="11" t="n">
        <v>25157</v>
      </c>
      <c r="B70" s="0" t="s">
        <v>222</v>
      </c>
      <c r="C70" s="12" t="s">
        <v>277</v>
      </c>
      <c r="D70" s="9" t="n">
        <v>0</v>
      </c>
      <c r="E70" s="22" t="n">
        <v>450</v>
      </c>
      <c r="F70" s="14" t="n">
        <v>1</v>
      </c>
      <c r="G70" s="19" t="n">
        <f aca="false">+F70*E70*D70</f>
        <v>0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2.8" hidden="false" customHeight="false" outlineLevel="0" collapsed="false">
      <c r="A71" s="11" t="n">
        <v>25160</v>
      </c>
      <c r="B71" s="0" t="s">
        <v>222</v>
      </c>
      <c r="C71" s="12" t="s">
        <v>278</v>
      </c>
      <c r="D71" s="9" t="n">
        <v>5</v>
      </c>
      <c r="E71" s="22" t="n">
        <v>88.55</v>
      </c>
      <c r="F71" s="14" t="n">
        <v>1</v>
      </c>
      <c r="G71" s="19" t="n">
        <f aca="false">+F71*E71*D71</f>
        <v>442.75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2.8" hidden="false" customHeight="false" outlineLevel="0" collapsed="false">
      <c r="A72" s="11" t="n">
        <v>25163</v>
      </c>
      <c r="B72" s="0" t="s">
        <v>222</v>
      </c>
      <c r="C72" s="12" t="s">
        <v>232</v>
      </c>
      <c r="D72" s="9" t="n">
        <v>3</v>
      </c>
      <c r="E72" s="22" t="n">
        <v>97</v>
      </c>
      <c r="F72" s="14" t="n">
        <v>1</v>
      </c>
      <c r="G72" s="19" t="n">
        <f aca="false">+F72*E72*D72</f>
        <v>291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2.8" hidden="false" customHeight="false" outlineLevel="0" collapsed="false">
      <c r="A73" s="11" t="n">
        <v>25164</v>
      </c>
      <c r="B73" s="0" t="s">
        <v>222</v>
      </c>
      <c r="C73" s="12" t="s">
        <v>279</v>
      </c>
      <c r="D73" s="9" t="n">
        <v>1</v>
      </c>
      <c r="E73" s="22" t="n">
        <v>72.75</v>
      </c>
      <c r="F73" s="14" t="n">
        <v>1</v>
      </c>
      <c r="G73" s="19" t="n">
        <f aca="false">+F73*E73*D73</f>
        <v>72.75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2.8" hidden="false" customHeight="false" outlineLevel="0" collapsed="false">
      <c r="A74" s="11" t="n">
        <v>25199</v>
      </c>
      <c r="B74" s="0" t="s">
        <v>222</v>
      </c>
      <c r="C74" s="12" t="s">
        <v>280</v>
      </c>
      <c r="D74" s="9" t="n">
        <v>1</v>
      </c>
      <c r="E74" s="22" t="n">
        <v>7.4</v>
      </c>
      <c r="F74" s="14" t="n">
        <v>1</v>
      </c>
      <c r="G74" s="19" t="n">
        <f aca="false">+F74*E74*D74</f>
        <v>7.4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2.8" hidden="false" customHeight="false" outlineLevel="0" collapsed="false">
      <c r="A75" s="11" t="n">
        <v>25371</v>
      </c>
      <c r="B75" s="0" t="s">
        <v>222</v>
      </c>
      <c r="C75" s="12" t="s">
        <v>231</v>
      </c>
      <c r="D75" s="9" t="n">
        <v>4</v>
      </c>
      <c r="E75" s="22" t="n">
        <v>180.15</v>
      </c>
      <c r="F75" s="14" t="n">
        <v>1</v>
      </c>
      <c r="G75" s="19" t="n">
        <f aca="false">+F75*E75*D75</f>
        <v>720.6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2.8" hidden="false" customHeight="false" outlineLevel="0" collapsed="false">
      <c r="A76" s="11" t="n">
        <v>26201</v>
      </c>
      <c r="B76" s="0" t="s">
        <v>222</v>
      </c>
      <c r="C76" s="12" t="s">
        <v>281</v>
      </c>
      <c r="D76" s="9" t="n">
        <v>1</v>
      </c>
      <c r="E76" s="22" t="n">
        <v>95.55</v>
      </c>
      <c r="F76" s="14" t="n">
        <v>1</v>
      </c>
      <c r="G76" s="19" t="n">
        <f aca="false">+F76*E76*D76</f>
        <v>95.55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2.8" hidden="false" customHeight="false" outlineLevel="0" collapsed="false">
      <c r="A77" s="11" t="n">
        <v>26202</v>
      </c>
      <c r="B77" s="0" t="s">
        <v>222</v>
      </c>
      <c r="C77" s="12" t="s">
        <v>282</v>
      </c>
      <c r="D77" s="9" t="n">
        <v>2</v>
      </c>
      <c r="E77" s="22" t="n">
        <v>57</v>
      </c>
      <c r="F77" s="14" t="n">
        <v>1</v>
      </c>
      <c r="G77" s="19" t="n">
        <f aca="false">+F77*E77*D77</f>
        <v>114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2.8" hidden="false" customHeight="false" outlineLevel="0" collapsed="false">
      <c r="A78" s="11" t="n">
        <v>26204</v>
      </c>
      <c r="B78" s="0" t="s">
        <v>222</v>
      </c>
      <c r="C78" s="12" t="s">
        <v>283</v>
      </c>
      <c r="D78" s="9" t="n">
        <v>1</v>
      </c>
      <c r="E78" s="22" t="n">
        <v>15.75</v>
      </c>
      <c r="F78" s="14" t="n">
        <v>1</v>
      </c>
      <c r="G78" s="19" t="n">
        <f aca="false">+F78*E78*D78</f>
        <v>15.75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2.8" hidden="false" customHeight="false" outlineLevel="0" collapsed="false">
      <c r="A79" s="11" t="n">
        <v>26205</v>
      </c>
      <c r="B79" s="0" t="s">
        <v>222</v>
      </c>
      <c r="C79" s="12" t="s">
        <v>284</v>
      </c>
      <c r="D79" s="9" t="n">
        <v>1</v>
      </c>
      <c r="E79" s="22" t="n">
        <v>147.35</v>
      </c>
      <c r="F79" s="14" t="n">
        <v>1</v>
      </c>
      <c r="G79" s="19" t="n">
        <f aca="false">+F79*E79*D79</f>
        <v>147.35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2.8" hidden="false" customHeight="false" outlineLevel="0" collapsed="false">
      <c r="A80" s="11" t="n">
        <v>26209</v>
      </c>
      <c r="B80" s="0" t="s">
        <v>222</v>
      </c>
      <c r="C80" s="12" t="s">
        <v>285</v>
      </c>
      <c r="D80" s="9" t="n">
        <v>1</v>
      </c>
      <c r="E80" s="22" t="n">
        <v>491.9</v>
      </c>
      <c r="F80" s="14" t="n">
        <v>1</v>
      </c>
      <c r="G80" s="19" t="n">
        <f aca="false">+F80*E80*D80</f>
        <v>491.9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2.8" hidden="false" customHeight="false" outlineLevel="0" collapsed="false">
      <c r="A81" s="11" t="n">
        <v>26217</v>
      </c>
      <c r="B81" s="7" t="s">
        <v>222</v>
      </c>
      <c r="C81" s="12" t="s">
        <v>286</v>
      </c>
      <c r="D81" s="9" t="n">
        <v>0</v>
      </c>
      <c r="E81" s="22" t="n">
        <v>1077.25</v>
      </c>
      <c r="F81" s="14" t="n">
        <v>1</v>
      </c>
      <c r="G81" s="19" t="n">
        <f aca="false">+F81*E81*D81</f>
        <v>0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2.8" hidden="false" customHeight="false" outlineLevel="0" collapsed="false">
      <c r="A82" s="11" t="n">
        <v>26218</v>
      </c>
      <c r="B82" s="0" t="s">
        <v>222</v>
      </c>
      <c r="C82" s="12" t="s">
        <v>287</v>
      </c>
      <c r="D82" s="9" t="n">
        <v>1</v>
      </c>
      <c r="E82" s="22" t="n">
        <v>674</v>
      </c>
      <c r="F82" s="14" t="n">
        <v>1</v>
      </c>
      <c r="G82" s="19" t="n">
        <f aca="false">+F82*E82*D82</f>
        <v>674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2.8" hidden="false" customHeight="false" outlineLevel="0" collapsed="false">
      <c r="A83" s="11" t="n">
        <v>26219</v>
      </c>
      <c r="B83" s="0" t="s">
        <v>222</v>
      </c>
      <c r="C83" s="12" t="s">
        <v>288</v>
      </c>
      <c r="D83" s="9" t="n">
        <v>0</v>
      </c>
      <c r="E83" s="22" t="n">
        <v>12.05</v>
      </c>
      <c r="F83" s="14" t="n">
        <v>1</v>
      </c>
      <c r="G83" s="19" t="n">
        <f aca="false">+F83*E83*D83</f>
        <v>0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2.8" hidden="false" customHeight="false" outlineLevel="0" collapsed="false">
      <c r="A84" s="11" t="n">
        <v>26220</v>
      </c>
      <c r="B84" s="0" t="s">
        <v>222</v>
      </c>
      <c r="C84" s="12" t="s">
        <v>288</v>
      </c>
      <c r="D84" s="9" t="n">
        <v>0</v>
      </c>
      <c r="E84" s="22" t="n">
        <v>10.25</v>
      </c>
      <c r="F84" s="14" t="n">
        <v>1</v>
      </c>
      <c r="G84" s="19" t="n">
        <f aca="false">+F84*E84*D84</f>
        <v>0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2.8" hidden="false" customHeight="false" outlineLevel="0" collapsed="false">
      <c r="A85" s="11" t="n">
        <v>26222</v>
      </c>
      <c r="B85" s="0" t="s">
        <v>222</v>
      </c>
      <c r="C85" s="12" t="s">
        <v>249</v>
      </c>
      <c r="D85" s="9" t="n">
        <v>6</v>
      </c>
      <c r="E85" s="22" t="n">
        <v>5.2</v>
      </c>
      <c r="F85" s="14" t="n">
        <v>1</v>
      </c>
      <c r="G85" s="19" t="n">
        <f aca="false">+F85*E85*D85</f>
        <v>31.2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2.8" hidden="false" customHeight="false" outlineLevel="0" collapsed="false">
      <c r="A86" s="11" t="n">
        <v>26223</v>
      </c>
      <c r="B86" s="0" t="s">
        <v>222</v>
      </c>
      <c r="C86" s="12" t="s">
        <v>259</v>
      </c>
      <c r="D86" s="9" t="n">
        <v>6</v>
      </c>
      <c r="E86" s="22" t="n">
        <v>6.75</v>
      </c>
      <c r="F86" s="14" t="n">
        <v>1</v>
      </c>
      <c r="G86" s="19" t="n">
        <f aca="false">+F86*E86*D86</f>
        <v>40.5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2.8" hidden="false" customHeight="false" outlineLevel="0" collapsed="false">
      <c r="A87" s="11" t="n">
        <v>26224</v>
      </c>
      <c r="B87" s="0" t="s">
        <v>222</v>
      </c>
      <c r="C87" s="12" t="s">
        <v>289</v>
      </c>
      <c r="D87" s="9" t="n">
        <v>0</v>
      </c>
      <c r="E87" s="22" t="n">
        <v>24.55</v>
      </c>
      <c r="F87" s="14" t="n">
        <v>1</v>
      </c>
      <c r="G87" s="19" t="n">
        <f aca="false">+F87*E87*D87</f>
        <v>0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2.8" hidden="false" customHeight="false" outlineLevel="0" collapsed="false">
      <c r="A88" s="11" t="n">
        <v>26480</v>
      </c>
      <c r="B88" s="0" t="s">
        <v>222</v>
      </c>
      <c r="C88" s="12" t="s">
        <v>290</v>
      </c>
      <c r="D88" s="9" t="n">
        <v>7</v>
      </c>
      <c r="E88" s="22" t="n">
        <v>4.45</v>
      </c>
      <c r="F88" s="14" t="n">
        <v>1</v>
      </c>
      <c r="G88" s="19" t="n">
        <f aca="false">+F88*E88*D88</f>
        <v>31.15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2.8" hidden="false" customHeight="false" outlineLevel="0" collapsed="false">
      <c r="A89" s="11" t="n">
        <v>26628</v>
      </c>
      <c r="B89" s="0" t="s">
        <v>222</v>
      </c>
      <c r="C89" s="12" t="s">
        <v>233</v>
      </c>
      <c r="D89" s="9" t="n">
        <v>5</v>
      </c>
      <c r="E89" s="22" t="n">
        <v>7.65</v>
      </c>
      <c r="F89" s="14" t="n">
        <v>1</v>
      </c>
      <c r="G89" s="19" t="n">
        <f aca="false">+F89*E89*D89</f>
        <v>38.25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2.8" hidden="false" customHeight="false" outlineLevel="0" collapsed="false">
      <c r="A90" s="11" t="n">
        <v>28321</v>
      </c>
      <c r="B90" s="0" t="s">
        <v>222</v>
      </c>
      <c r="C90" s="12" t="s">
        <v>291</v>
      </c>
      <c r="D90" s="9" t="n">
        <v>5</v>
      </c>
      <c r="E90" s="22" t="n">
        <v>3.6</v>
      </c>
      <c r="F90" s="14" t="n">
        <v>1</v>
      </c>
      <c r="G90" s="19" t="n">
        <f aca="false">+F90*E90*D90</f>
        <v>18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2.8" hidden="false" customHeight="false" outlineLevel="0" collapsed="false">
      <c r="A91" s="11" t="n">
        <v>28324</v>
      </c>
      <c r="B91" s="0" t="s">
        <v>222</v>
      </c>
      <c r="C91" s="12" t="s">
        <v>292</v>
      </c>
      <c r="D91" s="9" t="n">
        <v>3</v>
      </c>
      <c r="E91" s="22" t="n">
        <v>33.55</v>
      </c>
      <c r="F91" s="14" t="n">
        <v>1</v>
      </c>
      <c r="G91" s="19" t="n">
        <f aca="false">+F91*E91*D91</f>
        <v>100.65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2.8" hidden="false" customHeight="false" outlineLevel="0" collapsed="false">
      <c r="A92" s="11" t="n">
        <v>28335</v>
      </c>
      <c r="B92" s="0" t="s">
        <v>222</v>
      </c>
      <c r="C92" s="12" t="s">
        <v>293</v>
      </c>
      <c r="D92" s="9" t="n">
        <v>4</v>
      </c>
      <c r="E92" s="22" t="n">
        <v>206.05</v>
      </c>
      <c r="F92" s="14" t="n">
        <v>1</v>
      </c>
      <c r="G92" s="19" t="n">
        <f aca="false">+F92*E92*D92</f>
        <v>824.2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2.8" hidden="false" customHeight="false" outlineLevel="0" collapsed="false">
      <c r="A93" s="11" t="n">
        <v>28342</v>
      </c>
      <c r="B93" s="0" t="s">
        <v>222</v>
      </c>
      <c r="C93" s="12" t="s">
        <v>294</v>
      </c>
      <c r="D93" s="9" t="n">
        <v>7</v>
      </c>
      <c r="E93" s="22" t="n">
        <v>18.7</v>
      </c>
      <c r="F93" s="14" t="n">
        <v>1</v>
      </c>
      <c r="G93" s="19" t="n">
        <f aca="false">+F93*E93*D93</f>
        <v>130.9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2.8" hidden="false" customHeight="false" outlineLevel="0" collapsed="false">
      <c r="A94" s="11" t="n">
        <v>28565</v>
      </c>
      <c r="B94" s="0" t="s">
        <v>222</v>
      </c>
      <c r="C94" s="12" t="s">
        <v>295</v>
      </c>
      <c r="D94" s="9" t="n">
        <v>0</v>
      </c>
      <c r="E94" s="22" t="n">
        <v>359.52</v>
      </c>
      <c r="F94" s="14" t="n">
        <v>1</v>
      </c>
      <c r="G94" s="19" t="n">
        <f aca="false">+F94*E94*D94</f>
        <v>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2.8" hidden="false" customHeight="false" outlineLevel="0" collapsed="false">
      <c r="A95" s="11" t="n">
        <v>28567</v>
      </c>
      <c r="B95" s="0" t="s">
        <v>222</v>
      </c>
      <c r="C95" s="12" t="s">
        <v>296</v>
      </c>
      <c r="D95" s="9" t="n">
        <v>0</v>
      </c>
      <c r="E95" s="22" t="n">
        <v>249.7</v>
      </c>
      <c r="F95" s="14" t="n">
        <v>1</v>
      </c>
      <c r="G95" s="19" t="n">
        <f aca="false">+F95*E95*D95</f>
        <v>0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2.8" hidden="false" customHeight="false" outlineLevel="0" collapsed="false">
      <c r="A96" s="11" t="n">
        <v>28577</v>
      </c>
      <c r="B96" s="0" t="s">
        <v>222</v>
      </c>
      <c r="C96" s="12" t="s">
        <v>297</v>
      </c>
      <c r="D96" s="9" t="n">
        <v>4</v>
      </c>
      <c r="E96" s="22" t="n">
        <v>33.4</v>
      </c>
      <c r="F96" s="14" t="n">
        <v>1</v>
      </c>
      <c r="G96" s="19" t="n">
        <f aca="false">+F96*E96*D96</f>
        <v>133.6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2.8" hidden="false" customHeight="false" outlineLevel="0" collapsed="false">
      <c r="A97" s="11" t="n">
        <v>28992</v>
      </c>
      <c r="B97" s="0" t="s">
        <v>222</v>
      </c>
      <c r="C97" s="12" t="s">
        <v>298</v>
      </c>
      <c r="D97" s="9" t="n">
        <v>0</v>
      </c>
      <c r="E97" s="22" t="n">
        <v>1141.1</v>
      </c>
      <c r="F97" s="14" t="n">
        <v>1</v>
      </c>
      <c r="G97" s="19" t="n">
        <f aca="false">+F97*E97*D97</f>
        <v>0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2.8" hidden="false" customHeight="false" outlineLevel="0" collapsed="false">
      <c r="A98" s="11" t="n">
        <v>28993</v>
      </c>
      <c r="B98" s="0" t="s">
        <v>222</v>
      </c>
      <c r="C98" s="12" t="s">
        <v>299</v>
      </c>
      <c r="D98" s="9" t="n">
        <v>3</v>
      </c>
      <c r="E98" s="22" t="n">
        <v>6.7</v>
      </c>
      <c r="F98" s="14" t="n">
        <v>1</v>
      </c>
      <c r="G98" s="19" t="n">
        <f aca="false">+F98*E98*D98</f>
        <v>20.1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2.8" hidden="false" customHeight="false" outlineLevel="0" collapsed="false">
      <c r="A99" s="11" t="n">
        <v>28994</v>
      </c>
      <c r="B99" s="0" t="s">
        <v>222</v>
      </c>
      <c r="C99" s="12" t="s">
        <v>299</v>
      </c>
      <c r="D99" s="9" t="n">
        <v>3</v>
      </c>
      <c r="E99" s="22" t="n">
        <v>11</v>
      </c>
      <c r="F99" s="14" t="n">
        <v>1</v>
      </c>
      <c r="G99" s="19" t="n">
        <f aca="false">+F99*E99*D99</f>
        <v>33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2.8" hidden="false" customHeight="false" outlineLevel="0" collapsed="false">
      <c r="A100" s="11" t="n">
        <v>28995</v>
      </c>
      <c r="B100" s="0" t="s">
        <v>222</v>
      </c>
      <c r="C100" s="12" t="s">
        <v>299</v>
      </c>
      <c r="D100" s="9" t="n">
        <v>3</v>
      </c>
      <c r="E100" s="22" t="n">
        <v>13.6</v>
      </c>
      <c r="F100" s="14" t="n">
        <v>1</v>
      </c>
      <c r="G100" s="19" t="n">
        <f aca="false">+F100*E100*D100</f>
        <v>40.8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2.8" hidden="false" customHeight="false" outlineLevel="0" collapsed="false">
      <c r="A101" s="11" t="n">
        <v>28996</v>
      </c>
      <c r="B101" s="0" t="s">
        <v>222</v>
      </c>
      <c r="C101" s="12" t="s">
        <v>300</v>
      </c>
      <c r="D101" s="9" t="n">
        <v>3</v>
      </c>
      <c r="E101" s="22" t="n">
        <v>5.3</v>
      </c>
      <c r="F101" s="14" t="n">
        <v>1</v>
      </c>
      <c r="G101" s="19" t="n">
        <f aca="false">+F101*E101*D101</f>
        <v>15.9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2.8" hidden="false" customHeight="false" outlineLevel="0" collapsed="false">
      <c r="A102" s="11" t="n">
        <v>28997</v>
      </c>
      <c r="B102" s="0" t="s">
        <v>222</v>
      </c>
      <c r="C102" s="12" t="s">
        <v>301</v>
      </c>
      <c r="D102" s="9" t="n">
        <v>2</v>
      </c>
      <c r="E102" s="22" t="n">
        <v>295.85</v>
      </c>
      <c r="F102" s="14" t="n">
        <v>1</v>
      </c>
      <c r="G102" s="19" t="n">
        <f aca="false">+F102*E102*D102</f>
        <v>591.7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2.8" hidden="false" customHeight="false" outlineLevel="0" collapsed="false">
      <c r="A103" s="11" t="n">
        <v>29052</v>
      </c>
      <c r="B103" s="0" t="s">
        <v>222</v>
      </c>
      <c r="C103" s="12" t="s">
        <v>302</v>
      </c>
      <c r="D103" s="9" t="n">
        <v>0</v>
      </c>
      <c r="E103" s="22" t="n">
        <v>464.8</v>
      </c>
      <c r="F103" s="14" t="n">
        <v>1</v>
      </c>
      <c r="G103" s="19" t="n">
        <f aca="false">+F103*E103*D103</f>
        <v>0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2.8" hidden="false" customHeight="false" outlineLevel="0" collapsed="false">
      <c r="A104" s="11" t="n">
        <v>29052</v>
      </c>
      <c r="B104" s="0" t="s">
        <v>222</v>
      </c>
      <c r="C104" s="12" t="s">
        <v>303</v>
      </c>
      <c r="D104" s="9" t="n">
        <v>0</v>
      </c>
      <c r="E104" s="22" t="n">
        <v>464.8</v>
      </c>
      <c r="F104" s="14" t="n">
        <v>0</v>
      </c>
      <c r="G104" s="19" t="n">
        <f aca="false">+F104*E104*D104</f>
        <v>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2.8" hidden="false" customHeight="false" outlineLevel="0" collapsed="false">
      <c r="A105" s="11" t="n">
        <v>29807</v>
      </c>
      <c r="B105" s="0" t="s">
        <v>222</v>
      </c>
      <c r="C105" s="12" t="s">
        <v>304</v>
      </c>
      <c r="D105" s="9" t="n">
        <v>0</v>
      </c>
      <c r="E105" s="22" t="n">
        <v>1902.75</v>
      </c>
      <c r="F105" s="14" t="n">
        <v>0.5</v>
      </c>
      <c r="G105" s="19" t="n">
        <f aca="false">+F105*E105*D105</f>
        <v>0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2.8" hidden="false" customHeight="false" outlineLevel="0" collapsed="false">
      <c r="A106" s="11" t="n">
        <v>29807</v>
      </c>
      <c r="B106" s="0" t="s">
        <v>222</v>
      </c>
      <c r="C106" s="12" t="s">
        <v>305</v>
      </c>
      <c r="D106" s="9" t="n">
        <v>0</v>
      </c>
      <c r="E106" s="22" t="n">
        <v>1902.75</v>
      </c>
      <c r="F106" s="14" t="n">
        <v>1</v>
      </c>
      <c r="G106" s="19" t="n">
        <f aca="false">+F106*E106*D106</f>
        <v>0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2.8" hidden="false" customHeight="false" outlineLevel="0" collapsed="false">
      <c r="A107" s="11" t="n">
        <v>30086</v>
      </c>
      <c r="B107" s="0" t="s">
        <v>222</v>
      </c>
      <c r="C107" s="12" t="s">
        <v>306</v>
      </c>
      <c r="D107" s="9" t="n">
        <v>1</v>
      </c>
      <c r="E107" s="22" t="n">
        <v>28.65</v>
      </c>
      <c r="F107" s="14" t="n">
        <v>1</v>
      </c>
      <c r="G107" s="19" t="n">
        <f aca="false">+F107*E107*D107</f>
        <v>28.65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2.8" hidden="false" customHeight="false" outlineLevel="0" collapsed="false">
      <c r="A108" s="11" t="n">
        <v>30087</v>
      </c>
      <c r="B108" s="0" t="s">
        <v>222</v>
      </c>
      <c r="C108" s="12" t="s">
        <v>307</v>
      </c>
      <c r="D108" s="9" t="n">
        <v>1</v>
      </c>
      <c r="E108" s="22" t="n">
        <v>56.85</v>
      </c>
      <c r="F108" s="14" t="n">
        <v>1</v>
      </c>
      <c r="G108" s="19" t="n">
        <f aca="false">+F108*E108*D108</f>
        <v>56.85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2.8" hidden="false" customHeight="false" outlineLevel="0" collapsed="false">
      <c r="A109" s="11" t="n">
        <v>30088</v>
      </c>
      <c r="B109" s="0" t="s">
        <v>222</v>
      </c>
      <c r="C109" s="12" t="s">
        <v>300</v>
      </c>
      <c r="D109" s="9" t="n">
        <v>6</v>
      </c>
      <c r="E109" s="22" t="n">
        <v>2.45</v>
      </c>
      <c r="F109" s="14" t="n">
        <v>1</v>
      </c>
      <c r="G109" s="19" t="n">
        <f aca="false">+F109*E109*D109</f>
        <v>14.7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2.8" hidden="false" customHeight="false" outlineLevel="0" collapsed="false">
      <c r="A110" s="11" t="n">
        <v>30191</v>
      </c>
      <c r="B110" s="0" t="s">
        <v>222</v>
      </c>
      <c r="C110" s="12" t="s">
        <v>249</v>
      </c>
      <c r="D110" s="9" t="n">
        <v>7</v>
      </c>
      <c r="E110" s="22" t="n">
        <v>6.4</v>
      </c>
      <c r="F110" s="14" t="n">
        <v>1</v>
      </c>
      <c r="G110" s="19" t="n">
        <f aca="false">+F110*E110*D110</f>
        <v>44.8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2.8" hidden="false" customHeight="false" outlineLevel="0" collapsed="false">
      <c r="A111" s="11" t="n">
        <v>35297</v>
      </c>
      <c r="B111" s="0" t="s">
        <v>222</v>
      </c>
      <c r="C111" s="12" t="s">
        <v>249</v>
      </c>
      <c r="D111" s="9" t="n">
        <v>5</v>
      </c>
      <c r="E111" s="22" t="n">
        <v>6.95</v>
      </c>
      <c r="F111" s="14" t="n">
        <v>1</v>
      </c>
      <c r="G111" s="19" t="n">
        <f aca="false">+F111*E111*D111</f>
        <v>34.75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2.8" hidden="false" customHeight="false" outlineLevel="0" collapsed="false">
      <c r="A112" s="11" t="n">
        <v>35522</v>
      </c>
      <c r="B112" s="0" t="s">
        <v>222</v>
      </c>
      <c r="C112" s="12" t="s">
        <v>308</v>
      </c>
      <c r="D112" s="9" t="n">
        <v>2</v>
      </c>
      <c r="E112" s="22" t="n">
        <v>518.6</v>
      </c>
      <c r="F112" s="14" t="n">
        <v>1</v>
      </c>
      <c r="G112" s="19" t="n">
        <f aca="false">+F112*E112*D112</f>
        <v>1037.2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2.8" hidden="false" customHeight="false" outlineLevel="0" collapsed="false">
      <c r="A113" s="11" t="n">
        <v>35833</v>
      </c>
      <c r="B113" s="0" t="s">
        <v>222</v>
      </c>
      <c r="C113" s="12" t="s">
        <v>250</v>
      </c>
      <c r="D113" s="9" t="n">
        <v>3</v>
      </c>
      <c r="E113" s="22" t="n">
        <v>32.2</v>
      </c>
      <c r="F113" s="14" t="n">
        <v>1</v>
      </c>
      <c r="G113" s="19" t="n">
        <f aca="false">+F113*E113*D113</f>
        <v>96.6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2.8" hidden="false" customHeight="false" outlineLevel="0" collapsed="false">
      <c r="A114" s="11" t="n">
        <v>35850</v>
      </c>
      <c r="B114" s="0" t="s">
        <v>222</v>
      </c>
      <c r="C114" s="12" t="s">
        <v>309</v>
      </c>
      <c r="D114" s="9" t="n">
        <v>1</v>
      </c>
      <c r="E114" s="22" t="n">
        <v>65.2</v>
      </c>
      <c r="F114" s="14" t="n">
        <v>1</v>
      </c>
      <c r="G114" s="19" t="n">
        <f aca="false">+F114*E114*D114</f>
        <v>65.2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2.8" hidden="false" customHeight="false" outlineLevel="0" collapsed="false">
      <c r="A115" s="11" t="n">
        <v>37730</v>
      </c>
      <c r="B115" s="0" t="s">
        <v>222</v>
      </c>
      <c r="C115" s="12" t="s">
        <v>310</v>
      </c>
      <c r="D115" s="9" t="n">
        <v>1</v>
      </c>
      <c r="E115" s="22" t="n">
        <v>57.95</v>
      </c>
      <c r="F115" s="14" t="n">
        <v>1</v>
      </c>
      <c r="G115" s="19" t="n">
        <f aca="false">+F115*E115*D115</f>
        <v>57.95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2.8" hidden="false" customHeight="false" outlineLevel="0" collapsed="false">
      <c r="A116" s="11" t="n">
        <v>38496</v>
      </c>
      <c r="B116" s="0" t="s">
        <v>222</v>
      </c>
      <c r="C116" s="12" t="s">
        <v>311</v>
      </c>
      <c r="D116" s="9" t="n">
        <v>0</v>
      </c>
      <c r="E116" s="22" t="n">
        <v>793.2</v>
      </c>
      <c r="F116" s="14" t="n">
        <v>1</v>
      </c>
      <c r="G116" s="19" t="n">
        <f aca="false">+F116*E116*D116</f>
        <v>0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2.8" hidden="false" customHeight="false" outlineLevel="0" collapsed="false">
      <c r="A117" s="11" t="n">
        <v>39633</v>
      </c>
      <c r="B117" s="0" t="s">
        <v>222</v>
      </c>
      <c r="C117" s="12" t="s">
        <v>312</v>
      </c>
      <c r="D117" s="9" t="n">
        <v>8</v>
      </c>
      <c r="E117" s="22" t="n">
        <v>5.1</v>
      </c>
      <c r="F117" s="14" t="n">
        <v>1</v>
      </c>
      <c r="G117" s="19" t="n">
        <f aca="false">+F117*E117*D117</f>
        <v>40.8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2.8" hidden="false" customHeight="false" outlineLevel="0" collapsed="false">
      <c r="A118" s="11" t="n">
        <v>39647</v>
      </c>
      <c r="B118" s="0" t="s">
        <v>222</v>
      </c>
      <c r="C118" s="12" t="s">
        <v>255</v>
      </c>
      <c r="D118" s="9" t="n">
        <v>2</v>
      </c>
      <c r="E118" s="22" t="n">
        <v>35.5</v>
      </c>
      <c r="F118" s="14" t="n">
        <v>1</v>
      </c>
      <c r="G118" s="19" t="n">
        <f aca="false">+F118*E118*D118</f>
        <v>71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2.8" hidden="false" customHeight="false" outlineLevel="0" collapsed="false">
      <c r="A119" s="11" t="n">
        <v>39648</v>
      </c>
      <c r="B119" s="0" t="s">
        <v>222</v>
      </c>
      <c r="C119" s="12" t="s">
        <v>250</v>
      </c>
      <c r="D119" s="9" t="n">
        <v>3</v>
      </c>
      <c r="E119" s="22" t="n">
        <v>99.05</v>
      </c>
      <c r="F119" s="14" t="n">
        <v>1</v>
      </c>
      <c r="G119" s="19" t="n">
        <f aca="false">+F119*E119*D119</f>
        <v>297.15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2.8" hidden="false" customHeight="false" outlineLevel="0" collapsed="false">
      <c r="A120" s="11" t="n">
        <v>39650</v>
      </c>
      <c r="B120" s="0" t="s">
        <v>222</v>
      </c>
      <c r="C120" s="12" t="s">
        <v>313</v>
      </c>
      <c r="D120" s="9" t="n">
        <v>1</v>
      </c>
      <c r="E120" s="22" t="n">
        <v>88.4</v>
      </c>
      <c r="F120" s="14" t="n">
        <v>1</v>
      </c>
      <c r="G120" s="19" t="n">
        <f aca="false">+F120*E120*D120</f>
        <v>88.4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2.8" hidden="false" customHeight="false" outlineLevel="0" collapsed="false">
      <c r="A121" s="11" t="n">
        <v>39651</v>
      </c>
      <c r="B121" s="0" t="s">
        <v>222</v>
      </c>
      <c r="C121" s="12" t="s">
        <v>231</v>
      </c>
      <c r="D121" s="9" t="n">
        <v>5</v>
      </c>
      <c r="E121" s="22" t="n">
        <v>28.45</v>
      </c>
      <c r="F121" s="14" t="n">
        <v>1</v>
      </c>
      <c r="G121" s="19" t="n">
        <f aca="false">+F121*E121*D121</f>
        <v>142.25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2.8" hidden="false" customHeight="false" outlineLevel="0" collapsed="false">
      <c r="A122" s="11" t="n">
        <v>40466</v>
      </c>
      <c r="B122" s="0" t="s">
        <v>222</v>
      </c>
      <c r="C122" s="12" t="s">
        <v>314</v>
      </c>
      <c r="D122" s="9" t="n">
        <v>2</v>
      </c>
      <c r="E122" s="22" t="n">
        <v>837.6</v>
      </c>
      <c r="F122" s="14" t="n">
        <v>1</v>
      </c>
      <c r="G122" s="19" t="n">
        <f aca="false">+F122*E122*D122</f>
        <v>1675.2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2.8" hidden="false" customHeight="false" outlineLevel="0" collapsed="false">
      <c r="A123" s="11" t="n">
        <v>40506</v>
      </c>
      <c r="B123" s="0" t="s">
        <v>222</v>
      </c>
      <c r="C123" s="12" t="s">
        <v>315</v>
      </c>
      <c r="D123" s="9" t="n">
        <v>3</v>
      </c>
      <c r="E123" s="22" t="n">
        <v>14.8</v>
      </c>
      <c r="F123" s="14" t="n">
        <v>1</v>
      </c>
      <c r="G123" s="19" t="n">
        <f aca="false">+F123*E123*D123</f>
        <v>44.4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2.8" hidden="false" customHeight="false" outlineLevel="0" collapsed="false">
      <c r="A124" s="11" t="n">
        <v>44507</v>
      </c>
      <c r="B124" s="0" t="s">
        <v>222</v>
      </c>
      <c r="C124" s="12" t="s">
        <v>316</v>
      </c>
      <c r="D124" s="9" t="n">
        <v>0</v>
      </c>
      <c r="E124" s="22" t="n">
        <v>3.35</v>
      </c>
      <c r="F124" s="14" t="n">
        <v>1</v>
      </c>
      <c r="G124" s="19" t="n">
        <f aca="false">+F124*E124*D124</f>
        <v>0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2.8" hidden="false" customHeight="false" outlineLevel="0" collapsed="false">
      <c r="A125" s="11" t="n">
        <v>44545</v>
      </c>
      <c r="B125" s="0" t="s">
        <v>222</v>
      </c>
      <c r="C125" s="12" t="s">
        <v>317</v>
      </c>
      <c r="D125" s="9" t="n">
        <v>1</v>
      </c>
      <c r="E125" s="22" t="n">
        <v>3.1</v>
      </c>
      <c r="F125" s="14" t="n">
        <v>1</v>
      </c>
      <c r="G125" s="19" t="n">
        <f aca="false">+F125*E125*D125</f>
        <v>3.1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2.8" hidden="false" customHeight="false" outlineLevel="0" collapsed="false">
      <c r="A126" s="11" t="n">
        <v>44591</v>
      </c>
      <c r="B126" s="0" t="s">
        <v>222</v>
      </c>
      <c r="C126" s="12" t="s">
        <v>318</v>
      </c>
      <c r="D126" s="9" t="n">
        <v>4</v>
      </c>
      <c r="E126" s="22" t="n">
        <v>10</v>
      </c>
      <c r="F126" s="14" t="n">
        <v>1</v>
      </c>
      <c r="G126" s="19" t="n">
        <f aca="false">+F126*E126*D126</f>
        <v>40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2.8" hidden="false" customHeight="false" outlineLevel="0" collapsed="false">
      <c r="A127" s="11" t="n">
        <v>44594</v>
      </c>
      <c r="B127" s="0" t="s">
        <v>222</v>
      </c>
      <c r="C127" s="35" t="s">
        <v>319</v>
      </c>
      <c r="D127" s="9" t="n">
        <v>36</v>
      </c>
      <c r="E127" s="22" t="n">
        <v>2.4</v>
      </c>
      <c r="F127" s="14" t="n">
        <v>1</v>
      </c>
      <c r="G127" s="19" t="n">
        <f aca="false">+F127*E127*D127</f>
        <v>86.4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2.8" hidden="false" customHeight="false" outlineLevel="0" collapsed="false">
      <c r="A128" s="11" t="n">
        <v>44766</v>
      </c>
      <c r="B128" s="0" t="s">
        <v>222</v>
      </c>
      <c r="C128" s="12" t="s">
        <v>258</v>
      </c>
      <c r="D128" s="9" t="n">
        <v>0</v>
      </c>
      <c r="E128" s="22" t="n">
        <v>2.4</v>
      </c>
      <c r="F128" s="14" t="n">
        <v>1</v>
      </c>
      <c r="G128" s="19" t="n">
        <f aca="false">+F128*E128*D128</f>
        <v>0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2.8" hidden="false" customHeight="false" outlineLevel="0" collapsed="false">
      <c r="A129" s="11" t="n">
        <v>44952</v>
      </c>
      <c r="B129" s="0" t="s">
        <v>222</v>
      </c>
      <c r="C129" s="12" t="s">
        <v>320</v>
      </c>
      <c r="D129" s="9" t="n">
        <v>0</v>
      </c>
      <c r="E129" s="22" t="n">
        <v>0.5</v>
      </c>
      <c r="F129" s="14" t="n">
        <v>1</v>
      </c>
      <c r="G129" s="19" t="n">
        <f aca="false">+F129*E129*D129</f>
        <v>0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2.8" hidden="false" customHeight="false" outlineLevel="0" collapsed="false">
      <c r="A130" s="11" t="n">
        <v>48925</v>
      </c>
      <c r="B130" s="0" t="s">
        <v>222</v>
      </c>
      <c r="C130" s="12" t="s">
        <v>321</v>
      </c>
      <c r="D130" s="9" t="n">
        <v>0</v>
      </c>
      <c r="E130" s="22" t="n">
        <v>0</v>
      </c>
      <c r="F130" s="0" t="n">
        <v>0</v>
      </c>
      <c r="G130" s="19" t="n">
        <f aca="false">+F130*E130*D130</f>
        <v>0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2.8" hidden="false" customHeight="false" outlineLevel="0" collapsed="false">
      <c r="A131" s="11" t="n">
        <v>51507</v>
      </c>
      <c r="B131" s="0" t="s">
        <v>222</v>
      </c>
      <c r="C131" s="12" t="s">
        <v>322</v>
      </c>
      <c r="D131" s="9" t="n">
        <v>1</v>
      </c>
      <c r="E131" s="22" t="n">
        <v>61.7</v>
      </c>
      <c r="F131" s="14" t="n">
        <v>1</v>
      </c>
      <c r="G131" s="19" t="n">
        <f aca="false">+F131*E131*D131</f>
        <v>61.7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2.8" hidden="false" customHeight="false" outlineLevel="0" collapsed="false">
      <c r="A132" s="11" t="n">
        <v>51508</v>
      </c>
      <c r="B132" s="0" t="s">
        <v>222</v>
      </c>
      <c r="C132" s="12" t="s">
        <v>323</v>
      </c>
      <c r="D132" s="9" t="n">
        <v>2</v>
      </c>
      <c r="E132" s="22" t="n">
        <v>89.25</v>
      </c>
      <c r="F132" s="14" t="n">
        <v>1</v>
      </c>
      <c r="G132" s="19" t="n">
        <f aca="false">+F132*E132*D132</f>
        <v>178.5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2.8" hidden="false" customHeight="false" outlineLevel="0" collapsed="false">
      <c r="A133" s="11" t="n">
        <v>52013</v>
      </c>
      <c r="B133" s="0" t="s">
        <v>222</v>
      </c>
      <c r="C133" s="12" t="s">
        <v>324</v>
      </c>
      <c r="D133" s="9" t="n">
        <v>0</v>
      </c>
      <c r="E133" s="22" t="n">
        <v>754.9</v>
      </c>
      <c r="F133" s="14" t="n">
        <v>1</v>
      </c>
      <c r="G133" s="19" t="n">
        <f aca="false">+F133*E133*D133</f>
        <v>0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2.8" hidden="false" customHeight="false" outlineLevel="0" collapsed="false">
      <c r="A134" s="11" t="n">
        <v>52014</v>
      </c>
      <c r="B134" s="0" t="s">
        <v>222</v>
      </c>
      <c r="C134" s="12" t="s">
        <v>325</v>
      </c>
      <c r="D134" s="9" t="n">
        <v>0</v>
      </c>
      <c r="E134" s="22" t="n">
        <v>181.44</v>
      </c>
      <c r="F134" s="14" t="n">
        <v>1</v>
      </c>
      <c r="G134" s="19" t="n">
        <f aca="false">+F134*E134*D134</f>
        <v>0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2.8" hidden="false" customHeight="false" outlineLevel="0" collapsed="false">
      <c r="A135" s="11" t="n">
        <v>52016</v>
      </c>
      <c r="B135" s="0" t="s">
        <v>222</v>
      </c>
      <c r="C135" s="12" t="s">
        <v>326</v>
      </c>
      <c r="D135" s="9" t="n">
        <v>2</v>
      </c>
      <c r="E135" s="22" t="n">
        <v>264.6</v>
      </c>
      <c r="F135" s="14" t="n">
        <v>1</v>
      </c>
      <c r="G135" s="19" t="n">
        <f aca="false">+F135*E135*D135</f>
        <v>529.2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2.8" hidden="false" customHeight="false" outlineLevel="0" collapsed="false">
      <c r="A136" s="11" t="n">
        <v>52021</v>
      </c>
      <c r="B136" s="0" t="s">
        <v>222</v>
      </c>
      <c r="C136" s="12" t="s">
        <v>327</v>
      </c>
      <c r="D136" s="9" t="n">
        <v>0</v>
      </c>
      <c r="E136" s="22" t="n">
        <v>843.45</v>
      </c>
      <c r="F136" s="14" t="n">
        <v>1</v>
      </c>
      <c r="G136" s="19" t="n">
        <f aca="false">+F136*E136*D136</f>
        <v>0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2.8" hidden="false" customHeight="false" outlineLevel="0" collapsed="false">
      <c r="A137" s="11" t="n">
        <v>61431</v>
      </c>
      <c r="B137" s="0" t="s">
        <v>222</v>
      </c>
      <c r="C137" s="12" t="s">
        <v>290</v>
      </c>
      <c r="D137" s="9" t="n">
        <v>16</v>
      </c>
      <c r="E137" s="22" t="n">
        <v>39.75</v>
      </c>
      <c r="F137" s="14" t="n">
        <v>1</v>
      </c>
      <c r="G137" s="19" t="n">
        <f aca="false">+F137*E137*D137</f>
        <v>636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2.8" hidden="false" customHeight="false" outlineLevel="0" collapsed="false">
      <c r="A138" s="11" t="n">
        <v>61450</v>
      </c>
      <c r="B138" s="0" t="s">
        <v>222</v>
      </c>
      <c r="C138" s="12" t="s">
        <v>328</v>
      </c>
      <c r="D138" s="9" t="n">
        <v>1</v>
      </c>
      <c r="E138" s="22" t="n">
        <v>45.1</v>
      </c>
      <c r="F138" s="14" t="n">
        <v>1</v>
      </c>
      <c r="G138" s="19" t="n">
        <f aca="false">+F138*E138*D138</f>
        <v>45.1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2.8" hidden="false" customHeight="false" outlineLevel="0" collapsed="false">
      <c r="A139" s="11" t="n">
        <v>61626</v>
      </c>
      <c r="B139" s="0" t="s">
        <v>222</v>
      </c>
      <c r="C139" s="12" t="s">
        <v>329</v>
      </c>
      <c r="D139" s="9" t="n">
        <v>6</v>
      </c>
      <c r="E139" s="22" t="n">
        <v>91.3</v>
      </c>
      <c r="F139" s="14" t="n">
        <v>1</v>
      </c>
      <c r="G139" s="19" t="n">
        <f aca="false">+F139*E139*D139</f>
        <v>547.8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2.8" hidden="false" customHeight="false" outlineLevel="0" collapsed="false">
      <c r="A140" s="11" t="n">
        <v>62436</v>
      </c>
      <c r="B140" s="0" t="s">
        <v>222</v>
      </c>
      <c r="C140" s="12" t="s">
        <v>330</v>
      </c>
      <c r="D140" s="9" t="n">
        <v>10</v>
      </c>
      <c r="E140" s="22" t="n">
        <v>32.3</v>
      </c>
      <c r="F140" s="14" t="n">
        <v>0.5</v>
      </c>
      <c r="G140" s="19" t="n">
        <f aca="false">+F140*E140*D140</f>
        <v>161.5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2.8" hidden="false" customHeight="false" outlineLevel="0" collapsed="false">
      <c r="A141" s="11" t="n">
        <v>63081</v>
      </c>
      <c r="B141" s="7" t="s">
        <v>222</v>
      </c>
      <c r="C141" s="12" t="s">
        <v>223</v>
      </c>
      <c r="D141" s="9" t="n">
        <v>5</v>
      </c>
      <c r="E141" s="22" t="n">
        <v>67.6</v>
      </c>
      <c r="F141" s="14" t="n">
        <v>1</v>
      </c>
      <c r="G141" s="19" t="n">
        <f aca="false">+F141*E141*D141</f>
        <v>338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2.8" hidden="false" customHeight="false" outlineLevel="0" collapsed="false">
      <c r="A142" s="11" t="n">
        <v>75116</v>
      </c>
      <c r="B142" s="0" t="s">
        <v>222</v>
      </c>
      <c r="C142" s="12" t="s">
        <v>331</v>
      </c>
      <c r="D142" s="9" t="n">
        <v>0</v>
      </c>
      <c r="E142" s="22" t="n">
        <v>4.45</v>
      </c>
      <c r="F142" s="14" t="n">
        <v>1</v>
      </c>
      <c r="G142" s="19" t="n">
        <f aca="false">+F142*E142*D142</f>
        <v>0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2.8" hidden="false" customHeight="false" outlineLevel="0" collapsed="false">
      <c r="A143" s="11" t="n">
        <v>75122</v>
      </c>
      <c r="B143" s="0" t="s">
        <v>222</v>
      </c>
      <c r="C143" s="12" t="s">
        <v>332</v>
      </c>
      <c r="D143" s="9" t="n">
        <v>2</v>
      </c>
      <c r="E143" s="22" t="n">
        <v>25.55</v>
      </c>
      <c r="F143" s="14" t="n">
        <v>1</v>
      </c>
      <c r="G143" s="19" t="n">
        <f aca="false">+F143*E143*D143</f>
        <v>51.1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2.8" hidden="false" customHeight="false" outlineLevel="0" collapsed="false">
      <c r="A144" s="11" t="n">
        <v>75123</v>
      </c>
      <c r="B144" s="0" t="s">
        <v>222</v>
      </c>
      <c r="C144" s="12" t="s">
        <v>333</v>
      </c>
      <c r="D144" s="9" t="n">
        <v>0</v>
      </c>
      <c r="E144" s="22" t="n">
        <v>4.45</v>
      </c>
      <c r="F144" s="14" t="n">
        <v>1</v>
      </c>
      <c r="G144" s="19" t="n">
        <f aca="false">+F144*E144*D144</f>
        <v>0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2.8" hidden="false" customHeight="false" outlineLevel="0" collapsed="false">
      <c r="A145" s="11" t="n">
        <v>75155</v>
      </c>
      <c r="B145" s="0" t="s">
        <v>222</v>
      </c>
      <c r="C145" s="12" t="s">
        <v>334</v>
      </c>
      <c r="D145" s="9" t="n">
        <v>0</v>
      </c>
      <c r="E145" s="22" t="n">
        <v>114.3</v>
      </c>
      <c r="F145" s="14" t="n">
        <v>1</v>
      </c>
      <c r="G145" s="19" t="n">
        <f aca="false">+F145*E145*D145</f>
        <v>0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2.8" hidden="false" customHeight="false" outlineLevel="0" collapsed="false">
      <c r="A146" s="11" t="n">
        <v>75156</v>
      </c>
      <c r="B146" s="0" t="s">
        <v>222</v>
      </c>
      <c r="C146" s="12" t="s">
        <v>335</v>
      </c>
      <c r="D146" s="9" t="n">
        <v>0</v>
      </c>
      <c r="E146" s="22" t="n">
        <v>230.3</v>
      </c>
      <c r="F146" s="14" t="n">
        <v>1</v>
      </c>
      <c r="G146" s="19" t="n">
        <f aca="false">+F146*E146*D146</f>
        <v>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2.8" hidden="false" customHeight="false" outlineLevel="0" collapsed="false">
      <c r="A147" s="11" t="n">
        <v>78608</v>
      </c>
      <c r="B147" s="0" t="s">
        <v>222</v>
      </c>
      <c r="C147" s="12" t="s">
        <v>336</v>
      </c>
      <c r="D147" s="9" t="n">
        <v>1</v>
      </c>
      <c r="E147" s="22" t="n">
        <v>253.7</v>
      </c>
      <c r="F147" s="14" t="n">
        <v>1</v>
      </c>
      <c r="G147" s="19" t="n">
        <f aca="false">+F147*E147*D147</f>
        <v>253.7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2.8" hidden="false" customHeight="false" outlineLevel="0" collapsed="false">
      <c r="A148" s="11" t="n">
        <v>78781</v>
      </c>
      <c r="B148" s="0" t="s">
        <v>222</v>
      </c>
      <c r="C148" s="12" t="s">
        <v>337</v>
      </c>
      <c r="D148" s="9" t="n">
        <v>1</v>
      </c>
      <c r="E148" s="22" t="n">
        <v>24.05</v>
      </c>
      <c r="F148" s="14" t="n">
        <v>1</v>
      </c>
      <c r="G148" s="19" t="n">
        <f aca="false">+F148*E148*D148</f>
        <v>24.05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2.8" hidden="false" customHeight="false" outlineLevel="0" collapsed="false">
      <c r="A149" s="11" t="n">
        <v>79162</v>
      </c>
      <c r="B149" s="0" t="s">
        <v>222</v>
      </c>
      <c r="C149" s="12" t="s">
        <v>338</v>
      </c>
      <c r="D149" s="9" t="n">
        <v>0</v>
      </c>
      <c r="E149" s="22" t="n">
        <v>642.05</v>
      </c>
      <c r="F149" s="14" t="n">
        <v>1</v>
      </c>
      <c r="G149" s="19" t="n">
        <f aca="false">+F149*E149*D149</f>
        <v>0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2.8" hidden="false" customHeight="false" outlineLevel="0" collapsed="false">
      <c r="A150" s="11" t="n">
        <v>95889</v>
      </c>
      <c r="B150" s="0" t="s">
        <v>222</v>
      </c>
      <c r="C150" s="12" t="s">
        <v>339</v>
      </c>
      <c r="D150" s="9" t="n">
        <v>2</v>
      </c>
      <c r="E150" s="22" t="n">
        <v>89.3</v>
      </c>
      <c r="F150" s="14" t="n">
        <v>1</v>
      </c>
      <c r="G150" s="19" t="n">
        <f aca="false">+F150*E150*D150</f>
        <v>178.6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2.8" hidden="false" customHeight="false" outlineLevel="0" collapsed="false">
      <c r="A151" s="11" t="n">
        <v>103287</v>
      </c>
      <c r="B151" s="0" t="s">
        <v>222</v>
      </c>
      <c r="C151" s="12" t="s">
        <v>258</v>
      </c>
      <c r="D151" s="9" t="n">
        <v>0</v>
      </c>
      <c r="E151" s="22" t="n">
        <v>61.9</v>
      </c>
      <c r="F151" s="14" t="n">
        <v>1</v>
      </c>
      <c r="G151" s="19" t="n">
        <f aca="false">+F151*E151*D151</f>
        <v>0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2.8" hidden="false" customHeight="false" outlineLevel="0" collapsed="false">
      <c r="A152" s="11" t="n">
        <v>103351</v>
      </c>
      <c r="B152" s="0" t="s">
        <v>222</v>
      </c>
      <c r="C152" s="12" t="s">
        <v>340</v>
      </c>
      <c r="D152" s="9" t="n">
        <v>0</v>
      </c>
      <c r="E152" s="22" t="n">
        <v>890.16</v>
      </c>
      <c r="F152" s="14" t="n">
        <v>1</v>
      </c>
      <c r="G152" s="19" t="n">
        <f aca="false">+F152*E152*D152</f>
        <v>0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2.8" hidden="false" customHeight="false" outlineLevel="0" collapsed="false">
      <c r="A153" s="11" t="n">
        <v>103352</v>
      </c>
      <c r="B153" s="0" t="s">
        <v>222</v>
      </c>
      <c r="C153" s="12" t="s">
        <v>341</v>
      </c>
      <c r="D153" s="9" t="n">
        <v>2</v>
      </c>
      <c r="E153" s="22" t="n">
        <v>183.95</v>
      </c>
      <c r="F153" s="14" t="n">
        <v>1</v>
      </c>
      <c r="G153" s="19" t="n">
        <f aca="false">+F153*E153*D153</f>
        <v>367.9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2.8" hidden="false" customHeight="false" outlineLevel="0" collapsed="false">
      <c r="A154" s="11" t="n">
        <v>7259016</v>
      </c>
      <c r="B154" s="0" t="s">
        <v>222</v>
      </c>
      <c r="C154" s="12" t="s">
        <v>342</v>
      </c>
      <c r="D154" s="9" t="n">
        <v>0</v>
      </c>
      <c r="E154" s="22" t="n">
        <v>74.98</v>
      </c>
      <c r="F154" s="14" t="n">
        <v>1</v>
      </c>
      <c r="G154" s="19" t="n">
        <f aca="false">+F154*E154*D154</f>
        <v>0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2.8" hidden="false" customHeight="false" outlineLevel="0" collapsed="false">
      <c r="A155" s="11" t="s">
        <v>343</v>
      </c>
      <c r="B155" s="0" t="s">
        <v>222</v>
      </c>
      <c r="C155" s="12" t="s">
        <v>344</v>
      </c>
      <c r="D155" s="9" t="n">
        <v>0</v>
      </c>
      <c r="E155" s="22" t="n">
        <v>1329.6</v>
      </c>
      <c r="F155" s="14" t="n">
        <v>1</v>
      </c>
      <c r="G155" s="19" t="n">
        <f aca="false">+F155*E155*D155</f>
        <v>0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2.8" hidden="false" customHeight="false" outlineLevel="0" collapsed="false">
      <c r="A156" s="11" t="s">
        <v>345</v>
      </c>
      <c r="B156" s="7" t="s">
        <v>222</v>
      </c>
      <c r="C156" s="12" t="s">
        <v>346</v>
      </c>
      <c r="D156" s="9" t="n">
        <v>2</v>
      </c>
      <c r="E156" s="22" t="n">
        <v>96.6</v>
      </c>
      <c r="F156" s="14" t="n">
        <v>1</v>
      </c>
      <c r="G156" s="19" t="n">
        <f aca="false">+F156*E156*D156</f>
        <v>193.2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2.8" hidden="false" customHeight="false" outlineLevel="0" collapsed="false">
      <c r="A157" s="11" t="n">
        <v>20115</v>
      </c>
      <c r="B157" s="0" t="s">
        <v>222</v>
      </c>
      <c r="C157" s="12" t="s">
        <v>312</v>
      </c>
      <c r="D157" s="9" t="n">
        <v>2</v>
      </c>
      <c r="E157" s="22" t="n">
        <v>22.26</v>
      </c>
      <c r="F157" s="14" t="n">
        <v>1</v>
      </c>
      <c r="G157" s="19" t="n">
        <f aca="false">+F157*E157*D157</f>
        <v>44.52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2.8" hidden="false" customHeight="false" outlineLevel="0" collapsed="false">
      <c r="A158" s="11" t="n">
        <v>20114</v>
      </c>
      <c r="B158" s="0" t="s">
        <v>222</v>
      </c>
      <c r="C158" s="12" t="s">
        <v>347</v>
      </c>
      <c r="D158" s="9" t="n">
        <v>2</v>
      </c>
      <c r="E158" s="22" t="n">
        <v>94.35</v>
      </c>
      <c r="F158" s="14" t="n">
        <v>1</v>
      </c>
      <c r="G158" s="19" t="n">
        <f aca="false">+F158*E158*D158</f>
        <v>188.7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2.8" hidden="false" customHeight="false" outlineLevel="0" collapsed="false">
      <c r="A159" s="11" t="s">
        <v>348</v>
      </c>
      <c r="B159" s="0" t="s">
        <v>222</v>
      </c>
      <c r="C159" s="12" t="s">
        <v>349</v>
      </c>
      <c r="D159" s="9" t="n">
        <v>1</v>
      </c>
      <c r="E159" s="22" t="n">
        <v>38.98</v>
      </c>
      <c r="F159" s="14" t="n">
        <v>1</v>
      </c>
      <c r="G159" s="19" t="n">
        <f aca="false">+F159*E159*D159</f>
        <v>38.98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2.8" hidden="false" customHeight="false" outlineLevel="0" collapsed="false">
      <c r="A160" s="0" t="s">
        <v>28</v>
      </c>
      <c r="B160" s="0" t="s">
        <v>222</v>
      </c>
      <c r="C160" s="12" t="s">
        <v>350</v>
      </c>
      <c r="D160" s="9" t="n">
        <v>800</v>
      </c>
      <c r="E160" s="22" t="n">
        <f aca="false">0.5/1.2</f>
        <v>0.416666666666667</v>
      </c>
      <c r="F160" s="14" t="n">
        <v>1</v>
      </c>
      <c r="G160" s="19" t="n">
        <f aca="false">+F160*E160*D160</f>
        <v>333.333333333333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2.8" hidden="false" customHeight="false" outlineLevel="0" collapsed="false">
      <c r="A161" s="1" t="s">
        <v>28</v>
      </c>
      <c r="B161" s="2" t="s">
        <v>222</v>
      </c>
      <c r="C161" s="12" t="s">
        <v>351</v>
      </c>
      <c r="D161" s="9" t="n">
        <v>1</v>
      </c>
      <c r="E161" s="22" t="n">
        <v>1000</v>
      </c>
      <c r="F161" s="14" t="n">
        <v>1</v>
      </c>
      <c r="G161" s="19" t="n">
        <f aca="false">+F161*E161*D161</f>
        <v>1000</v>
      </c>
    </row>
    <row r="162" customFormat="false" ht="12.8" hidden="false" customHeight="false" outlineLevel="0" collapsed="false">
      <c r="A162" s="1" t="s">
        <v>28</v>
      </c>
      <c r="B162" s="2" t="s">
        <v>222</v>
      </c>
      <c r="C162" s="12" t="s">
        <v>352</v>
      </c>
      <c r="D162" s="9" t="n">
        <v>1</v>
      </c>
      <c r="E162" s="22" t="n">
        <v>3000</v>
      </c>
      <c r="F162" s="14" t="n">
        <v>1</v>
      </c>
      <c r="G162" s="19" t="n">
        <f aca="false">+F162*E162*D162</f>
        <v>3000</v>
      </c>
    </row>
    <row r="163" customFormat="false" ht="12.8" hidden="false" customHeight="false" outlineLevel="0" collapsed="false">
      <c r="A163" s="1" t="s">
        <v>28</v>
      </c>
      <c r="B163" s="2" t="s">
        <v>222</v>
      </c>
      <c r="C163" s="12" t="s">
        <v>353</v>
      </c>
      <c r="D163" s="9" t="n">
        <v>0</v>
      </c>
      <c r="E163" s="22" t="n">
        <v>1500</v>
      </c>
      <c r="F163" s="14" t="n">
        <v>1</v>
      </c>
      <c r="G163" s="19" t="n">
        <f aca="false">+F163*E163*D163</f>
        <v>0</v>
      </c>
    </row>
    <row r="164" customFormat="false" ht="12.8" hidden="false" customHeight="false" outlineLevel="0" collapsed="false">
      <c r="A164" s="1" t="s">
        <v>28</v>
      </c>
      <c r="B164" s="2" t="s">
        <v>222</v>
      </c>
      <c r="C164" s="12" t="s">
        <v>354</v>
      </c>
      <c r="D164" s="9" t="n">
        <v>0</v>
      </c>
      <c r="E164" s="22" t="n">
        <v>500</v>
      </c>
      <c r="F164" s="14" t="n">
        <v>1</v>
      </c>
      <c r="G164" s="19" t="n">
        <f aca="false">+F164*E164*D164</f>
        <v>0</v>
      </c>
    </row>
    <row r="165" customFormat="false" ht="12.8" hidden="false" customHeight="false" outlineLevel="0" collapsed="false">
      <c r="A165" s="1" t="s">
        <v>28</v>
      </c>
      <c r="B165" s="2" t="s">
        <v>222</v>
      </c>
      <c r="C165" s="12" t="s">
        <v>355</v>
      </c>
      <c r="D165" s="0" t="n">
        <v>0</v>
      </c>
      <c r="E165" s="0" t="n">
        <v>0</v>
      </c>
      <c r="F165" s="0" t="n">
        <v>0</v>
      </c>
      <c r="G165" s="19" t="n">
        <f aca="false">+F165*E165*D165</f>
        <v>0</v>
      </c>
    </row>
    <row r="166" customFormat="false" ht="12.8" hidden="false" customHeight="false" outlineLevel="0" collapsed="false">
      <c r="A166" s="1" t="s">
        <v>28</v>
      </c>
      <c r="B166" s="2" t="s">
        <v>222</v>
      </c>
      <c r="C166" s="12" t="s">
        <v>356</v>
      </c>
      <c r="D166" s="9" t="n">
        <v>2</v>
      </c>
      <c r="E166" s="22" t="n">
        <v>800</v>
      </c>
      <c r="F166" s="14" t="n">
        <v>1</v>
      </c>
      <c r="G166" s="19" t="n">
        <f aca="false">+F166*E166*D166</f>
        <v>1600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G58" activeCellId="0" sqref="G58"/>
    </sheetView>
  </sheetViews>
  <sheetFormatPr defaultRowHeight="12.8"/>
  <cols>
    <col collapsed="false" hidden="false" max="1" min="1" style="1" width="10.8010204081633"/>
    <col collapsed="false" hidden="false" max="2" min="2" style="2" width="17.8214285714286"/>
    <col collapsed="false" hidden="false" max="3" min="3" style="2" width="25.9183673469388"/>
    <col collapsed="false" hidden="false" max="4" min="4" style="3" width="7.83163265306122"/>
    <col collapsed="false" hidden="false" max="5" min="5" style="2" width="13.9030612244898"/>
    <col collapsed="false" hidden="false" max="6" min="6" style="4" width="13.0918367346939"/>
    <col collapsed="false" hidden="false" max="7" min="7" style="36" width="13.2295918367347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29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1" t="n">
        <v>22197</v>
      </c>
      <c r="B2" s="12" t="s">
        <v>357</v>
      </c>
      <c r="C2" s="12" t="s">
        <v>358</v>
      </c>
      <c r="D2" s="9" t="n">
        <v>4</v>
      </c>
      <c r="E2" s="19" t="n">
        <v>3.56</v>
      </c>
      <c r="F2" s="14" t="n">
        <v>1</v>
      </c>
      <c r="G2" s="15" t="n">
        <f aca="false">+D2*E2*F2</f>
        <v>14.24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1" t="n">
        <v>25160</v>
      </c>
      <c r="B3" s="12" t="s">
        <v>359</v>
      </c>
      <c r="C3" s="12" t="s">
        <v>232</v>
      </c>
      <c r="D3" s="9" t="n">
        <v>0</v>
      </c>
      <c r="E3" s="22" t="n">
        <v>70.84</v>
      </c>
      <c r="F3" s="14" t="n">
        <v>1</v>
      </c>
      <c r="G3" s="15" t="n">
        <f aca="false">+D3*E3*F3</f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n">
        <v>25307</v>
      </c>
      <c r="B4" s="12" t="s">
        <v>359</v>
      </c>
      <c r="C4" s="12" t="s">
        <v>360</v>
      </c>
      <c r="D4" s="9" t="n">
        <v>1</v>
      </c>
      <c r="E4" s="22" t="n">
        <v>3.78</v>
      </c>
      <c r="F4" s="14" t="n">
        <v>1</v>
      </c>
      <c r="G4" s="15" t="n">
        <f aca="false">+D4*E4*F4</f>
        <v>3.78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1" t="n">
        <v>29321</v>
      </c>
      <c r="B5" s="12" t="s">
        <v>357</v>
      </c>
      <c r="C5" s="12" t="s">
        <v>361</v>
      </c>
      <c r="D5" s="9" t="n">
        <v>0</v>
      </c>
      <c r="E5" s="19" t="n">
        <v>27.63</v>
      </c>
      <c r="F5" s="14" t="n">
        <v>1</v>
      </c>
      <c r="G5" s="15" t="n">
        <f aca="false">+D5*E5*F5</f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n">
        <v>75004</v>
      </c>
      <c r="B6" s="12" t="s">
        <v>359</v>
      </c>
      <c r="C6" s="12" t="s">
        <v>362</v>
      </c>
      <c r="D6" s="9" t="n">
        <v>4</v>
      </c>
      <c r="E6" s="22" t="n">
        <v>9.92</v>
      </c>
      <c r="F6" s="14" t="n">
        <v>1</v>
      </c>
      <c r="G6" s="15" t="n">
        <f aca="false">+D6*E6*F6</f>
        <v>39.68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n">
        <v>75008</v>
      </c>
      <c r="B7" s="12" t="s">
        <v>359</v>
      </c>
      <c r="C7" s="12" t="s">
        <v>363</v>
      </c>
      <c r="D7" s="9" t="n">
        <v>0</v>
      </c>
      <c r="E7" s="22" t="n">
        <v>37.57</v>
      </c>
      <c r="F7" s="14" t="n">
        <v>1</v>
      </c>
      <c r="G7" s="15" t="n">
        <f aca="false">+D7*E7*F7</f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n">
        <v>75009</v>
      </c>
      <c r="B8" s="12" t="s">
        <v>359</v>
      </c>
      <c r="C8" s="12" t="s">
        <v>364</v>
      </c>
      <c r="D8" s="9" t="n">
        <v>0</v>
      </c>
      <c r="E8" s="22" t="n">
        <v>32.8</v>
      </c>
      <c r="F8" s="14" t="n">
        <v>1</v>
      </c>
      <c r="G8" s="15" t="n">
        <f aca="false">+D8*E8*F8</f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n">
        <v>75010</v>
      </c>
      <c r="B9" s="12" t="s">
        <v>359</v>
      </c>
      <c r="C9" s="12" t="s">
        <v>365</v>
      </c>
      <c r="D9" s="9" t="n">
        <v>0</v>
      </c>
      <c r="E9" s="22" t="n">
        <v>10.24</v>
      </c>
      <c r="F9" s="14" t="n">
        <v>1</v>
      </c>
      <c r="G9" s="15" t="n">
        <f aca="false">+D9*E9*F9</f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n">
        <v>75012</v>
      </c>
      <c r="B10" s="12" t="s">
        <v>359</v>
      </c>
      <c r="C10" s="12" t="s">
        <v>366</v>
      </c>
      <c r="D10" s="9" t="n">
        <v>4</v>
      </c>
      <c r="E10" s="22" t="n">
        <v>22.98</v>
      </c>
      <c r="F10" s="14" t="n">
        <v>1</v>
      </c>
      <c r="G10" s="15" t="n">
        <f aca="false">+D10*E10*F10</f>
        <v>91.92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1" t="n">
        <v>75026</v>
      </c>
      <c r="B11" s="12" t="s">
        <v>359</v>
      </c>
      <c r="C11" s="12" t="s">
        <v>367</v>
      </c>
      <c r="D11" s="9" t="n">
        <v>13</v>
      </c>
      <c r="E11" s="22" t="n">
        <v>4.1</v>
      </c>
      <c r="F11" s="14" t="n">
        <v>1</v>
      </c>
      <c r="G11" s="15" t="n">
        <f aca="false">+D11*E11*F11</f>
        <v>53.3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1" t="n">
        <v>75027</v>
      </c>
      <c r="B12" s="12" t="s">
        <v>359</v>
      </c>
      <c r="C12" s="12" t="s">
        <v>368</v>
      </c>
      <c r="D12" s="9" t="n">
        <v>0</v>
      </c>
      <c r="E12" s="22" t="n">
        <v>4.1</v>
      </c>
      <c r="F12" s="14" t="n">
        <v>1</v>
      </c>
      <c r="G12" s="15" t="n">
        <f aca="false">+D12*E12*F12</f>
        <v>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1" t="n">
        <v>75028</v>
      </c>
      <c r="B13" s="12" t="s">
        <v>359</v>
      </c>
      <c r="C13" s="12" t="s">
        <v>362</v>
      </c>
      <c r="D13" s="9" t="n">
        <v>6</v>
      </c>
      <c r="E13" s="22" t="n">
        <v>70.63</v>
      </c>
      <c r="F13" s="14" t="n">
        <v>1</v>
      </c>
      <c r="G13" s="15" t="n">
        <f aca="false">+D13*E13*F13</f>
        <v>423.78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11" t="n">
        <v>75059</v>
      </c>
      <c r="B14" s="12" t="s">
        <v>359</v>
      </c>
      <c r="C14" s="12" t="s">
        <v>369</v>
      </c>
      <c r="D14" s="9" t="n">
        <v>7</v>
      </c>
      <c r="E14" s="22" t="n">
        <v>1.51</v>
      </c>
      <c r="F14" s="14" t="n">
        <v>1</v>
      </c>
      <c r="G14" s="15" t="n">
        <f aca="false">+D14*E14*F14</f>
        <v>10.57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11" t="n">
        <v>75060</v>
      </c>
      <c r="B15" s="12" t="s">
        <v>359</v>
      </c>
      <c r="C15" s="12" t="s">
        <v>370</v>
      </c>
      <c r="D15" s="9" t="n">
        <v>8</v>
      </c>
      <c r="E15" s="22" t="n">
        <v>117.92</v>
      </c>
      <c r="F15" s="14" t="n">
        <v>1</v>
      </c>
      <c r="G15" s="15" t="n">
        <f aca="false">+D15*E15*F15</f>
        <v>943.36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11" t="n">
        <v>75066</v>
      </c>
      <c r="B16" s="12" t="s">
        <v>359</v>
      </c>
      <c r="C16" s="12" t="s">
        <v>371</v>
      </c>
      <c r="D16" s="9" t="n">
        <v>15</v>
      </c>
      <c r="E16" s="22" t="n">
        <v>1.28</v>
      </c>
      <c r="F16" s="14" t="n">
        <v>1</v>
      </c>
      <c r="G16" s="15" t="n">
        <f aca="false">+D16*E16*F16</f>
        <v>19.2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11" t="n">
        <v>75067</v>
      </c>
      <c r="B17" s="12" t="s">
        <v>359</v>
      </c>
      <c r="C17" s="12" t="s">
        <v>372</v>
      </c>
      <c r="D17" s="9" t="n">
        <v>11</v>
      </c>
      <c r="E17" s="22" t="n">
        <v>1.28</v>
      </c>
      <c r="F17" s="14" t="n">
        <v>1</v>
      </c>
      <c r="G17" s="15" t="n">
        <f aca="false">+D17*E17*F17</f>
        <v>14.08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11" t="n">
        <v>75067</v>
      </c>
      <c r="B18" s="12" t="s">
        <v>359</v>
      </c>
      <c r="C18" s="12" t="s">
        <v>373</v>
      </c>
      <c r="D18" s="9" t="n">
        <v>12</v>
      </c>
      <c r="E18" s="22" t="n">
        <v>0.64</v>
      </c>
      <c r="F18" s="14" t="n">
        <v>1</v>
      </c>
      <c r="G18" s="15" t="n">
        <f aca="false">+D18*E18*F18</f>
        <v>7.68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1" t="n">
        <v>75068</v>
      </c>
      <c r="B19" s="12" t="s">
        <v>359</v>
      </c>
      <c r="C19" s="12" t="s">
        <v>374</v>
      </c>
      <c r="D19" s="9" t="n">
        <v>1</v>
      </c>
      <c r="E19" s="22" t="n">
        <v>2.63</v>
      </c>
      <c r="F19" s="14" t="n">
        <v>1</v>
      </c>
      <c r="G19" s="15" t="n">
        <f aca="false">+D19*E19*F19</f>
        <v>2.63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1" t="n">
        <v>75071</v>
      </c>
      <c r="B20" s="12" t="s">
        <v>357</v>
      </c>
      <c r="C20" s="12" t="s">
        <v>375</v>
      </c>
      <c r="D20" s="9" t="n">
        <v>38</v>
      </c>
      <c r="E20" s="19" t="n">
        <v>3.56</v>
      </c>
      <c r="F20" s="14" t="n">
        <v>1</v>
      </c>
      <c r="G20" s="15" t="n">
        <f aca="false">+D20*E20*F20</f>
        <v>135.28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11" t="n">
        <v>75079</v>
      </c>
      <c r="B21" s="12" t="s">
        <v>359</v>
      </c>
      <c r="C21" s="12" t="s">
        <v>376</v>
      </c>
      <c r="D21" s="9" t="n">
        <v>6</v>
      </c>
      <c r="E21" s="22" t="n">
        <v>63.59</v>
      </c>
      <c r="F21" s="14" t="n">
        <v>1</v>
      </c>
      <c r="G21" s="15" t="n">
        <f aca="false">+D21*E21*F21</f>
        <v>381.54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11" t="n">
        <v>78538</v>
      </c>
      <c r="B22" s="12" t="s">
        <v>359</v>
      </c>
      <c r="C22" s="12" t="s">
        <v>377</v>
      </c>
      <c r="D22" s="9" t="n">
        <v>1</v>
      </c>
      <c r="E22" s="22" t="n">
        <v>385.96</v>
      </c>
      <c r="F22" s="14" t="n">
        <v>1</v>
      </c>
      <c r="G22" s="15" t="n">
        <f aca="false">+D22*E22*F22</f>
        <v>385.96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11" t="n">
        <v>78540</v>
      </c>
      <c r="B23" s="12" t="s">
        <v>359</v>
      </c>
      <c r="C23" s="12" t="s">
        <v>378</v>
      </c>
      <c r="D23" s="9" t="n">
        <v>3</v>
      </c>
      <c r="E23" s="22" t="n">
        <v>16.77</v>
      </c>
      <c r="F23" s="14" t="n">
        <v>1</v>
      </c>
      <c r="G23" s="15" t="n">
        <f aca="false">+D23*E23*F23</f>
        <v>50.31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11" t="n">
        <v>78543</v>
      </c>
      <c r="B24" s="12" t="s">
        <v>359</v>
      </c>
      <c r="C24" s="12" t="s">
        <v>379</v>
      </c>
      <c r="D24" s="9" t="n">
        <v>3</v>
      </c>
      <c r="E24" s="22" t="n">
        <v>33.72</v>
      </c>
      <c r="F24" s="14" t="n">
        <v>1</v>
      </c>
      <c r="G24" s="15" t="n">
        <f aca="false">+D24*E24*F24</f>
        <v>101.16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1" t="n">
        <v>78545</v>
      </c>
      <c r="B25" s="12" t="s">
        <v>359</v>
      </c>
      <c r="C25" s="12" t="s">
        <v>380</v>
      </c>
      <c r="D25" s="9" t="n">
        <v>12</v>
      </c>
      <c r="E25" s="22" t="n">
        <v>7.08</v>
      </c>
      <c r="F25" s="14" t="n">
        <v>1</v>
      </c>
      <c r="G25" s="15" t="n">
        <f aca="false">+D25*E25*F25</f>
        <v>84.96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11" t="n">
        <v>79073</v>
      </c>
      <c r="B26" s="12" t="s">
        <v>359</v>
      </c>
      <c r="C26" s="12" t="s">
        <v>381</v>
      </c>
      <c r="D26" s="9" t="n">
        <v>2</v>
      </c>
      <c r="E26" s="22" t="n">
        <v>82.79</v>
      </c>
      <c r="F26" s="14" t="n">
        <v>1</v>
      </c>
      <c r="G26" s="15" t="n">
        <f aca="false">+D26*E26*F26</f>
        <v>165.58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11" t="n">
        <v>79074</v>
      </c>
      <c r="B27" s="12" t="s">
        <v>359</v>
      </c>
      <c r="C27" s="12" t="s">
        <v>382</v>
      </c>
      <c r="D27" s="9" t="n">
        <v>2</v>
      </c>
      <c r="E27" s="22" t="n">
        <v>48.26</v>
      </c>
      <c r="F27" s="14" t="n">
        <v>1</v>
      </c>
      <c r="G27" s="15" t="n">
        <f aca="false">+D27*E27*F27</f>
        <v>96.52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11" t="n">
        <v>79075</v>
      </c>
      <c r="B28" s="12" t="s">
        <v>359</v>
      </c>
      <c r="C28" s="12" t="s">
        <v>383</v>
      </c>
      <c r="D28" s="9" t="n">
        <v>6</v>
      </c>
      <c r="E28" s="22" t="n">
        <v>1.44</v>
      </c>
      <c r="F28" s="14" t="n">
        <v>1</v>
      </c>
      <c r="G28" s="15" t="n">
        <f aca="false">+D28*E28*F28</f>
        <v>8.64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11" t="n">
        <v>79081</v>
      </c>
      <c r="B29" s="12" t="s">
        <v>359</v>
      </c>
      <c r="C29" s="12" t="s">
        <v>384</v>
      </c>
      <c r="D29" s="9" t="n">
        <v>1</v>
      </c>
      <c r="E29" s="22" t="n">
        <v>18.53</v>
      </c>
      <c r="F29" s="14" t="n">
        <v>1</v>
      </c>
      <c r="G29" s="15" t="n">
        <f aca="false">+D29*E29*F29</f>
        <v>18.53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11" t="n">
        <v>79083</v>
      </c>
      <c r="B30" s="12" t="s">
        <v>359</v>
      </c>
      <c r="C30" s="12" t="s">
        <v>385</v>
      </c>
      <c r="D30" s="9" t="n">
        <v>1</v>
      </c>
      <c r="E30" s="22" t="n">
        <v>1.99</v>
      </c>
      <c r="F30" s="14" t="n">
        <v>1</v>
      </c>
      <c r="G30" s="15" t="n">
        <f aca="false">+D30*E30*F30</f>
        <v>1.99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11" t="n">
        <v>79084</v>
      </c>
      <c r="B31" s="12" t="s">
        <v>359</v>
      </c>
      <c r="C31" s="12" t="s">
        <v>386</v>
      </c>
      <c r="D31" s="9" t="n">
        <v>2</v>
      </c>
      <c r="E31" s="22" t="n">
        <v>1.7</v>
      </c>
      <c r="F31" s="14" t="n">
        <v>1</v>
      </c>
      <c r="G31" s="15" t="n">
        <f aca="false">+D31*E31*F31</f>
        <v>3.4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1" t="n">
        <v>79087</v>
      </c>
      <c r="B32" s="12" t="s">
        <v>359</v>
      </c>
      <c r="C32" s="12" t="s">
        <v>387</v>
      </c>
      <c r="D32" s="9" t="n">
        <v>1</v>
      </c>
      <c r="E32" s="22" t="n">
        <v>265.51</v>
      </c>
      <c r="F32" s="14" t="n">
        <v>1</v>
      </c>
      <c r="G32" s="15" t="n">
        <f aca="false">+D32*E32*F32</f>
        <v>265.51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11" t="n">
        <v>79098</v>
      </c>
      <c r="B33" s="12" t="s">
        <v>359</v>
      </c>
      <c r="C33" s="12" t="s">
        <v>388</v>
      </c>
      <c r="D33" s="9" t="n">
        <v>0</v>
      </c>
      <c r="E33" s="22" t="n">
        <v>9.54</v>
      </c>
      <c r="F33" s="14" t="n">
        <v>1</v>
      </c>
      <c r="G33" s="15" t="n">
        <f aca="false">+D33*E33*F33</f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11" t="n">
        <v>79214</v>
      </c>
      <c r="B34" s="12" t="s">
        <v>359</v>
      </c>
      <c r="C34" s="12" t="s">
        <v>389</v>
      </c>
      <c r="D34" s="9" t="n">
        <v>1</v>
      </c>
      <c r="E34" s="22" t="n">
        <v>1741.06</v>
      </c>
      <c r="F34" s="14" t="n">
        <v>1</v>
      </c>
      <c r="G34" s="15" t="n">
        <f aca="false">+D34*E34*F34</f>
        <v>1741.06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11" t="n">
        <v>79215</v>
      </c>
      <c r="B35" s="12" t="s">
        <v>359</v>
      </c>
      <c r="C35" s="12" t="s">
        <v>390</v>
      </c>
      <c r="D35" s="9" t="n">
        <v>2</v>
      </c>
      <c r="E35" s="22" t="n">
        <v>61.99</v>
      </c>
      <c r="F35" s="14" t="n">
        <v>1</v>
      </c>
      <c r="G35" s="15" t="n">
        <f aca="false">+D35*E35*F35</f>
        <v>123.98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11" t="n">
        <v>79218</v>
      </c>
      <c r="B36" s="12" t="s">
        <v>359</v>
      </c>
      <c r="C36" s="12" t="s">
        <v>391</v>
      </c>
      <c r="D36" s="9" t="n">
        <v>2</v>
      </c>
      <c r="E36" s="22" t="n">
        <v>18.79</v>
      </c>
      <c r="F36" s="14" t="n">
        <v>1</v>
      </c>
      <c r="G36" s="15" t="n">
        <f aca="false">+D36*E36*F36</f>
        <v>37.58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11" t="n">
        <v>79219</v>
      </c>
      <c r="B37" s="12" t="s">
        <v>359</v>
      </c>
      <c r="C37" s="12" t="s">
        <v>392</v>
      </c>
      <c r="D37" s="9" t="n">
        <v>2</v>
      </c>
      <c r="E37" s="22" t="n">
        <v>10.53</v>
      </c>
      <c r="F37" s="14" t="n">
        <v>1</v>
      </c>
      <c r="G37" s="15" t="n">
        <f aca="false">+D37*E37*F37</f>
        <v>21.06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11" t="n">
        <v>79316</v>
      </c>
      <c r="B38" s="12" t="s">
        <v>359</v>
      </c>
      <c r="C38" s="12" t="s">
        <v>393</v>
      </c>
      <c r="D38" s="9" t="n">
        <v>1</v>
      </c>
      <c r="E38" s="22" t="n">
        <v>2.82</v>
      </c>
      <c r="F38" s="14" t="n">
        <v>1</v>
      </c>
      <c r="G38" s="15" t="n">
        <f aca="false">+D38*E38*F38</f>
        <v>2.82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11" t="n">
        <v>79317</v>
      </c>
      <c r="B39" s="12" t="s">
        <v>359</v>
      </c>
      <c r="C39" s="12" t="s">
        <v>394</v>
      </c>
      <c r="D39" s="9" t="n">
        <v>5</v>
      </c>
      <c r="E39" s="22" t="n">
        <v>37.06</v>
      </c>
      <c r="F39" s="14" t="n">
        <v>1</v>
      </c>
      <c r="G39" s="15" t="n">
        <f aca="false">+D39*E39*F39</f>
        <v>185.3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11" t="n">
        <v>79318</v>
      </c>
      <c r="B40" s="12" t="s">
        <v>359</v>
      </c>
      <c r="C40" s="12" t="s">
        <v>395</v>
      </c>
      <c r="D40" s="9" t="n">
        <v>3</v>
      </c>
      <c r="E40" s="22" t="n">
        <v>5.09</v>
      </c>
      <c r="F40" s="14" t="n">
        <v>1</v>
      </c>
      <c r="G40" s="15" t="n">
        <f aca="false">+D40*E40*F40</f>
        <v>15.27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11" t="n">
        <v>79324</v>
      </c>
      <c r="B41" s="12" t="s">
        <v>357</v>
      </c>
      <c r="C41" s="12" t="s">
        <v>396</v>
      </c>
      <c r="D41" s="9" t="n">
        <v>5</v>
      </c>
      <c r="E41" s="19" t="n">
        <v>27.63</v>
      </c>
      <c r="F41" s="14" t="n">
        <v>1</v>
      </c>
      <c r="G41" s="15" t="n">
        <f aca="false">+D41*E41*F41</f>
        <v>138.15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11" t="n">
        <v>79327</v>
      </c>
      <c r="B42" s="12" t="s">
        <v>359</v>
      </c>
      <c r="C42" s="12" t="s">
        <v>397</v>
      </c>
      <c r="D42" s="9" t="n">
        <v>3</v>
      </c>
      <c r="E42" s="22" t="n">
        <v>1.41</v>
      </c>
      <c r="F42" s="14" t="n">
        <v>1</v>
      </c>
      <c r="G42" s="15" t="n">
        <f aca="false">+D42*E42*F42</f>
        <v>4.23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11" t="n">
        <v>79332</v>
      </c>
      <c r="B43" s="12" t="s">
        <v>359</v>
      </c>
      <c r="C43" s="12" t="s">
        <v>398</v>
      </c>
      <c r="D43" s="9" t="n">
        <v>3</v>
      </c>
      <c r="E43" s="22" t="n">
        <v>13.67</v>
      </c>
      <c r="F43" s="14" t="n">
        <v>1</v>
      </c>
      <c r="G43" s="15" t="n">
        <f aca="false">+D43*E43*F43</f>
        <v>41.01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11" t="n">
        <v>79335</v>
      </c>
      <c r="B44" s="12" t="s">
        <v>359</v>
      </c>
      <c r="C44" s="12" t="s">
        <v>399</v>
      </c>
      <c r="D44" s="9" t="n">
        <v>3</v>
      </c>
      <c r="E44" s="22" t="n">
        <v>12.8</v>
      </c>
      <c r="F44" s="14" t="n">
        <v>1</v>
      </c>
      <c r="G44" s="15" t="n">
        <f aca="false">+D44*E44*F44</f>
        <v>38.4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11" t="n">
        <v>79603</v>
      </c>
      <c r="B45" s="12" t="s">
        <v>359</v>
      </c>
      <c r="C45" s="12" t="s">
        <v>400</v>
      </c>
      <c r="D45" s="9" t="n">
        <v>0</v>
      </c>
      <c r="E45" s="19" t="n">
        <v>11.8</v>
      </c>
      <c r="F45" s="14" t="n">
        <v>1</v>
      </c>
      <c r="G45" s="15" t="n">
        <f aca="false">+D45*E45*F45</f>
        <v>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11" t="n">
        <v>79606</v>
      </c>
      <c r="B46" s="12" t="s">
        <v>357</v>
      </c>
      <c r="C46" s="12" t="s">
        <v>401</v>
      </c>
      <c r="D46" s="9" t="n">
        <v>6</v>
      </c>
      <c r="E46" s="19" t="n">
        <v>49.44</v>
      </c>
      <c r="F46" s="14" t="n">
        <v>1</v>
      </c>
      <c r="G46" s="15" t="n">
        <f aca="false">+D46*E46*F46</f>
        <v>296.64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11" t="n">
        <v>79614</v>
      </c>
      <c r="B47" s="12" t="s">
        <v>359</v>
      </c>
      <c r="C47" s="12" t="s">
        <v>402</v>
      </c>
      <c r="D47" s="9" t="n">
        <v>12</v>
      </c>
      <c r="E47" s="22" t="n">
        <v>42.92</v>
      </c>
      <c r="F47" s="14" t="n">
        <v>1</v>
      </c>
      <c r="G47" s="15" t="n">
        <f aca="false">+D47*E47*F47</f>
        <v>515.04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s="7" customFormat="true" ht="12.8" hidden="false" customHeight="false" outlineLevel="0" collapsed="false">
      <c r="A48" s="11" t="n">
        <v>79788</v>
      </c>
      <c r="B48" s="12" t="s">
        <v>357</v>
      </c>
      <c r="C48" s="12" t="s">
        <v>403</v>
      </c>
      <c r="D48" s="9" t="n">
        <v>15</v>
      </c>
      <c r="E48" s="19" t="n">
        <v>6.12</v>
      </c>
      <c r="F48" s="14" t="n">
        <v>1</v>
      </c>
      <c r="G48" s="15" t="n">
        <f aca="false">+D48*E48*F48</f>
        <v>91.8</v>
      </c>
      <c r="AMJ48" s="0"/>
    </row>
    <row r="49" customFormat="false" ht="12.8" hidden="false" customHeight="false" outlineLevel="0" collapsed="false">
      <c r="A49" s="11" t="n">
        <v>79789</v>
      </c>
      <c r="B49" s="12" t="s">
        <v>357</v>
      </c>
      <c r="C49" s="12" t="s">
        <v>404</v>
      </c>
      <c r="D49" s="9" t="n">
        <v>0</v>
      </c>
      <c r="E49" s="19" t="n">
        <v>3.92</v>
      </c>
      <c r="F49" s="14" t="n">
        <v>0</v>
      </c>
      <c r="G49" s="15" t="n">
        <f aca="false">+D49*E49*F49</f>
        <v>0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11" t="n">
        <v>605011</v>
      </c>
      <c r="B50" s="12" t="s">
        <v>359</v>
      </c>
      <c r="C50" s="12" t="s">
        <v>405</v>
      </c>
      <c r="D50" s="9" t="n">
        <v>0</v>
      </c>
      <c r="E50" s="22"/>
      <c r="F50" s="14" t="n">
        <v>1</v>
      </c>
      <c r="G50" s="15" t="n">
        <f aca="false">+D50*E50*F50</f>
        <v>0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11" t="s">
        <v>406</v>
      </c>
      <c r="B51" s="12" t="s">
        <v>359</v>
      </c>
      <c r="C51" s="12" t="s">
        <v>407</v>
      </c>
      <c r="D51" s="9" t="n">
        <v>1</v>
      </c>
      <c r="E51" s="22" t="n">
        <v>28.35</v>
      </c>
      <c r="F51" s="14" t="n">
        <v>1</v>
      </c>
      <c r="G51" s="15" t="n">
        <f aca="false">+D51*E51*F51</f>
        <v>28.35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s="7" customFormat="true" ht="12.8" hidden="false" customHeight="false" outlineLevel="0" collapsed="false">
      <c r="A52" s="11" t="s">
        <v>408</v>
      </c>
      <c r="B52" s="12" t="s">
        <v>359</v>
      </c>
      <c r="C52" s="12" t="s">
        <v>407</v>
      </c>
      <c r="D52" s="9" t="n">
        <v>1</v>
      </c>
      <c r="E52" s="22" t="n">
        <v>30.58</v>
      </c>
      <c r="F52" s="14" t="n">
        <v>1</v>
      </c>
      <c r="G52" s="15" t="n">
        <f aca="false">+D52*E52*F52</f>
        <v>30.58</v>
      </c>
      <c r="AMJ52" s="0"/>
    </row>
    <row r="53" customFormat="false" ht="12.8" hidden="false" customHeight="false" outlineLevel="0" collapsed="false">
      <c r="A53" s="11" t="s">
        <v>409</v>
      </c>
      <c r="B53" s="12" t="s">
        <v>359</v>
      </c>
      <c r="C53" s="12" t="s">
        <v>410</v>
      </c>
      <c r="D53" s="9" t="n">
        <v>1</v>
      </c>
      <c r="E53" s="22" t="n">
        <v>40.75</v>
      </c>
      <c r="F53" s="14" t="n">
        <v>1</v>
      </c>
      <c r="G53" s="15" t="n">
        <f aca="false">+D53*E53*F53</f>
        <v>40.75</v>
      </c>
    </row>
    <row r="54" customFormat="false" ht="12.8" hidden="false" customHeight="false" outlineLevel="0" collapsed="false">
      <c r="A54" s="11" t="s">
        <v>411</v>
      </c>
      <c r="B54" s="12" t="s">
        <v>359</v>
      </c>
      <c r="C54" s="12" t="s">
        <v>410</v>
      </c>
      <c r="D54" s="9" t="n">
        <v>2</v>
      </c>
      <c r="E54" s="22" t="n">
        <v>26.95</v>
      </c>
      <c r="F54" s="14" t="n">
        <v>1</v>
      </c>
      <c r="G54" s="15" t="n">
        <f aca="false">+D54*E54*F54</f>
        <v>53.9</v>
      </c>
    </row>
    <row r="55" customFormat="false" ht="12.8" hidden="false" customHeight="false" outlineLevel="0" collapsed="false">
      <c r="A55" s="11" t="s">
        <v>412</v>
      </c>
      <c r="B55" s="12" t="s">
        <v>359</v>
      </c>
      <c r="C55" s="12" t="s">
        <v>413</v>
      </c>
      <c r="D55" s="9" t="n">
        <v>4</v>
      </c>
      <c r="E55" s="22" t="n">
        <v>7.02</v>
      </c>
      <c r="F55" s="14" t="n">
        <v>1</v>
      </c>
      <c r="G55" s="15" t="n">
        <f aca="false">+D55*E55*F55</f>
        <v>28.08</v>
      </c>
    </row>
    <row r="56" customFormat="false" ht="12.8" hidden="false" customHeight="false" outlineLevel="0" collapsed="false">
      <c r="A56" s="11" t="s">
        <v>414</v>
      </c>
      <c r="B56" s="12" t="s">
        <v>359</v>
      </c>
      <c r="C56" s="12" t="s">
        <v>415</v>
      </c>
      <c r="D56" s="9" t="n">
        <v>1</v>
      </c>
      <c r="E56" s="22" t="n">
        <v>11.25</v>
      </c>
      <c r="F56" s="14" t="n">
        <v>1</v>
      </c>
      <c r="G56" s="15" t="n">
        <f aca="false">+D56*E56*F56</f>
        <v>11.25</v>
      </c>
    </row>
    <row r="57" customFormat="false" ht="12.8" hidden="false" customHeight="false" outlineLevel="0" collapsed="false">
      <c r="A57" s="11" t="s">
        <v>416</v>
      </c>
      <c r="B57" s="12" t="s">
        <v>359</v>
      </c>
      <c r="C57" s="12" t="s">
        <v>417</v>
      </c>
      <c r="D57" s="9" t="n">
        <v>1</v>
      </c>
      <c r="E57" s="22" t="n">
        <v>11.25</v>
      </c>
      <c r="F57" s="14" t="n">
        <v>1</v>
      </c>
      <c r="G57" s="15" t="n">
        <f aca="false">+D57*E57*F57</f>
        <v>11.25</v>
      </c>
    </row>
    <row r="58" customFormat="false" ht="12.8" hidden="false" customHeight="false" outlineLevel="0" collapsed="false">
      <c r="A58" s="1" t="s">
        <v>28</v>
      </c>
      <c r="B58" s="12" t="s">
        <v>359</v>
      </c>
      <c r="C58" s="12" t="s">
        <v>418</v>
      </c>
      <c r="D58" s="9" t="n">
        <v>0</v>
      </c>
      <c r="E58" s="19" t="n">
        <v>0</v>
      </c>
      <c r="F58" s="14" t="n">
        <v>0</v>
      </c>
      <c r="G58" s="15" t="n">
        <f aca="false">+D58*E58*F58</f>
        <v>0</v>
      </c>
    </row>
    <row r="59" customFormat="false" ht="12.8" hidden="false" customHeight="false" outlineLevel="0" collapsed="false">
      <c r="G59" s="20"/>
    </row>
    <row r="60" customFormat="false" ht="12.8" hidden="false" customHeight="false" outlineLevel="0" collapsed="false">
      <c r="G60" s="20"/>
    </row>
    <row r="61" customFormat="false" ht="12.8" hidden="false" customHeight="false" outlineLevel="0" collapsed="false">
      <c r="G61" s="20"/>
    </row>
    <row r="62" customFormat="false" ht="12.8" hidden="false" customHeight="false" outlineLevel="0" collapsed="false">
      <c r="G62" s="20"/>
    </row>
    <row r="63" customFormat="false" ht="12.8" hidden="false" customHeight="false" outlineLevel="0" collapsed="false">
      <c r="G63" s="20"/>
    </row>
    <row r="64" customFormat="false" ht="12.8" hidden="false" customHeight="false" outlineLevel="0" collapsed="false">
      <c r="G64" s="20"/>
    </row>
    <row r="65" customFormat="false" ht="12.8" hidden="false" customHeight="false" outlineLevel="0" collapsed="false">
      <c r="G65" s="20"/>
    </row>
    <row r="66" customFormat="false" ht="12.8" hidden="false" customHeight="false" outlineLevel="0" collapsed="false">
      <c r="G66" s="20"/>
    </row>
    <row r="67" customFormat="false" ht="12.8" hidden="false" customHeight="false" outlineLevel="0" collapsed="false">
      <c r="G67" s="20"/>
    </row>
    <row r="68" customFormat="false" ht="12.8" hidden="false" customHeight="false" outlineLevel="0" collapsed="false">
      <c r="G68" s="20"/>
    </row>
    <row r="69" customFormat="false" ht="12.8" hidden="false" customHeight="false" outlineLevel="0" collapsed="false">
      <c r="G69" s="20"/>
    </row>
    <row r="70" customFormat="false" ht="12.8" hidden="false" customHeight="false" outlineLevel="0" collapsed="false">
      <c r="G70" s="20"/>
    </row>
    <row r="71" customFormat="false" ht="12.8" hidden="false" customHeight="false" outlineLevel="0" collapsed="false">
      <c r="G71" s="20"/>
    </row>
    <row r="72" customFormat="false" ht="12.8" hidden="false" customHeight="false" outlineLevel="0" collapsed="false">
      <c r="G72" s="20"/>
    </row>
    <row r="73" customFormat="false" ht="12.8" hidden="false" customHeight="false" outlineLevel="0" collapsed="false">
      <c r="G73" s="20"/>
    </row>
    <row r="74" customFormat="false" ht="12.8" hidden="false" customHeight="false" outlineLevel="0" collapsed="false">
      <c r="G74" s="20"/>
    </row>
    <row r="75" customFormat="false" ht="12.8" hidden="false" customHeight="false" outlineLevel="0" collapsed="false">
      <c r="G75" s="20"/>
    </row>
    <row r="76" customFormat="false" ht="12.8" hidden="false" customHeight="false" outlineLevel="0" collapsed="false">
      <c r="G76" s="20"/>
    </row>
    <row r="77" customFormat="false" ht="12.8" hidden="false" customHeight="false" outlineLevel="0" collapsed="false">
      <c r="G77" s="20"/>
    </row>
    <row r="78" customFormat="false" ht="12.8" hidden="false" customHeight="false" outlineLevel="0" collapsed="false">
      <c r="G78" s="20"/>
    </row>
    <row r="79" customFormat="false" ht="12.8" hidden="false" customHeight="false" outlineLevel="0" collapsed="false">
      <c r="G79" s="20"/>
    </row>
    <row r="80" customFormat="false" ht="12.8" hidden="false" customHeight="false" outlineLevel="0" collapsed="false">
      <c r="G80" s="20"/>
    </row>
    <row r="81" customFormat="false" ht="12.8" hidden="false" customHeight="false" outlineLevel="0" collapsed="false">
      <c r="G81" s="20"/>
    </row>
    <row r="82" customFormat="false" ht="12.8" hidden="false" customHeight="false" outlineLevel="0" collapsed="false">
      <c r="G82" s="20"/>
    </row>
    <row r="83" customFormat="false" ht="12.8" hidden="false" customHeight="false" outlineLevel="0" collapsed="false">
      <c r="G83" s="20"/>
    </row>
    <row r="84" customFormat="false" ht="12.8" hidden="false" customHeight="false" outlineLevel="0" collapsed="false">
      <c r="G84" s="20"/>
    </row>
    <row r="85" customFormat="false" ht="12.8" hidden="false" customHeight="false" outlineLevel="0" collapsed="false">
      <c r="G85" s="20"/>
    </row>
    <row r="86" customFormat="false" ht="12.8" hidden="false" customHeight="false" outlineLevel="0" collapsed="false">
      <c r="G86" s="20"/>
    </row>
    <row r="87" customFormat="false" ht="12.8" hidden="false" customHeight="false" outlineLevel="0" collapsed="false">
      <c r="G87" s="20"/>
    </row>
    <row r="88" customFormat="false" ht="12.8" hidden="false" customHeight="false" outlineLevel="0" collapsed="false">
      <c r="G88" s="20"/>
    </row>
    <row r="89" customFormat="false" ht="12.8" hidden="false" customHeight="false" outlineLevel="0" collapsed="false">
      <c r="G89" s="20"/>
    </row>
    <row r="90" customFormat="false" ht="12.8" hidden="false" customHeight="false" outlineLevel="0" collapsed="false">
      <c r="G90" s="20"/>
    </row>
    <row r="91" customFormat="false" ht="12.8" hidden="false" customHeight="false" outlineLevel="0" collapsed="false">
      <c r="G91" s="20"/>
    </row>
    <row r="92" customFormat="false" ht="12.8" hidden="false" customHeight="false" outlineLevel="0" collapsed="false">
      <c r="G92" s="20"/>
    </row>
    <row r="93" customFormat="false" ht="12.8" hidden="false" customHeight="false" outlineLevel="0" collapsed="false">
      <c r="G93" s="20"/>
    </row>
    <row r="94" customFormat="false" ht="12.8" hidden="false" customHeight="false" outlineLevel="0" collapsed="false">
      <c r="G94" s="20"/>
    </row>
  </sheetData>
  <printOptions headings="false" gridLines="true" gridLinesSet="true" horizontalCentered="true" verticalCentered="true"/>
  <pageMargins left="0.240277777777778" right="0.747916666666667" top="0.240277777777778" bottom="0.00208333333333333" header="0.511805555555555" footer="0.4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2.2857142857143"/>
    <col collapsed="false" hidden="false" max="2" min="2" style="37" width="12.9591836734694"/>
    <col collapsed="false" hidden="false" max="3" min="3" style="2" width="11.2040816326531"/>
    <col collapsed="false" hidden="false" max="4" min="4" style="3" width="8.50510204081633"/>
    <col collapsed="false" hidden="false" max="5" min="5" style="2" width="10.3928571428571"/>
    <col collapsed="false" hidden="false" max="6" min="6" style="4" width="10.9336734693878"/>
    <col collapsed="false" hidden="false" max="7" min="7" style="36" width="10.530612244898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38" t="s">
        <v>1</v>
      </c>
      <c r="C1" s="7" t="s">
        <v>2</v>
      </c>
      <c r="D1" s="9" t="s">
        <v>3</v>
      </c>
      <c r="E1" s="39" t="s">
        <v>4</v>
      </c>
      <c r="F1" s="9" t="s">
        <v>5</v>
      </c>
      <c r="G1" s="40" t="s">
        <v>6</v>
      </c>
      <c r="AMJ1" s="0"/>
    </row>
    <row r="2" customFormat="false" ht="12.8" hidden="false" customHeight="false" outlineLevel="0" collapsed="false">
      <c r="A2" s="41" t="n">
        <v>357900</v>
      </c>
      <c r="B2" s="42" t="s">
        <v>419</v>
      </c>
      <c r="C2" s="12" t="s">
        <v>420</v>
      </c>
      <c r="D2" s="9" t="n">
        <v>2</v>
      </c>
      <c r="E2" s="22" t="n">
        <v>32.5</v>
      </c>
      <c r="F2" s="14" t="n">
        <v>1</v>
      </c>
      <c r="G2" s="43" t="n">
        <f aca="false">+F2*E2*D2</f>
        <v>65</v>
      </c>
    </row>
    <row r="3" customFormat="false" ht="12.8" hidden="false" customHeight="false" outlineLevel="0" collapsed="false">
      <c r="A3" s="41" t="n">
        <v>1389701</v>
      </c>
      <c r="B3" s="42" t="s">
        <v>419</v>
      </c>
      <c r="C3" s="12" t="s">
        <v>420</v>
      </c>
      <c r="D3" s="9" t="n">
        <v>1</v>
      </c>
      <c r="E3" s="19" t="n">
        <v>32.5</v>
      </c>
      <c r="F3" s="14" t="n">
        <v>1</v>
      </c>
      <c r="G3" s="43" t="n">
        <f aca="false">+F3*E3*D3</f>
        <v>32.5</v>
      </c>
    </row>
    <row r="4" customFormat="false" ht="12.8" hidden="false" customHeight="false" outlineLevel="0" collapsed="false">
      <c r="A4" s="41" t="n">
        <v>3168400</v>
      </c>
      <c r="B4" s="42" t="s">
        <v>419</v>
      </c>
      <c r="C4" s="12" t="s">
        <v>421</v>
      </c>
      <c r="D4" s="9" t="n">
        <v>7</v>
      </c>
      <c r="E4" s="22" t="n">
        <v>1.26</v>
      </c>
      <c r="F4" s="14" t="n">
        <v>1</v>
      </c>
      <c r="G4" s="43" t="n">
        <f aca="false">+F4*E4*D4</f>
        <v>8.82</v>
      </c>
    </row>
    <row r="5" customFormat="false" ht="12.8" hidden="false" customHeight="false" outlineLevel="0" collapsed="false">
      <c r="A5" s="41" t="n">
        <v>40036901</v>
      </c>
      <c r="B5" s="42" t="s">
        <v>419</v>
      </c>
      <c r="C5" s="12" t="s">
        <v>422</v>
      </c>
      <c r="D5" s="9" t="n">
        <v>1</v>
      </c>
      <c r="E5" s="22" t="n">
        <v>320.05</v>
      </c>
      <c r="F5" s="14" t="n">
        <v>1</v>
      </c>
      <c r="G5" s="43" t="n">
        <f aca="false">+F5*E5*D5</f>
        <v>320.05</v>
      </c>
    </row>
    <row r="6" customFormat="false" ht="12.8" hidden="false" customHeight="false" outlineLevel="0" collapsed="false">
      <c r="A6" s="41" t="n">
        <v>40037500</v>
      </c>
      <c r="B6" s="42" t="s">
        <v>419</v>
      </c>
      <c r="C6" s="12" t="s">
        <v>423</v>
      </c>
      <c r="D6" s="9" t="n">
        <v>2</v>
      </c>
      <c r="E6" s="22" t="n">
        <v>46.8</v>
      </c>
      <c r="F6" s="14" t="n">
        <v>1</v>
      </c>
      <c r="G6" s="43" t="n">
        <f aca="false">+F6*E6*D6</f>
        <v>93.6</v>
      </c>
    </row>
    <row r="7" customFormat="false" ht="12.8" hidden="false" customHeight="false" outlineLevel="0" collapsed="false">
      <c r="A7" s="41" t="n">
        <v>40043800</v>
      </c>
      <c r="B7" s="42" t="s">
        <v>419</v>
      </c>
      <c r="C7" s="12" t="s">
        <v>424</v>
      </c>
      <c r="D7" s="9" t="n">
        <v>6</v>
      </c>
      <c r="E7" s="22" t="n">
        <v>6.63</v>
      </c>
      <c r="F7" s="14" t="n">
        <v>1</v>
      </c>
      <c r="G7" s="43" t="n">
        <f aca="false">+F7*E7*D7</f>
        <v>39.78</v>
      </c>
    </row>
    <row r="8" customFormat="false" ht="12.8" hidden="false" customHeight="false" outlineLevel="0" collapsed="false">
      <c r="A8" s="41" t="n">
        <v>50484100</v>
      </c>
      <c r="B8" s="42" t="s">
        <v>419</v>
      </c>
      <c r="C8" s="12" t="s">
        <v>425</v>
      </c>
      <c r="D8" s="9" t="n">
        <v>2</v>
      </c>
      <c r="E8" s="19" t="n">
        <v>12.5</v>
      </c>
      <c r="F8" s="14" t="n">
        <v>1</v>
      </c>
      <c r="G8" s="43" t="n">
        <f aca="false">+F8*E8*D8</f>
        <v>25</v>
      </c>
    </row>
    <row r="9" customFormat="false" ht="12.8" hidden="false" customHeight="false" outlineLevel="0" collapsed="false">
      <c r="A9" s="11" t="s">
        <v>426</v>
      </c>
      <c r="B9" s="42" t="s">
        <v>427</v>
      </c>
      <c r="C9" s="12" t="s">
        <v>423</v>
      </c>
      <c r="D9" s="9" t="n">
        <v>1</v>
      </c>
      <c r="E9" s="19" t="n">
        <v>48</v>
      </c>
      <c r="F9" s="14" t="n">
        <v>1</v>
      </c>
      <c r="G9" s="43" t="n">
        <f aca="false">+F9*E9*D9</f>
        <v>48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1" width="11.2040816326531"/>
    <col collapsed="false" hidden="false" max="2" min="2" style="2" width="8.23469387755102"/>
    <col collapsed="false" hidden="false" max="3" min="3" style="2" width="22.6785714285714"/>
    <col collapsed="false" hidden="false" max="4" min="4" style="3" width="7.83163265306122"/>
    <col collapsed="false" hidden="false" max="5" min="5" style="2" width="8.23469387755102"/>
    <col collapsed="false" hidden="false" max="6" min="6" style="4" width="6.61224489795918"/>
    <col collapsed="false" hidden="false" max="7" min="7" style="2" width="9.98979591836735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29" t="s">
        <v>6</v>
      </c>
      <c r="AMJ1" s="0"/>
    </row>
    <row r="2" customFormat="false" ht="12.8" hidden="false" customHeight="false" outlineLevel="0" collapsed="false">
      <c r="A2" s="11" t="n">
        <v>17447</v>
      </c>
      <c r="B2" s="0" t="s">
        <v>428</v>
      </c>
      <c r="C2" s="12" t="s">
        <v>254</v>
      </c>
      <c r="D2" s="9" t="n">
        <v>0</v>
      </c>
      <c r="E2" s="13" t="n">
        <v>1.83</v>
      </c>
      <c r="F2" s="14" t="n">
        <v>1</v>
      </c>
      <c r="G2" s="44" t="n">
        <f aca="false">+F2*E2*D2</f>
        <v>0</v>
      </c>
    </row>
    <row r="3" customFormat="false" ht="12.8" hidden="false" customHeight="false" outlineLevel="0" collapsed="false">
      <c r="A3" s="11" t="n">
        <v>19678</v>
      </c>
      <c r="B3" s="0" t="s">
        <v>428</v>
      </c>
      <c r="C3" s="12" t="s">
        <v>300</v>
      </c>
      <c r="D3" s="9" t="n">
        <v>6</v>
      </c>
      <c r="E3" s="13" t="n">
        <v>1.6</v>
      </c>
      <c r="F3" s="14" t="n">
        <v>1</v>
      </c>
      <c r="G3" s="44" t="n">
        <f aca="false">+F3*E3*D3</f>
        <v>9.6</v>
      </c>
    </row>
    <row r="4" customFormat="false" ht="12.8" hidden="false" customHeight="false" outlineLevel="0" collapsed="false">
      <c r="A4" s="11" t="n">
        <v>20169</v>
      </c>
      <c r="B4" s="0" t="s">
        <v>428</v>
      </c>
      <c r="C4" s="12" t="s">
        <v>300</v>
      </c>
      <c r="D4" s="9" t="n">
        <v>6</v>
      </c>
      <c r="E4" s="13" t="n">
        <v>1.54</v>
      </c>
      <c r="F4" s="14" t="n">
        <v>1</v>
      </c>
      <c r="G4" s="44" t="n">
        <f aca="false">+F4*E4*D4</f>
        <v>9.24</v>
      </c>
    </row>
    <row r="5" customFormat="false" ht="12.8" hidden="false" customHeight="false" outlineLevel="0" collapsed="false">
      <c r="A5" s="11" t="n">
        <v>20324</v>
      </c>
      <c r="B5" s="0" t="s">
        <v>428</v>
      </c>
      <c r="C5" s="12" t="s">
        <v>275</v>
      </c>
      <c r="D5" s="9" t="n">
        <v>5</v>
      </c>
      <c r="E5" s="13" t="n">
        <v>20.58</v>
      </c>
      <c r="F5" s="14" t="n">
        <v>1</v>
      </c>
      <c r="G5" s="44" t="n">
        <f aca="false">+F5*E5*D5</f>
        <v>102.9</v>
      </c>
    </row>
    <row r="6" customFormat="false" ht="12.8" hidden="false" customHeight="false" outlineLevel="0" collapsed="false">
      <c r="A6" s="11" t="n">
        <v>23861</v>
      </c>
      <c r="B6" s="0" t="s">
        <v>428</v>
      </c>
      <c r="C6" s="12" t="s">
        <v>429</v>
      </c>
      <c r="D6" s="9" t="n">
        <v>3</v>
      </c>
      <c r="E6" s="13" t="n">
        <v>15.43</v>
      </c>
      <c r="F6" s="14" t="n">
        <v>1</v>
      </c>
      <c r="G6" s="44" t="n">
        <f aca="false">+F6*E6*D6</f>
        <v>46.29</v>
      </c>
    </row>
    <row r="7" customFormat="false" ht="12.8" hidden="false" customHeight="false" outlineLevel="0" collapsed="false">
      <c r="A7" s="11" t="n">
        <v>23863</v>
      </c>
      <c r="B7" s="0" t="s">
        <v>428</v>
      </c>
      <c r="C7" s="12" t="s">
        <v>430</v>
      </c>
      <c r="D7" s="9" t="n">
        <v>6</v>
      </c>
      <c r="E7" s="13" t="n">
        <v>2.47</v>
      </c>
      <c r="F7" s="14" t="n">
        <v>1</v>
      </c>
      <c r="G7" s="44" t="n">
        <f aca="false">+F7*E7*D7</f>
        <v>14.82</v>
      </c>
    </row>
    <row r="8" customFormat="false" ht="12.8" hidden="false" customHeight="false" outlineLevel="0" collapsed="false">
      <c r="A8" s="11" t="n">
        <v>23866</v>
      </c>
      <c r="B8" s="0" t="s">
        <v>428</v>
      </c>
      <c r="C8" s="12" t="s">
        <v>431</v>
      </c>
      <c r="D8" s="9" t="n">
        <v>1</v>
      </c>
      <c r="E8" s="13" t="n">
        <v>50.44</v>
      </c>
      <c r="F8" s="14" t="n">
        <v>1</v>
      </c>
      <c r="G8" s="44" t="n">
        <f aca="false">+F8*E8*D8</f>
        <v>50.44</v>
      </c>
    </row>
    <row r="9" customFormat="false" ht="12.8" hidden="false" customHeight="false" outlineLevel="0" collapsed="false">
      <c r="A9" s="11" t="n">
        <v>25612</v>
      </c>
      <c r="B9" s="0" t="s">
        <v>428</v>
      </c>
      <c r="C9" s="12" t="s">
        <v>432</v>
      </c>
      <c r="D9" s="9" t="n">
        <v>5</v>
      </c>
      <c r="E9" s="13" t="n">
        <v>2.69</v>
      </c>
      <c r="F9" s="14" t="n">
        <v>1</v>
      </c>
      <c r="G9" s="44" t="n">
        <f aca="false">+F9*E9*D9</f>
        <v>13.45</v>
      </c>
    </row>
    <row r="10" customFormat="false" ht="12.8" hidden="false" customHeight="false" outlineLevel="0" collapsed="false">
      <c r="A10" s="11" t="n">
        <v>28190</v>
      </c>
      <c r="B10" s="0" t="s">
        <v>428</v>
      </c>
      <c r="C10" s="12" t="s">
        <v>300</v>
      </c>
      <c r="D10" s="9" t="n">
        <v>28</v>
      </c>
      <c r="E10" s="13" t="n">
        <v>1.67</v>
      </c>
      <c r="F10" s="14" t="n">
        <v>1</v>
      </c>
      <c r="G10" s="44" t="n">
        <f aca="false">+F10*E10*D10</f>
        <v>46.76</v>
      </c>
    </row>
    <row r="11" customFormat="false" ht="12.8" hidden="false" customHeight="false" outlineLevel="0" collapsed="false">
      <c r="A11" s="11" t="n">
        <v>3546529</v>
      </c>
      <c r="B11" s="0" t="s">
        <v>428</v>
      </c>
      <c r="C11" s="12" t="s">
        <v>433</v>
      </c>
      <c r="D11" s="9" t="n">
        <v>1</v>
      </c>
      <c r="E11" s="13" t="n">
        <v>157.12</v>
      </c>
      <c r="F11" s="14" t="n">
        <v>1</v>
      </c>
      <c r="G11" s="44" t="n">
        <f aca="false">+F11*E11*D11</f>
        <v>157.12</v>
      </c>
    </row>
    <row r="12" customFormat="false" ht="12.8" hidden="false" customHeight="false" outlineLevel="0" collapsed="false">
      <c r="A12" s="11" t="n">
        <v>3546530</v>
      </c>
      <c r="B12" s="0" t="s">
        <v>428</v>
      </c>
      <c r="C12" s="12" t="s">
        <v>434</v>
      </c>
      <c r="D12" s="9" t="n">
        <v>3</v>
      </c>
      <c r="E12" s="13" t="n">
        <v>24.36</v>
      </c>
      <c r="F12" s="14" t="n">
        <v>1</v>
      </c>
      <c r="G12" s="44" t="n">
        <f aca="false">+F12*E12*D12</f>
        <v>73.08</v>
      </c>
    </row>
    <row r="13" customFormat="false" ht="12.8" hidden="false" customHeight="false" outlineLevel="0" collapsed="false">
      <c r="A13" s="11" t="n">
        <v>3546531</v>
      </c>
      <c r="B13" s="0" t="s">
        <v>428</v>
      </c>
      <c r="C13" s="12" t="s">
        <v>435</v>
      </c>
      <c r="D13" s="9" t="n">
        <v>0</v>
      </c>
      <c r="E13" s="13" t="n">
        <v>96.26</v>
      </c>
      <c r="F13" s="14" t="n">
        <v>1</v>
      </c>
      <c r="G13" s="44" t="n">
        <f aca="false">+F13*E13*D13</f>
        <v>0</v>
      </c>
    </row>
    <row r="14" customFormat="false" ht="12.8" hidden="false" customHeight="false" outlineLevel="0" collapsed="false">
      <c r="A14" s="11" t="n">
        <v>3546907</v>
      </c>
      <c r="B14" s="0" t="s">
        <v>428</v>
      </c>
      <c r="C14" s="12" t="s">
        <v>42</v>
      </c>
      <c r="D14" s="9" t="n">
        <v>3</v>
      </c>
      <c r="E14" s="13" t="n">
        <v>96.26</v>
      </c>
      <c r="F14" s="14" t="n">
        <v>1</v>
      </c>
      <c r="G14" s="44" t="n">
        <f aca="false">+F14*E14*D14</f>
        <v>288.78</v>
      </c>
    </row>
    <row r="15" customFormat="false" ht="12.8" hidden="false" customHeight="false" outlineLevel="0" collapsed="false">
      <c r="A15" s="11" t="n">
        <v>3546908</v>
      </c>
      <c r="B15" s="0" t="s">
        <v>428</v>
      </c>
      <c r="C15" s="12" t="s">
        <v>436</v>
      </c>
      <c r="D15" s="9" t="n">
        <v>1</v>
      </c>
      <c r="E15" s="13" t="n">
        <v>82.9</v>
      </c>
      <c r="F15" s="14" t="n">
        <v>1</v>
      </c>
      <c r="G15" s="44" t="n">
        <f aca="false">+F15*E15*D15</f>
        <v>82.9</v>
      </c>
    </row>
    <row r="16" customFormat="false" ht="12.8" hidden="false" customHeight="false" outlineLevel="0" collapsed="false">
      <c r="A16" s="11" t="n">
        <v>3546909</v>
      </c>
      <c r="B16" s="0" t="s">
        <v>428</v>
      </c>
      <c r="C16" s="12" t="s">
        <v>437</v>
      </c>
      <c r="D16" s="9" t="n">
        <v>0</v>
      </c>
      <c r="E16" s="13" t="n">
        <v>129</v>
      </c>
      <c r="F16" s="14" t="n">
        <v>1</v>
      </c>
      <c r="G16" s="44" t="n">
        <f aca="false">+F16*E16*D16</f>
        <v>0</v>
      </c>
    </row>
    <row r="17" customFormat="false" ht="12.8" hidden="false" customHeight="false" outlineLevel="0" collapsed="false">
      <c r="A17" s="11" t="n">
        <v>3546952</v>
      </c>
      <c r="B17" s="0" t="s">
        <v>428</v>
      </c>
      <c r="C17" s="12" t="s">
        <v>438</v>
      </c>
      <c r="D17" s="9" t="n">
        <v>2</v>
      </c>
      <c r="E17" s="0" t="n">
        <v>0</v>
      </c>
      <c r="F17" s="0" t="n">
        <v>0</v>
      </c>
      <c r="G17" s="44" t="n">
        <f aca="false">+F17*E17*D17</f>
        <v>0</v>
      </c>
    </row>
    <row r="18" customFormat="false" ht="12.8" hidden="false" customHeight="false" outlineLevel="0" collapsed="false">
      <c r="A18" s="11" t="n">
        <v>21837</v>
      </c>
      <c r="B18" s="0" t="s">
        <v>428</v>
      </c>
      <c r="C18" s="12" t="s">
        <v>439</v>
      </c>
      <c r="D18" s="9" t="n">
        <v>1</v>
      </c>
      <c r="E18" s="13" t="n">
        <v>4.64</v>
      </c>
      <c r="F18" s="14" t="n">
        <v>1</v>
      </c>
      <c r="G18" s="44" t="n">
        <f aca="false">+F18*E18*D18</f>
        <v>4.64</v>
      </c>
    </row>
    <row r="19" customFormat="false" ht="12.8" hidden="false" customHeight="false" outlineLevel="0" collapsed="false">
      <c r="A19" s="11" t="n">
        <v>21839</v>
      </c>
      <c r="B19" s="0" t="s">
        <v>428</v>
      </c>
      <c r="C19" s="12" t="s">
        <v>440</v>
      </c>
      <c r="D19" s="9" t="n">
        <v>3</v>
      </c>
      <c r="E19" s="13" t="n">
        <v>5.82</v>
      </c>
      <c r="F19" s="14" t="n">
        <v>1</v>
      </c>
      <c r="G19" s="44" t="n">
        <f aca="false">+F19*E19*D19</f>
        <v>17.46</v>
      </c>
    </row>
    <row r="20" customFormat="false" ht="12.8" hidden="false" customHeight="false" outlineLevel="0" collapsed="false">
      <c r="A20" s="11" t="n">
        <v>21841</v>
      </c>
      <c r="B20" s="0" t="s">
        <v>428</v>
      </c>
      <c r="C20" s="12" t="s">
        <v>441</v>
      </c>
      <c r="D20" s="9" t="n">
        <v>1</v>
      </c>
      <c r="E20" s="13" t="n">
        <v>25.92</v>
      </c>
      <c r="F20" s="14" t="n">
        <v>1</v>
      </c>
      <c r="G20" s="44" t="n">
        <f aca="false">+F20*E20*D20</f>
        <v>25.92</v>
      </c>
    </row>
    <row r="21" customFormat="false" ht="12.8" hidden="false" customHeight="false" outlineLevel="0" collapsed="false">
      <c r="A21" s="11" t="n">
        <v>22177</v>
      </c>
      <c r="B21" s="0" t="s">
        <v>428</v>
      </c>
      <c r="C21" s="12" t="s">
        <v>80</v>
      </c>
      <c r="D21" s="9" t="n">
        <v>2</v>
      </c>
      <c r="E21" s="13" t="n">
        <v>2.96</v>
      </c>
      <c r="F21" s="14" t="n">
        <v>1</v>
      </c>
      <c r="G21" s="44" t="n">
        <f aca="false">+F21*E21*D21</f>
        <v>5.92</v>
      </c>
    </row>
    <row r="22" customFormat="false" ht="12.8" hidden="false" customHeight="false" outlineLevel="0" collapsed="false">
      <c r="A22" s="11" t="n">
        <v>22179</v>
      </c>
      <c r="B22" s="0" t="s">
        <v>428</v>
      </c>
      <c r="C22" s="12" t="s">
        <v>442</v>
      </c>
      <c r="D22" s="9" t="n">
        <v>1</v>
      </c>
      <c r="E22" s="13" t="n">
        <v>3.56</v>
      </c>
      <c r="F22" s="14" t="n">
        <v>1</v>
      </c>
      <c r="G22" s="44" t="n">
        <f aca="false">+F22*E22*D22</f>
        <v>3.56</v>
      </c>
    </row>
    <row r="23" customFormat="false" ht="12.8" hidden="false" customHeight="false" outlineLevel="0" collapsed="false">
      <c r="A23" s="11" t="n">
        <v>24313</v>
      </c>
      <c r="B23" s="0" t="s">
        <v>428</v>
      </c>
      <c r="C23" s="12" t="s">
        <v>443</v>
      </c>
      <c r="D23" s="9" t="n">
        <v>1</v>
      </c>
      <c r="E23" s="13" t="n">
        <v>16.1</v>
      </c>
      <c r="F23" s="14" t="n">
        <v>1</v>
      </c>
      <c r="G23" s="44" t="n">
        <f aca="false">+F23*E23*D23</f>
        <v>16.1</v>
      </c>
    </row>
    <row r="24" customFormat="false" ht="12.8" hidden="false" customHeight="false" outlineLevel="0" collapsed="false">
      <c r="A24" s="11" t="n">
        <v>3546492</v>
      </c>
      <c r="B24" s="0" t="s">
        <v>428</v>
      </c>
      <c r="C24" s="12" t="s">
        <v>444</v>
      </c>
      <c r="D24" s="9" t="n">
        <v>2</v>
      </c>
      <c r="E24" s="13" t="n">
        <v>328</v>
      </c>
      <c r="F24" s="14" t="n">
        <v>0.5</v>
      </c>
      <c r="G24" s="44" t="n">
        <f aca="false">+F24*E24*D24</f>
        <v>328</v>
      </c>
    </row>
    <row r="25" customFormat="false" ht="12.8" hidden="false" customHeight="false" outlineLevel="0" collapsed="false">
      <c r="A25" s="11" t="n">
        <v>3546493</v>
      </c>
      <c r="B25" s="0" t="s">
        <v>428</v>
      </c>
      <c r="C25" s="12" t="s">
        <v>445</v>
      </c>
      <c r="D25" s="9" t="n">
        <v>0</v>
      </c>
      <c r="E25" s="13" t="n">
        <v>176.96</v>
      </c>
      <c r="F25" s="14" t="n">
        <v>1</v>
      </c>
      <c r="G25" s="44" t="n">
        <f aca="false">+F25*E25*D25</f>
        <v>0</v>
      </c>
    </row>
    <row r="26" customFormat="false" ht="12.8" hidden="false" customHeight="false" outlineLevel="0" collapsed="false">
      <c r="A26" s="11" t="n">
        <v>3546494</v>
      </c>
      <c r="B26" s="0" t="s">
        <v>428</v>
      </c>
      <c r="C26" s="12" t="s">
        <v>446</v>
      </c>
      <c r="D26" s="9" t="n">
        <v>0</v>
      </c>
      <c r="E26" s="13" t="n">
        <v>37.92</v>
      </c>
      <c r="F26" s="14" t="n">
        <v>1</v>
      </c>
      <c r="G26" s="44" t="n">
        <f aca="false">+F26*E26*D26</f>
        <v>0</v>
      </c>
    </row>
    <row r="27" customFormat="false" ht="12.8" hidden="false" customHeight="false" outlineLevel="0" collapsed="false">
      <c r="A27" s="11" t="n">
        <v>3546495</v>
      </c>
      <c r="B27" s="0" t="s">
        <v>428</v>
      </c>
      <c r="C27" s="12" t="s">
        <v>447</v>
      </c>
      <c r="D27" s="9" t="n">
        <v>3</v>
      </c>
      <c r="E27" s="13" t="n">
        <v>27.52</v>
      </c>
      <c r="F27" s="14" t="n">
        <v>1</v>
      </c>
      <c r="G27" s="44" t="n">
        <f aca="false">+F27*E27*D27</f>
        <v>82.56</v>
      </c>
    </row>
    <row r="28" customFormat="false" ht="12.8" hidden="false" customHeight="false" outlineLevel="0" collapsed="false">
      <c r="A28" s="11" t="n">
        <v>3546496</v>
      </c>
      <c r="B28" s="0" t="s">
        <v>428</v>
      </c>
      <c r="C28" s="12" t="s">
        <v>448</v>
      </c>
      <c r="D28" s="9" t="n">
        <v>1</v>
      </c>
      <c r="E28" s="13" t="n">
        <v>52.36</v>
      </c>
      <c r="F28" s="14" t="n">
        <v>1</v>
      </c>
      <c r="G28" s="44" t="n">
        <f aca="false">+F28*E28*D28</f>
        <v>52.36</v>
      </c>
    </row>
    <row r="29" customFormat="false" ht="12.8" hidden="false" customHeight="false" outlineLevel="0" collapsed="false">
      <c r="A29" s="11" t="n">
        <v>3546955</v>
      </c>
      <c r="B29" s="0" t="s">
        <v>428</v>
      </c>
      <c r="C29" s="12" t="s">
        <v>449</v>
      </c>
      <c r="D29" s="9" t="n">
        <v>0</v>
      </c>
      <c r="E29" s="13" t="n">
        <v>0</v>
      </c>
      <c r="F29" s="14" t="n">
        <v>0.5</v>
      </c>
      <c r="G29" s="44" t="n">
        <f aca="false">+F29*E29*D29</f>
        <v>0</v>
      </c>
    </row>
    <row r="30" customFormat="false" ht="12.8" hidden="false" customHeight="false" outlineLevel="0" collapsed="false">
      <c r="A30" s="11" t="n">
        <v>3545380</v>
      </c>
      <c r="B30" s="2" t="s">
        <v>428</v>
      </c>
      <c r="C30" s="12" t="s">
        <v>450</v>
      </c>
      <c r="D30" s="9" t="n">
        <v>0</v>
      </c>
      <c r="E30" s="2" t="n">
        <v>0</v>
      </c>
      <c r="F30" s="14" t="n">
        <v>0</v>
      </c>
      <c r="G30" s="44" t="n">
        <f aca="false">+F30*E30*D30</f>
        <v>0</v>
      </c>
    </row>
    <row r="31" customFormat="false" ht="12.8" hidden="false" customHeight="false" outlineLevel="0" collapsed="false">
      <c r="A31" s="11" t="s">
        <v>451</v>
      </c>
      <c r="B31" s="2" t="s">
        <v>428</v>
      </c>
      <c r="C31" s="12" t="s">
        <v>452</v>
      </c>
      <c r="D31" s="9" t="n">
        <v>0</v>
      </c>
      <c r="E31" s="2" t="n">
        <v>0</v>
      </c>
      <c r="F31" s="14" t="n">
        <v>0</v>
      </c>
      <c r="G31" s="44" t="n">
        <f aca="false">+F31*E31*D31</f>
        <v>0</v>
      </c>
    </row>
    <row r="32" customFormat="false" ht="12.8" hidden="false" customHeight="false" outlineLevel="0" collapsed="false">
      <c r="A32" s="11" t="n">
        <v>3542898</v>
      </c>
      <c r="B32" s="2" t="s">
        <v>428</v>
      </c>
      <c r="C32" s="12" t="s">
        <v>453</v>
      </c>
      <c r="D32" s="9" t="n">
        <v>0</v>
      </c>
      <c r="E32" s="2" t="n">
        <v>0</v>
      </c>
      <c r="F32" s="14" t="n">
        <v>0</v>
      </c>
      <c r="G32" s="44" t="n">
        <f aca="false">+F32*E32*D32</f>
        <v>0</v>
      </c>
    </row>
    <row r="33" customFormat="false" ht="12.8" hidden="false" customHeight="false" outlineLevel="0" collapsed="false">
      <c r="A33" s="11" t="s">
        <v>454</v>
      </c>
      <c r="B33" s="2" t="s">
        <v>428</v>
      </c>
      <c r="C33" s="12" t="s">
        <v>455</v>
      </c>
      <c r="D33" s="9" t="n">
        <v>2</v>
      </c>
      <c r="E33" s="2" t="n">
        <v>0</v>
      </c>
      <c r="F33" s="14" t="n">
        <v>0</v>
      </c>
      <c r="G33" s="44" t="n">
        <f aca="false">+F33*E33*D33</f>
        <v>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F42" activeCellId="0" sqref="F42"/>
    </sheetView>
  </sheetViews>
  <sheetFormatPr defaultRowHeight="12.8"/>
  <cols>
    <col collapsed="false" hidden="false" max="1" min="1" style="1" width="10.6632653061225"/>
    <col collapsed="false" hidden="false" max="2" min="2" style="1" width="13.5"/>
    <col collapsed="false" hidden="false" max="3" min="3" style="2" width="30.9132653061224"/>
    <col collapsed="false" hidden="false" max="4" min="4" style="4" width="7.83163265306122"/>
    <col collapsed="false" hidden="false" max="5" min="5" style="4" width="8.77551020408163"/>
    <col collapsed="false" hidden="false" max="6" min="6" style="4" width="7.4234693877551"/>
    <col collapsed="false" hidden="false" max="1025" min="7" style="2" width="8.23469387755102"/>
  </cols>
  <sheetData>
    <row r="1" s="7" customFormat="true" ht="12.8" hidden="false" customHeight="false" outlineLevel="0" collapsed="false">
      <c r="A1" s="6" t="s">
        <v>0</v>
      </c>
      <c r="B1" s="6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45" t="s">
        <v>6</v>
      </c>
    </row>
    <row r="2" customFormat="false" ht="12.8" hidden="false" customHeight="false" outlineLevel="0" collapsed="false">
      <c r="A2" s="11" t="n">
        <v>104743</v>
      </c>
      <c r="B2" s="11" t="s">
        <v>456</v>
      </c>
      <c r="C2" s="12" t="s">
        <v>457</v>
      </c>
      <c r="D2" s="9" t="n">
        <v>0</v>
      </c>
      <c r="E2" s="13" t="n">
        <v>152</v>
      </c>
      <c r="F2" s="14" t="n">
        <v>1</v>
      </c>
      <c r="G2" s="46" t="n">
        <f aca="false">+F2*E2*D2</f>
        <v>0</v>
      </c>
    </row>
    <row r="3" customFormat="false" ht="12.8" hidden="false" customHeight="false" outlineLevel="0" collapsed="false">
      <c r="A3" s="11" t="s">
        <v>458</v>
      </c>
      <c r="B3" s="11" t="s">
        <v>456</v>
      </c>
      <c r="C3" s="12" t="s">
        <v>459</v>
      </c>
      <c r="D3" s="9" t="n">
        <v>2</v>
      </c>
      <c r="E3" s="0" t="n">
        <v>0</v>
      </c>
      <c r="F3" s="0" t="n">
        <v>0</v>
      </c>
      <c r="G3" s="46" t="n">
        <f aca="false">+F3*E3*D3</f>
        <v>0</v>
      </c>
    </row>
    <row r="4" customFormat="false" ht="12.8" hidden="false" customHeight="false" outlineLevel="0" collapsed="false">
      <c r="A4" s="11" t="n">
        <v>306452</v>
      </c>
      <c r="B4" s="11" t="s">
        <v>456</v>
      </c>
      <c r="C4" s="12" t="s">
        <v>460</v>
      </c>
      <c r="D4" s="9" t="n">
        <v>0</v>
      </c>
      <c r="E4" s="13" t="n">
        <v>107.6</v>
      </c>
      <c r="F4" s="14" t="n">
        <v>1</v>
      </c>
      <c r="G4" s="46" t="n">
        <f aca="false">+F4*E4*D4</f>
        <v>0</v>
      </c>
    </row>
    <row r="5" customFormat="false" ht="12.8" hidden="false" customHeight="false" outlineLevel="0" collapsed="false">
      <c r="A5" s="11" t="s">
        <v>461</v>
      </c>
      <c r="B5" s="11" t="s">
        <v>456</v>
      </c>
      <c r="C5" s="12" t="s">
        <v>462</v>
      </c>
      <c r="D5" s="9" t="n">
        <v>5</v>
      </c>
      <c r="E5" s="13" t="n">
        <v>0</v>
      </c>
      <c r="F5" s="0" t="n">
        <v>0</v>
      </c>
      <c r="G5" s="46" t="n">
        <f aca="false">+F5*E5*D5</f>
        <v>0</v>
      </c>
    </row>
    <row r="6" customFormat="false" ht="12.8" hidden="false" customHeight="false" outlineLevel="0" collapsed="false">
      <c r="A6" s="11" t="n">
        <v>3542825</v>
      </c>
      <c r="B6" s="11" t="s">
        <v>456</v>
      </c>
      <c r="C6" s="12" t="s">
        <v>463</v>
      </c>
      <c r="D6" s="9" t="n">
        <v>3</v>
      </c>
      <c r="E6" s="13" t="n">
        <v>151.52</v>
      </c>
      <c r="F6" s="14" t="n">
        <v>1</v>
      </c>
      <c r="G6" s="46" t="n">
        <f aca="false">+F6*E6*D6</f>
        <v>454.56</v>
      </c>
    </row>
    <row r="7" customFormat="false" ht="12.8" hidden="false" customHeight="false" outlineLevel="0" collapsed="false">
      <c r="A7" s="11" t="s">
        <v>464</v>
      </c>
      <c r="B7" s="11" t="s">
        <v>456</v>
      </c>
      <c r="C7" s="12" t="s">
        <v>465</v>
      </c>
      <c r="D7" s="9" t="n">
        <v>0</v>
      </c>
      <c r="E7" s="13" t="n">
        <v>0</v>
      </c>
      <c r="F7" s="0" t="n">
        <v>0</v>
      </c>
      <c r="G7" s="46" t="n">
        <f aca="false">+F7*E7*D7</f>
        <v>0</v>
      </c>
    </row>
    <row r="8" customFormat="false" ht="12.8" hidden="false" customHeight="false" outlineLevel="0" collapsed="false">
      <c r="A8" s="11" t="n">
        <v>3542884</v>
      </c>
      <c r="B8" s="11" t="s">
        <v>466</v>
      </c>
      <c r="C8" s="12" t="s">
        <v>467</v>
      </c>
      <c r="D8" s="9" t="n">
        <v>0</v>
      </c>
      <c r="E8" s="13" t="n">
        <v>0</v>
      </c>
      <c r="F8" s="14" t="n">
        <v>1</v>
      </c>
      <c r="G8" s="46" t="n">
        <f aca="false">+F8*E8*D8</f>
        <v>0</v>
      </c>
    </row>
    <row r="9" customFormat="false" ht="12.8" hidden="false" customHeight="false" outlineLevel="0" collapsed="false">
      <c r="A9" s="11" t="s">
        <v>468</v>
      </c>
      <c r="B9" s="11" t="s">
        <v>466</v>
      </c>
      <c r="C9" s="12" t="s">
        <v>467</v>
      </c>
      <c r="D9" s="9" t="n">
        <v>1</v>
      </c>
      <c r="E9" s="13" t="n">
        <v>0</v>
      </c>
      <c r="F9" s="0" t="n">
        <v>0</v>
      </c>
      <c r="G9" s="46" t="n">
        <f aca="false">+F9*E9*D9</f>
        <v>0</v>
      </c>
    </row>
    <row r="10" customFormat="false" ht="12.8" hidden="false" customHeight="false" outlineLevel="0" collapsed="false">
      <c r="A10" s="11" t="n">
        <v>25615</v>
      </c>
      <c r="B10" s="11" t="s">
        <v>469</v>
      </c>
      <c r="C10" s="12" t="s">
        <v>470</v>
      </c>
      <c r="D10" s="9" t="n">
        <v>0</v>
      </c>
      <c r="E10" s="13" t="n">
        <v>220</v>
      </c>
      <c r="F10" s="14" t="n">
        <v>1</v>
      </c>
      <c r="G10" s="46" t="n">
        <f aca="false">+F10*E10*D10</f>
        <v>0</v>
      </c>
    </row>
    <row r="11" customFormat="false" ht="12.8" hidden="false" customHeight="false" outlineLevel="0" collapsed="false">
      <c r="A11" s="11" t="s">
        <v>471</v>
      </c>
      <c r="B11" s="11" t="s">
        <v>469</v>
      </c>
      <c r="C11" s="12" t="s">
        <v>472</v>
      </c>
      <c r="D11" s="9" t="n">
        <v>1</v>
      </c>
      <c r="E11" s="13" t="n">
        <v>0</v>
      </c>
      <c r="F11" s="0" t="n">
        <v>0</v>
      </c>
      <c r="G11" s="46" t="n">
        <f aca="false">+F11*E11*D11</f>
        <v>0</v>
      </c>
    </row>
    <row r="12" customFormat="false" ht="12.8" hidden="false" customHeight="false" outlineLevel="0" collapsed="false">
      <c r="A12" s="11" t="n">
        <v>3542934</v>
      </c>
      <c r="B12" s="11" t="s">
        <v>469</v>
      </c>
      <c r="C12" s="12" t="s">
        <v>473</v>
      </c>
      <c r="D12" s="9" t="n">
        <v>0</v>
      </c>
      <c r="E12" s="13" t="n">
        <v>130.44</v>
      </c>
      <c r="F12" s="14" t="n">
        <v>1</v>
      </c>
      <c r="G12" s="46" t="n">
        <f aca="false">+F12*E12*D12</f>
        <v>0</v>
      </c>
    </row>
    <row r="13" customFormat="false" ht="12.8" hidden="false" customHeight="false" outlineLevel="0" collapsed="false">
      <c r="A13" s="11" t="s">
        <v>474</v>
      </c>
      <c r="B13" s="11" t="s">
        <v>469</v>
      </c>
      <c r="C13" s="12" t="s">
        <v>475</v>
      </c>
      <c r="D13" s="9" t="n">
        <v>0</v>
      </c>
      <c r="E13" s="13" t="n">
        <v>0</v>
      </c>
      <c r="F13" s="0" t="n">
        <v>0</v>
      </c>
      <c r="G13" s="46" t="n">
        <f aca="false">+F13*E13*D13</f>
        <v>0</v>
      </c>
    </row>
    <row r="14" customFormat="false" ht="12.8" hidden="false" customHeight="false" outlineLevel="0" collapsed="false">
      <c r="A14" s="11" t="n">
        <v>3540879</v>
      </c>
      <c r="B14" s="11" t="s">
        <v>456</v>
      </c>
      <c r="C14" s="12" t="s">
        <v>476</v>
      </c>
      <c r="D14" s="9" t="n">
        <v>0</v>
      </c>
      <c r="E14" s="13" t="n">
        <v>220.64</v>
      </c>
      <c r="F14" s="14" t="n">
        <v>1</v>
      </c>
      <c r="G14" s="46" t="n">
        <f aca="false">+F14*E14*D14</f>
        <v>0</v>
      </c>
    </row>
    <row r="15" customFormat="false" ht="12.8" hidden="false" customHeight="false" outlineLevel="0" collapsed="false">
      <c r="A15" s="11" t="s">
        <v>477</v>
      </c>
      <c r="B15" s="11" t="s">
        <v>456</v>
      </c>
      <c r="C15" s="12" t="s">
        <v>478</v>
      </c>
      <c r="D15" s="9" t="n">
        <v>0</v>
      </c>
      <c r="E15" s="13" t="n">
        <v>0</v>
      </c>
      <c r="F15" s="0" t="n">
        <v>0</v>
      </c>
      <c r="G15" s="46" t="n">
        <f aca="false">+F15*E15*D15</f>
        <v>0</v>
      </c>
    </row>
    <row r="16" customFormat="false" ht="12.8" hidden="false" customHeight="false" outlineLevel="0" collapsed="false">
      <c r="A16" s="11" t="n">
        <v>3541881</v>
      </c>
      <c r="B16" s="11" t="s">
        <v>456</v>
      </c>
      <c r="C16" s="12" t="s">
        <v>479</v>
      </c>
      <c r="D16" s="9" t="n">
        <v>0</v>
      </c>
      <c r="E16" s="13" t="n">
        <v>126.16</v>
      </c>
      <c r="F16" s="14" t="n">
        <v>1</v>
      </c>
      <c r="G16" s="46" t="n">
        <f aca="false">+F16*E16*D16</f>
        <v>0</v>
      </c>
    </row>
    <row r="17" customFormat="false" ht="12.8" hidden="false" customHeight="false" outlineLevel="0" collapsed="false">
      <c r="A17" s="11" t="s">
        <v>480</v>
      </c>
      <c r="B17" s="11" t="s">
        <v>456</v>
      </c>
      <c r="C17" s="12" t="s">
        <v>481</v>
      </c>
      <c r="D17" s="9" t="n">
        <v>0</v>
      </c>
      <c r="E17" s="13" t="n">
        <v>0</v>
      </c>
      <c r="F17" s="0" t="n">
        <v>0</v>
      </c>
      <c r="G17" s="46" t="n">
        <f aca="false">+F17*E17*D17</f>
        <v>0</v>
      </c>
    </row>
    <row r="18" customFormat="false" ht="12.8" hidden="false" customHeight="false" outlineLevel="0" collapsed="false">
      <c r="A18" s="11" t="n">
        <v>3542885</v>
      </c>
      <c r="B18" s="11" t="s">
        <v>25</v>
      </c>
      <c r="C18" s="12" t="s">
        <v>482</v>
      </c>
      <c r="D18" s="9" t="n">
        <v>0</v>
      </c>
      <c r="E18" s="13" t="n">
        <v>238</v>
      </c>
      <c r="F18" s="14" t="n">
        <v>1</v>
      </c>
      <c r="G18" s="46" t="n">
        <f aca="false">+F18*E18*D18</f>
        <v>0</v>
      </c>
    </row>
    <row r="19" customFormat="false" ht="12.8" hidden="false" customHeight="false" outlineLevel="0" collapsed="false">
      <c r="A19" s="11" t="s">
        <v>483</v>
      </c>
      <c r="B19" s="11" t="s">
        <v>25</v>
      </c>
      <c r="C19" s="12" t="s">
        <v>484</v>
      </c>
      <c r="D19" s="9" t="n">
        <v>0</v>
      </c>
      <c r="E19" s="0" t="n">
        <v>0</v>
      </c>
      <c r="F19" s="0" t="n">
        <v>0</v>
      </c>
      <c r="G19" s="46" t="n">
        <f aca="false">+F19*E19*D19</f>
        <v>0</v>
      </c>
    </row>
    <row r="20" customFormat="false" ht="12.8" hidden="false" customHeight="false" outlineLevel="0" collapsed="false">
      <c r="A20" s="11" t="n">
        <v>3541874</v>
      </c>
      <c r="B20" s="11" t="s">
        <v>25</v>
      </c>
      <c r="C20" s="12" t="s">
        <v>485</v>
      </c>
      <c r="D20" s="9" t="n">
        <v>0</v>
      </c>
      <c r="E20" s="0" t="n">
        <v>0</v>
      </c>
      <c r="F20" s="0" t="n">
        <v>0</v>
      </c>
      <c r="G20" s="46" t="n">
        <f aca="false">+F20*E20*D20</f>
        <v>0</v>
      </c>
    </row>
    <row r="21" customFormat="false" ht="12.8" hidden="false" customHeight="false" outlineLevel="0" collapsed="false">
      <c r="A21" s="11" t="s">
        <v>486</v>
      </c>
      <c r="B21" s="11" t="s">
        <v>25</v>
      </c>
      <c r="C21" s="12" t="s">
        <v>487</v>
      </c>
      <c r="D21" s="9" t="n">
        <v>0</v>
      </c>
      <c r="E21" s="0" t="n">
        <v>0</v>
      </c>
      <c r="F21" s="0" t="n">
        <v>0</v>
      </c>
      <c r="G21" s="46" t="n">
        <f aca="false">+F21*E21*D21</f>
        <v>0</v>
      </c>
    </row>
    <row r="22" customFormat="false" ht="12.8" hidden="false" customHeight="false" outlineLevel="0" collapsed="false">
      <c r="A22" s="11" t="n">
        <v>306255</v>
      </c>
      <c r="B22" s="11" t="s">
        <v>25</v>
      </c>
      <c r="C22" s="12" t="s">
        <v>488</v>
      </c>
      <c r="D22" s="9" t="n">
        <v>0</v>
      </c>
      <c r="E22" s="0" t="n">
        <v>0</v>
      </c>
      <c r="F22" s="0" t="n">
        <v>0</v>
      </c>
      <c r="G22" s="46" t="n">
        <f aca="false">+F22*E22*D22</f>
        <v>0</v>
      </c>
    </row>
    <row r="23" customFormat="false" ht="12.8" hidden="false" customHeight="false" outlineLevel="0" collapsed="false">
      <c r="A23" s="11" t="s">
        <v>489</v>
      </c>
      <c r="B23" s="11" t="s">
        <v>25</v>
      </c>
      <c r="C23" s="12" t="s">
        <v>490</v>
      </c>
      <c r="D23" s="9" t="n">
        <v>0</v>
      </c>
      <c r="E23" s="0" t="n">
        <v>0</v>
      </c>
      <c r="F23" s="0" t="n">
        <v>0</v>
      </c>
      <c r="G23" s="46" t="n">
        <f aca="false">+F23*E23*D23</f>
        <v>0</v>
      </c>
    </row>
    <row r="24" customFormat="false" ht="12.8" hidden="false" customHeight="false" outlineLevel="0" collapsed="false">
      <c r="A24" s="11" t="n">
        <v>3541879</v>
      </c>
      <c r="B24" s="11" t="s">
        <v>25</v>
      </c>
      <c r="C24" s="12" t="s">
        <v>491</v>
      </c>
      <c r="D24" s="9" t="n">
        <v>0</v>
      </c>
      <c r="E24" s="0" t="n">
        <v>0</v>
      </c>
      <c r="F24" s="0" t="n">
        <v>0</v>
      </c>
      <c r="G24" s="46" t="n">
        <f aca="false">+F24*E24*D24</f>
        <v>0</v>
      </c>
    </row>
    <row r="25" customFormat="false" ht="12.8" hidden="false" customHeight="false" outlineLevel="0" collapsed="false">
      <c r="A25" s="11" t="s">
        <v>492</v>
      </c>
      <c r="B25" s="11" t="s">
        <v>25</v>
      </c>
      <c r="C25" s="12" t="s">
        <v>493</v>
      </c>
      <c r="D25" s="9" t="n">
        <v>0</v>
      </c>
      <c r="E25" s="0" t="n">
        <v>0</v>
      </c>
      <c r="F25" s="0" t="n">
        <v>0</v>
      </c>
      <c r="G25" s="46" t="n">
        <f aca="false">+F25*E25*D25</f>
        <v>0</v>
      </c>
    </row>
    <row r="26" customFormat="false" ht="12.8" hidden="false" customHeight="false" outlineLevel="0" collapsed="false">
      <c r="A26" s="11" t="n">
        <v>306251</v>
      </c>
      <c r="B26" s="11" t="s">
        <v>25</v>
      </c>
      <c r="C26" s="12" t="s">
        <v>494</v>
      </c>
      <c r="D26" s="9" t="n">
        <v>0</v>
      </c>
      <c r="E26" s="0" t="n">
        <v>0</v>
      </c>
      <c r="F26" s="0" t="n">
        <v>0</v>
      </c>
      <c r="G26" s="46" t="n">
        <f aca="false">+F26*E26*D26</f>
        <v>0</v>
      </c>
    </row>
    <row r="27" customFormat="false" ht="12.8" hidden="false" customHeight="false" outlineLevel="0" collapsed="false">
      <c r="A27" s="11" t="s">
        <v>495</v>
      </c>
      <c r="B27" s="11" t="s">
        <v>25</v>
      </c>
      <c r="C27" s="12" t="s">
        <v>496</v>
      </c>
      <c r="D27" s="9" t="n">
        <v>0</v>
      </c>
      <c r="E27" s="0" t="n">
        <v>0</v>
      </c>
      <c r="F27" s="0" t="n">
        <v>0</v>
      </c>
      <c r="G27" s="46" t="n">
        <f aca="false">+F27*E27*D27</f>
        <v>0</v>
      </c>
    </row>
    <row r="28" customFormat="false" ht="12.8" hidden="false" customHeight="false" outlineLevel="0" collapsed="false">
      <c r="A28" s="11" t="n">
        <v>306034</v>
      </c>
      <c r="B28" s="11" t="s">
        <v>32</v>
      </c>
      <c r="C28" s="12" t="s">
        <v>497</v>
      </c>
      <c r="D28" s="9" t="n">
        <v>0</v>
      </c>
      <c r="E28" s="13" t="n">
        <v>263.36</v>
      </c>
      <c r="F28" s="14" t="n">
        <v>1</v>
      </c>
      <c r="G28" s="46" t="n">
        <f aca="false">+F28*E28*D28</f>
        <v>0</v>
      </c>
    </row>
    <row r="29" customFormat="false" ht="12.8" hidden="false" customHeight="false" outlineLevel="0" collapsed="false">
      <c r="A29" s="11" t="s">
        <v>498</v>
      </c>
      <c r="B29" s="11" t="s">
        <v>32</v>
      </c>
      <c r="C29" s="12" t="s">
        <v>499</v>
      </c>
      <c r="D29" s="9" t="n">
        <v>2</v>
      </c>
      <c r="E29" s="0" t="n">
        <v>0</v>
      </c>
      <c r="F29" s="0" t="n">
        <v>0</v>
      </c>
      <c r="G29" s="46" t="n">
        <f aca="false">+F29*E29*D29</f>
        <v>0</v>
      </c>
    </row>
    <row r="30" customFormat="false" ht="12.8" hidden="false" customHeight="false" outlineLevel="0" collapsed="false">
      <c r="A30" s="11" t="n">
        <v>306066</v>
      </c>
      <c r="B30" s="11" t="s">
        <v>466</v>
      </c>
      <c r="C30" s="12" t="s">
        <v>500</v>
      </c>
      <c r="D30" s="9" t="n">
        <v>2</v>
      </c>
      <c r="E30" s="13" t="n">
        <v>366.8</v>
      </c>
      <c r="F30" s="14" t="n">
        <v>1</v>
      </c>
      <c r="G30" s="46" t="n">
        <f aca="false">+F30*E30*D30</f>
        <v>733.6</v>
      </c>
    </row>
    <row r="31" customFormat="false" ht="12.8" hidden="false" customHeight="false" outlineLevel="0" collapsed="false">
      <c r="A31" s="11" t="s">
        <v>501</v>
      </c>
      <c r="B31" s="11" t="s">
        <v>466</v>
      </c>
      <c r="C31" s="12" t="s">
        <v>502</v>
      </c>
      <c r="D31" s="9" t="n">
        <v>0</v>
      </c>
      <c r="E31" s="4" t="n">
        <v>0</v>
      </c>
      <c r="F31" s="4" t="n">
        <v>0</v>
      </c>
      <c r="G31" s="46" t="n">
        <f aca="false">+F31*E31*D31</f>
        <v>0</v>
      </c>
    </row>
    <row r="32" customFormat="false" ht="12.8" hidden="false" customHeight="false" outlineLevel="0" collapsed="false">
      <c r="A32" s="11" t="n">
        <v>306079</v>
      </c>
      <c r="B32" s="11" t="s">
        <v>106</v>
      </c>
      <c r="C32" s="12" t="s">
        <v>503</v>
      </c>
      <c r="D32" s="9" t="n">
        <v>0</v>
      </c>
      <c r="E32" s="4" t="n">
        <v>0</v>
      </c>
      <c r="F32" s="4" t="n">
        <v>0</v>
      </c>
      <c r="G32" s="46" t="n">
        <f aca="false">+F32*E32*D32</f>
        <v>0</v>
      </c>
    </row>
    <row r="33" customFormat="false" ht="12.8" hidden="false" customHeight="false" outlineLevel="0" collapsed="false">
      <c r="A33" s="11" t="s">
        <v>504</v>
      </c>
      <c r="B33" s="11" t="s">
        <v>106</v>
      </c>
      <c r="C33" s="12" t="s">
        <v>505</v>
      </c>
      <c r="D33" s="9" t="n">
        <v>1</v>
      </c>
      <c r="E33" s="4" t="n">
        <v>0</v>
      </c>
      <c r="F33" s="4" t="n">
        <v>0</v>
      </c>
      <c r="G33" s="46" t="n">
        <f aca="false">+F33*E33*D33</f>
        <v>0</v>
      </c>
    </row>
    <row r="34" customFormat="false" ht="12.8" hidden="false" customHeight="false" outlineLevel="0" collapsed="false">
      <c r="A34" s="11" t="n">
        <v>3542968</v>
      </c>
      <c r="B34" s="11" t="s">
        <v>506</v>
      </c>
      <c r="C34" s="12" t="s">
        <v>507</v>
      </c>
      <c r="D34" s="9" t="n">
        <v>0</v>
      </c>
      <c r="E34" s="4" t="n">
        <v>0</v>
      </c>
      <c r="F34" s="4" t="n">
        <v>0</v>
      </c>
      <c r="G34" s="46" t="n">
        <f aca="false">+F34*E34*D34</f>
        <v>0</v>
      </c>
    </row>
    <row r="35" customFormat="false" ht="12.8" hidden="false" customHeight="false" outlineLevel="0" collapsed="false">
      <c r="A35" s="11" t="s">
        <v>508</v>
      </c>
      <c r="B35" s="11" t="s">
        <v>506</v>
      </c>
      <c r="C35" s="12" t="s">
        <v>509</v>
      </c>
      <c r="D35" s="9" t="n">
        <v>1</v>
      </c>
      <c r="E35" s="4" t="n">
        <v>0</v>
      </c>
      <c r="F35" s="4" t="n">
        <v>0</v>
      </c>
      <c r="G35" s="46" t="n">
        <f aca="false">+F35*E35*D35</f>
        <v>0</v>
      </c>
    </row>
    <row r="36" customFormat="false" ht="12.8" hidden="false" customHeight="false" outlineLevel="0" collapsed="false">
      <c r="A36" s="11" t="s">
        <v>510</v>
      </c>
      <c r="B36" s="11" t="s">
        <v>466</v>
      </c>
      <c r="C36" s="12" t="s">
        <v>511</v>
      </c>
      <c r="D36" s="9" t="n">
        <v>2</v>
      </c>
      <c r="E36" s="4" t="n">
        <v>0</v>
      </c>
      <c r="F36" s="4" t="n">
        <v>0</v>
      </c>
      <c r="G36" s="46" t="n">
        <f aca="false">+F36*E36*D36</f>
        <v>0</v>
      </c>
    </row>
    <row r="37" customFormat="false" ht="12.8" hidden="false" customHeight="false" outlineLevel="0" collapsed="false">
      <c r="A37" s="11" t="n">
        <v>14532</v>
      </c>
      <c r="B37" s="11" t="s">
        <v>466</v>
      </c>
      <c r="C37" s="12" t="s">
        <v>512</v>
      </c>
      <c r="D37" s="9" t="n">
        <v>10</v>
      </c>
      <c r="E37" s="4" t="n">
        <v>0</v>
      </c>
      <c r="F37" s="4" t="n">
        <v>0</v>
      </c>
      <c r="G37" s="46" t="n">
        <f aca="false">+F37*E37*D37</f>
        <v>0</v>
      </c>
    </row>
    <row r="38" customFormat="false" ht="12.8" hidden="false" customHeight="false" outlineLevel="0" collapsed="false">
      <c r="A38" s="11" t="n">
        <v>14588</v>
      </c>
      <c r="B38" s="11" t="s">
        <v>466</v>
      </c>
      <c r="C38" s="12" t="s">
        <v>513</v>
      </c>
      <c r="D38" s="9" t="n">
        <v>7</v>
      </c>
      <c r="E38" s="4" t="n">
        <v>0</v>
      </c>
      <c r="F38" s="4" t="n">
        <v>0</v>
      </c>
      <c r="G38" s="46" t="n">
        <f aca="false">+F38*E38*D38</f>
        <v>0</v>
      </c>
    </row>
    <row r="39" customFormat="false" ht="12.8" hidden="false" customHeight="false" outlineLevel="0" collapsed="false">
      <c r="A39" s="11" t="n">
        <v>36216</v>
      </c>
      <c r="B39" s="11" t="s">
        <v>506</v>
      </c>
      <c r="C39" s="12" t="s">
        <v>514</v>
      </c>
      <c r="D39" s="9" t="n">
        <v>18</v>
      </c>
      <c r="E39" s="4" t="n">
        <v>0</v>
      </c>
      <c r="F39" s="4" t="n">
        <v>0</v>
      </c>
      <c r="G39" s="46" t="n">
        <f aca="false">+F39*E39*D39</f>
        <v>0</v>
      </c>
    </row>
    <row r="40" customFormat="false" ht="12.8" hidden="false" customHeight="false" outlineLevel="0" collapsed="false">
      <c r="A40" s="11" t="n">
        <v>62830</v>
      </c>
      <c r="B40" s="11" t="s">
        <v>506</v>
      </c>
      <c r="C40" s="12" t="s">
        <v>515</v>
      </c>
      <c r="D40" s="9" t="n">
        <v>7</v>
      </c>
      <c r="E40" s="4" t="n">
        <v>0</v>
      </c>
      <c r="F40" s="4" t="n">
        <v>0</v>
      </c>
      <c r="G40" s="46" t="n">
        <f aca="false">+F40*E40*D40</f>
        <v>0</v>
      </c>
    </row>
    <row r="41" customFormat="false" ht="12.8" hidden="false" customHeight="false" outlineLevel="0" collapsed="false">
      <c r="A41" s="11" t="s">
        <v>516</v>
      </c>
      <c r="B41" s="11" t="s">
        <v>506</v>
      </c>
      <c r="C41" s="12" t="s">
        <v>517</v>
      </c>
      <c r="D41" s="9" t="n">
        <v>1</v>
      </c>
      <c r="E41" s="4" t="n">
        <v>0</v>
      </c>
      <c r="F41" s="4" t="n">
        <v>0</v>
      </c>
      <c r="G41" s="46" t="n">
        <f aca="false">+F41*E41*D41</f>
        <v>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1" width="12.4183673469388"/>
    <col collapsed="false" hidden="false" max="2" min="2" style="2" width="10.9336734693878"/>
    <col collapsed="false" hidden="false" max="3" min="3" style="2" width="32.9387755102041"/>
    <col collapsed="false" hidden="false" max="4" min="4" style="4" width="7.56122448979592"/>
    <col collapsed="false" hidden="false" max="5" min="5" style="5" width="8.23469387755102"/>
    <col collapsed="false" hidden="false" max="6" min="6" style="4" width="7.83163265306122"/>
    <col collapsed="false" hidden="false" max="7" min="7" style="36" width="8.50510204081633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47" t="s">
        <v>6</v>
      </c>
      <c r="AMJ1" s="0"/>
    </row>
    <row r="2" customFormat="false" ht="12.8" hidden="false" customHeight="false" outlineLevel="0" collapsed="false">
      <c r="A2" s="11" t="n">
        <v>729432</v>
      </c>
      <c r="B2" s="12" t="s">
        <v>518</v>
      </c>
      <c r="C2" s="12" t="s">
        <v>519</v>
      </c>
      <c r="D2" s="9" t="n">
        <v>31</v>
      </c>
      <c r="E2" s="22" t="n">
        <v>81</v>
      </c>
      <c r="F2" s="14" t="n">
        <v>0.5</v>
      </c>
      <c r="G2" s="43" t="n">
        <f aca="false">+F2*E2*D2</f>
        <v>1255.5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41" t="n">
        <v>25237132</v>
      </c>
      <c r="B3" s="12" t="s">
        <v>518</v>
      </c>
      <c r="C3" s="12" t="s">
        <v>520</v>
      </c>
      <c r="D3" s="9" t="n">
        <v>1</v>
      </c>
      <c r="E3" s="22" t="n">
        <v>588.34</v>
      </c>
      <c r="F3" s="14" t="n">
        <v>0.5</v>
      </c>
      <c r="G3" s="43" t="n">
        <f aca="false">+F3*E3*D3</f>
        <v>294.17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n">
        <v>25356080</v>
      </c>
      <c r="B4" s="12" t="s">
        <v>518</v>
      </c>
      <c r="C4" s="12" t="s">
        <v>521</v>
      </c>
      <c r="D4" s="9" t="n">
        <v>1</v>
      </c>
      <c r="E4" s="22" t="n">
        <v>40.79</v>
      </c>
      <c r="F4" s="14" t="n">
        <v>0.5</v>
      </c>
      <c r="G4" s="43" t="n">
        <f aca="false">+F4*E4*D4</f>
        <v>20.395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" t="s">
        <v>28</v>
      </c>
      <c r="B5" s="12" t="s">
        <v>518</v>
      </c>
      <c r="C5" s="48" t="s">
        <v>522</v>
      </c>
      <c r="D5" s="9" t="n">
        <v>100</v>
      </c>
      <c r="E5" s="22" t="n">
        <v>120</v>
      </c>
      <c r="F5" s="14" t="n">
        <v>0.5</v>
      </c>
      <c r="G5" s="43" t="n">
        <f aca="false">+F5*E5*D5</f>
        <v>6000</v>
      </c>
    </row>
    <row r="6" customFormat="false" ht="12.8" hidden="false" customHeight="false" outlineLevel="0" collapsed="false">
      <c r="A6" s="1" t="s">
        <v>28</v>
      </c>
      <c r="B6" s="12" t="s">
        <v>518</v>
      </c>
      <c r="C6" s="48" t="s">
        <v>523</v>
      </c>
      <c r="D6" s="9" t="n">
        <v>9</v>
      </c>
      <c r="E6" s="22" t="n">
        <v>120</v>
      </c>
      <c r="F6" s="14" t="n">
        <v>0.5</v>
      </c>
      <c r="G6" s="43" t="n">
        <f aca="false">+F6*E6*D6</f>
        <v>540</v>
      </c>
    </row>
    <row r="7" customFormat="false" ht="12.8" hidden="false" customHeight="false" outlineLevel="0" collapsed="false">
      <c r="A7" s="1" t="s">
        <v>28</v>
      </c>
      <c r="B7" s="12" t="s">
        <v>518</v>
      </c>
      <c r="C7" s="12" t="s">
        <v>524</v>
      </c>
      <c r="D7" s="9" t="n">
        <v>7</v>
      </c>
      <c r="E7" s="22" t="n">
        <v>150</v>
      </c>
      <c r="F7" s="14" t="n">
        <v>0</v>
      </c>
      <c r="G7" s="43" t="n">
        <f aca="false">+F7*E7*D7</f>
        <v>0</v>
      </c>
    </row>
    <row r="8" customFormat="false" ht="12.8" hidden="false" customHeight="false" outlineLevel="0" collapsed="false">
      <c r="A8" s="1" t="s">
        <v>28</v>
      </c>
      <c r="B8" s="12" t="s">
        <v>518</v>
      </c>
      <c r="C8" s="12" t="s">
        <v>525</v>
      </c>
      <c r="D8" s="9" t="n">
        <v>50</v>
      </c>
      <c r="E8" s="22" t="n">
        <v>2.44</v>
      </c>
      <c r="F8" s="14" t="n">
        <v>1</v>
      </c>
      <c r="G8" s="43" t="n">
        <f aca="false">+F8*E8*D8</f>
        <v>122</v>
      </c>
    </row>
    <row r="9" customFormat="false" ht="12.8" hidden="false" customHeight="false" outlineLevel="0" collapsed="false">
      <c r="A9" s="1" t="s">
        <v>28</v>
      </c>
      <c r="B9" s="12" t="s">
        <v>518</v>
      </c>
      <c r="C9" s="12" t="s">
        <v>526</v>
      </c>
      <c r="D9" s="9" t="n">
        <v>150</v>
      </c>
      <c r="E9" s="22" t="n">
        <v>3.5</v>
      </c>
      <c r="F9" s="14" t="n">
        <v>1</v>
      </c>
      <c r="G9" s="43" t="n">
        <f aca="false">+F9*E9*D9</f>
        <v>525</v>
      </c>
    </row>
    <row r="10" customFormat="false" ht="12.8" hidden="false" customHeight="false" outlineLevel="0" collapsed="false">
      <c r="A10" s="1" t="s">
        <v>28</v>
      </c>
      <c r="B10" s="12" t="s">
        <v>518</v>
      </c>
      <c r="C10" s="12" t="s">
        <v>527</v>
      </c>
      <c r="D10" s="9" t="n">
        <v>260</v>
      </c>
      <c r="E10" s="22" t="n">
        <v>6.5</v>
      </c>
      <c r="F10" s="14" t="n">
        <v>1</v>
      </c>
      <c r="G10" s="43" t="n">
        <f aca="false">+F10*E10*D10</f>
        <v>1690</v>
      </c>
    </row>
    <row r="11" customFormat="false" ht="12.8" hidden="false" customHeight="false" outlineLevel="0" collapsed="false">
      <c r="A11" s="1" t="s">
        <v>28</v>
      </c>
      <c r="B11" s="0" t="s">
        <v>518</v>
      </c>
      <c r="C11" s="12" t="s">
        <v>528</v>
      </c>
      <c r="D11" s="9" t="n">
        <v>160</v>
      </c>
      <c r="E11" s="22" t="n">
        <v>7</v>
      </c>
      <c r="F11" s="14" t="n">
        <v>1</v>
      </c>
      <c r="G11" s="43" t="n">
        <f aca="false">+F11*E11*D11</f>
        <v>1120</v>
      </c>
    </row>
    <row r="12" customFormat="false" ht="12.8" hidden="false" customHeight="false" outlineLevel="0" collapsed="false">
      <c r="A12" s="1" t="s">
        <v>28</v>
      </c>
      <c r="B12" s="12" t="s">
        <v>518</v>
      </c>
      <c r="C12" s="12" t="s">
        <v>529</v>
      </c>
      <c r="D12" s="9" t="n">
        <v>7</v>
      </c>
      <c r="E12" s="22" t="n">
        <v>236</v>
      </c>
      <c r="F12" s="14" t="n">
        <v>0.5</v>
      </c>
      <c r="G12" s="43" t="n">
        <f aca="false">+F12*E12*D12</f>
        <v>826</v>
      </c>
    </row>
    <row r="13" customFormat="false" ht="12.8" hidden="false" customHeight="false" outlineLevel="0" collapsed="false">
      <c r="A13" s="1" t="s">
        <v>28</v>
      </c>
      <c r="B13" s="12" t="s">
        <v>518</v>
      </c>
      <c r="C13" s="48" t="s">
        <v>530</v>
      </c>
      <c r="D13" s="9" t="n">
        <v>12</v>
      </c>
      <c r="E13" s="22" t="n">
        <v>220</v>
      </c>
      <c r="F13" s="14" t="n">
        <v>0.5</v>
      </c>
      <c r="G13" s="43" t="n">
        <f aca="false">+F13*E13*D13</f>
        <v>1320</v>
      </c>
    </row>
    <row r="14" customFormat="false" ht="12.8" hidden="false" customHeight="false" outlineLevel="0" collapsed="false">
      <c r="A14" s="1" t="s">
        <v>28</v>
      </c>
      <c r="B14" s="12" t="s">
        <v>518</v>
      </c>
      <c r="C14" s="12" t="s">
        <v>531</v>
      </c>
      <c r="D14" s="9" t="n">
        <v>64</v>
      </c>
      <c r="E14" s="22" t="n">
        <v>88</v>
      </c>
      <c r="F14" s="14" t="n">
        <v>1</v>
      </c>
      <c r="G14" s="43" t="n">
        <f aca="false">+F14*E14*D14</f>
        <v>5632</v>
      </c>
    </row>
    <row r="15" customFormat="false" ht="12.8" hidden="false" customHeight="false" outlineLevel="0" collapsed="false">
      <c r="A15" s="1" t="s">
        <v>28</v>
      </c>
      <c r="B15" s="12" t="s">
        <v>518</v>
      </c>
      <c r="C15" s="12" t="s">
        <v>532</v>
      </c>
      <c r="D15" s="9" t="n">
        <v>17</v>
      </c>
      <c r="E15" s="22" t="n">
        <v>7.15</v>
      </c>
      <c r="F15" s="14" t="n">
        <v>1</v>
      </c>
      <c r="G15" s="43" t="n">
        <f aca="false">+F15*E15*D15</f>
        <v>121.55</v>
      </c>
    </row>
    <row r="16" customFormat="false" ht="12.8" hidden="false" customHeight="false" outlineLevel="0" collapsed="false">
      <c r="A16" s="1" t="s">
        <v>28</v>
      </c>
      <c r="B16" s="12" t="s">
        <v>518</v>
      </c>
      <c r="C16" s="12" t="s">
        <v>533</v>
      </c>
      <c r="D16" s="9" t="n">
        <v>2</v>
      </c>
      <c r="E16" s="22" t="n">
        <v>150</v>
      </c>
      <c r="F16" s="14" t="n">
        <v>1</v>
      </c>
      <c r="G16" s="43" t="n">
        <f aca="false">+F16*E16*D16</f>
        <v>300</v>
      </c>
    </row>
    <row r="17" customFormat="false" ht="12.8" hidden="false" customHeight="false" outlineLevel="0" collapsed="false">
      <c r="A17" s="1" t="s">
        <v>28</v>
      </c>
      <c r="B17" s="12" t="s">
        <v>518</v>
      </c>
      <c r="C17" s="12" t="s">
        <v>534</v>
      </c>
      <c r="D17" s="9" t="n">
        <v>4</v>
      </c>
      <c r="E17" s="22" t="n">
        <v>86</v>
      </c>
      <c r="F17" s="14" t="n">
        <v>1</v>
      </c>
      <c r="G17" s="43" t="n">
        <f aca="false">+F17*E17*D17</f>
        <v>344</v>
      </c>
    </row>
    <row r="18" customFormat="false" ht="12.8" hidden="false" customHeight="false" outlineLevel="0" collapsed="false">
      <c r="A18" s="1" t="s">
        <v>28</v>
      </c>
      <c r="B18" s="12" t="s">
        <v>518</v>
      </c>
      <c r="C18" s="12" t="s">
        <v>535</v>
      </c>
      <c r="D18" s="9" t="n">
        <v>1</v>
      </c>
      <c r="E18" s="22" t="n">
        <v>99.41</v>
      </c>
      <c r="F18" s="14" t="n">
        <v>1</v>
      </c>
      <c r="G18" s="43" t="n">
        <f aca="false">+F18*E18*D18</f>
        <v>99.41</v>
      </c>
    </row>
    <row r="19" customFormat="false" ht="12.8" hidden="false" customHeight="false" outlineLevel="0" collapsed="false">
      <c r="A19" s="1" t="s">
        <v>28</v>
      </c>
      <c r="B19" s="12" t="s">
        <v>518</v>
      </c>
      <c r="C19" s="12" t="s">
        <v>536</v>
      </c>
      <c r="D19" s="9" t="n">
        <v>32</v>
      </c>
      <c r="E19" s="22" t="n">
        <v>0</v>
      </c>
      <c r="F19" s="49" t="n">
        <v>0</v>
      </c>
      <c r="G19" s="0" t="n">
        <v>0</v>
      </c>
    </row>
    <row r="20" customFormat="false" ht="12.8" hidden="false" customHeight="false" outlineLevel="0" collapsed="false">
      <c r="B20" s="0"/>
      <c r="D20" s="0"/>
      <c r="E20" s="0"/>
      <c r="F20" s="6"/>
      <c r="G20" s="50"/>
    </row>
    <row r="21" customFormat="false" ht="12.8" hidden="false" customHeight="false" outlineLevel="0" collapsed="false">
      <c r="B21" s="0"/>
      <c r="D21" s="0"/>
      <c r="E21" s="0"/>
      <c r="F21" s="0"/>
      <c r="G21" s="0"/>
    </row>
    <row r="22" customFormat="false" ht="12.8" hidden="false" customHeight="false" outlineLevel="0" collapsed="false">
      <c r="B22" s="0"/>
      <c r="D22" s="0"/>
      <c r="E22" s="0"/>
      <c r="F22" s="0"/>
      <c r="G22" s="0"/>
    </row>
    <row r="23" customFormat="false" ht="12.8" hidden="false" customHeight="false" outlineLevel="0" collapsed="false">
      <c r="B23" s="0"/>
      <c r="D23" s="0"/>
      <c r="E23" s="0"/>
      <c r="F23" s="0"/>
      <c r="G23" s="0"/>
    </row>
    <row r="24" customFormat="false" ht="12.8" hidden="false" customHeight="false" outlineLevel="0" collapsed="false">
      <c r="B24" s="0"/>
      <c r="D24" s="0"/>
      <c r="E24" s="0"/>
      <c r="F24" s="0"/>
      <c r="G24" s="0"/>
    </row>
    <row r="25" customFormat="false" ht="12.8" hidden="false" customHeight="false" outlineLevel="0" collapsed="false">
      <c r="B25" s="0"/>
      <c r="D25" s="0"/>
      <c r="E25" s="0"/>
      <c r="F25" s="0"/>
      <c r="G25" s="0"/>
    </row>
    <row r="26" customFormat="false" ht="12.8" hidden="false" customHeight="false" outlineLevel="0" collapsed="false">
      <c r="B26" s="50"/>
      <c r="D26" s="40"/>
      <c r="E26" s="51"/>
      <c r="F26" s="40"/>
      <c r="G26" s="50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2" width="11.0714285714286"/>
    <col collapsed="false" hidden="false" max="2" min="2" style="2" width="12.1479591836735"/>
    <col collapsed="false" hidden="false" max="3" min="3" style="2" width="25.3775510204082"/>
    <col collapsed="false" hidden="false" max="4" min="4" style="3" width="7.83163265306122"/>
    <col collapsed="false" hidden="false" max="5" min="5" style="2" width="8.23469387755102"/>
    <col collapsed="false" hidden="false" max="6" min="6" style="4" width="7.56122448979592"/>
    <col collapsed="false" hidden="false" max="7" min="7" style="2" width="14.8469387755102"/>
    <col collapsed="false" hidden="false" max="1023" min="8" style="2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9" t="s">
        <v>0</v>
      </c>
      <c r="B1" s="7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29" t="s">
        <v>6</v>
      </c>
    </row>
    <row r="2" customFormat="false" ht="12.8" hidden="false" customHeight="false" outlineLevel="0" collapsed="false">
      <c r="A2" s="30" t="s">
        <v>28</v>
      </c>
      <c r="B2" s="12" t="s">
        <v>537</v>
      </c>
      <c r="C2" s="12" t="s">
        <v>538</v>
      </c>
      <c r="D2" s="9" t="n">
        <v>0</v>
      </c>
      <c r="E2" s="13" t="n">
        <v>335</v>
      </c>
      <c r="F2" s="14" t="n">
        <v>1</v>
      </c>
      <c r="G2" s="44" t="n">
        <f aca="false">+F2*E2*D2</f>
        <v>0</v>
      </c>
    </row>
    <row r="3" customFormat="false" ht="12.8" hidden="false" customHeight="false" outlineLevel="0" collapsed="false">
      <c r="A3" s="30" t="s">
        <v>28</v>
      </c>
      <c r="B3" s="12" t="s">
        <v>537</v>
      </c>
      <c r="C3" s="12" t="s">
        <v>539</v>
      </c>
      <c r="D3" s="9" t="n">
        <v>26</v>
      </c>
      <c r="E3" s="13" t="n">
        <v>185</v>
      </c>
      <c r="F3" s="14" t="n">
        <v>1</v>
      </c>
      <c r="G3" s="44" t="n">
        <f aca="false">+F3*E3*D3</f>
        <v>4810</v>
      </c>
    </row>
    <row r="4" customFormat="false" ht="12.8" hidden="false" customHeight="false" outlineLevel="0" collapsed="false">
      <c r="A4" s="30" t="s">
        <v>28</v>
      </c>
      <c r="B4" s="12" t="s">
        <v>537</v>
      </c>
      <c r="C4" s="12" t="s">
        <v>540</v>
      </c>
      <c r="D4" s="9" t="n">
        <v>24</v>
      </c>
      <c r="E4" s="13" t="n">
        <v>297.5</v>
      </c>
      <c r="F4" s="14" t="n">
        <v>0</v>
      </c>
      <c r="G4" s="44" t="n">
        <f aca="false">+F4*E4*D4</f>
        <v>0</v>
      </c>
    </row>
    <row r="5" customFormat="false" ht="12.8" hidden="false" customHeight="false" outlineLevel="0" collapsed="false">
      <c r="A5" s="30" t="s">
        <v>28</v>
      </c>
      <c r="B5" s="12" t="s">
        <v>537</v>
      </c>
      <c r="C5" s="12" t="s">
        <v>541</v>
      </c>
      <c r="D5" s="9" t="n">
        <v>0</v>
      </c>
      <c r="E5" s="13" t="n">
        <v>0</v>
      </c>
      <c r="F5" s="14" t="n">
        <v>0</v>
      </c>
      <c r="G5" s="44" t="n">
        <f aca="false">+F5*E5*D5</f>
        <v>0</v>
      </c>
    </row>
    <row r="6" customFormat="false" ht="12.8" hidden="false" customHeight="false" outlineLevel="0" collapsed="false">
      <c r="A6" s="30" t="s">
        <v>28</v>
      </c>
      <c r="B6" s="12" t="s">
        <v>537</v>
      </c>
      <c r="C6" s="12" t="s">
        <v>542</v>
      </c>
      <c r="D6" s="9" t="n">
        <v>4</v>
      </c>
      <c r="E6" s="13" t="n">
        <v>97</v>
      </c>
      <c r="F6" s="14" t="n">
        <v>1</v>
      </c>
      <c r="G6" s="44" t="n">
        <f aca="false">+F6*E6*D6</f>
        <v>388</v>
      </c>
    </row>
    <row r="7" customFormat="false" ht="12.8" hidden="false" customHeight="false" outlineLevel="0" collapsed="false">
      <c r="A7" s="30" t="s">
        <v>28</v>
      </c>
      <c r="B7" s="12" t="s">
        <v>537</v>
      </c>
      <c r="C7" s="12" t="s">
        <v>543</v>
      </c>
      <c r="D7" s="9" t="n">
        <v>5</v>
      </c>
      <c r="E7" s="13" t="n">
        <v>97</v>
      </c>
      <c r="F7" s="14" t="n">
        <v>1</v>
      </c>
      <c r="G7" s="44" t="n">
        <f aca="false">+F7*E7*D7</f>
        <v>485</v>
      </c>
    </row>
    <row r="8" customFormat="false" ht="12.8" hidden="false" customHeight="false" outlineLevel="0" collapsed="false">
      <c r="A8" s="30" t="s">
        <v>28</v>
      </c>
      <c r="B8" s="2" t="s">
        <v>537</v>
      </c>
      <c r="C8" s="12" t="s">
        <v>544</v>
      </c>
      <c r="D8" s="9" t="n">
        <v>0</v>
      </c>
      <c r="E8" s="13" t="n">
        <v>90</v>
      </c>
      <c r="F8" s="14" t="n">
        <v>1</v>
      </c>
      <c r="G8" s="44" t="n">
        <f aca="false">+F8*E8*D8</f>
        <v>0</v>
      </c>
    </row>
    <row r="9" customFormat="false" ht="12.8" hidden="false" customHeight="false" outlineLevel="0" collapsed="false">
      <c r="A9" s="30" t="s">
        <v>28</v>
      </c>
      <c r="B9" s="2" t="s">
        <v>537</v>
      </c>
      <c r="C9" s="12" t="s">
        <v>545</v>
      </c>
      <c r="D9" s="9" t="n">
        <v>0</v>
      </c>
      <c r="E9" s="13" t="n">
        <v>125</v>
      </c>
      <c r="F9" s="14" t="n">
        <v>1</v>
      </c>
      <c r="G9" s="44" t="n">
        <f aca="false">+F9*E9*D9</f>
        <v>0</v>
      </c>
    </row>
    <row r="10" customFormat="false" ht="12.8" hidden="false" customHeight="false" outlineLevel="0" collapsed="false">
      <c r="A10" s="30" t="s">
        <v>28</v>
      </c>
      <c r="B10" s="2" t="s">
        <v>537</v>
      </c>
      <c r="C10" s="12" t="s">
        <v>546</v>
      </c>
      <c r="D10" s="9" t="n">
        <v>4</v>
      </c>
      <c r="E10" s="13" t="n">
        <v>299</v>
      </c>
      <c r="F10" s="14" t="n">
        <v>1</v>
      </c>
      <c r="G10" s="44" t="n">
        <f aca="false">+F10*E10*D10</f>
        <v>1196</v>
      </c>
    </row>
    <row r="11" customFormat="false" ht="12.8" hidden="false" customHeight="false" outlineLevel="0" collapsed="false">
      <c r="A11" s="30" t="s">
        <v>28</v>
      </c>
      <c r="B11" s="2" t="s">
        <v>537</v>
      </c>
      <c r="C11" s="12" t="s">
        <v>547</v>
      </c>
      <c r="D11" s="9" t="n">
        <v>2</v>
      </c>
      <c r="E11" s="13" t="n">
        <v>299</v>
      </c>
      <c r="F11" s="14" t="n">
        <v>0</v>
      </c>
      <c r="G11" s="44" t="n">
        <f aca="false">+F11*E11*D11</f>
        <v>0</v>
      </c>
    </row>
    <row r="12" customFormat="false" ht="12.8" hidden="false" customHeight="false" outlineLevel="0" collapsed="false">
      <c r="A12" s="30" t="s">
        <v>28</v>
      </c>
      <c r="B12" s="2" t="s">
        <v>537</v>
      </c>
      <c r="C12" s="12" t="s">
        <v>548</v>
      </c>
      <c r="D12" s="9" t="n">
        <v>0</v>
      </c>
      <c r="E12" s="13" t="n">
        <v>162.5</v>
      </c>
      <c r="F12" s="14" t="n">
        <v>0</v>
      </c>
      <c r="G12" s="44" t="n">
        <f aca="false">+F12*E12*D12</f>
        <v>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12.2857142857143"/>
    <col collapsed="false" hidden="false" max="2" min="2" style="2" width="9.17857142857143"/>
    <col collapsed="false" hidden="false" max="3" min="3" style="2" width="22.1377551020408"/>
    <col collapsed="false" hidden="false" max="4" min="4" style="3" width="7.69387755102041"/>
    <col collapsed="false" hidden="false" max="5" min="5" style="5" width="8.23469387755102"/>
    <col collapsed="false" hidden="false" max="6" min="6" style="4" width="7.29081632653061"/>
    <col collapsed="false" hidden="false" max="7" min="7" style="2" width="10.8010204081633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9" t="s">
        <v>3</v>
      </c>
      <c r="E1" s="33" t="s">
        <v>4</v>
      </c>
      <c r="F1" s="28" t="s">
        <v>549</v>
      </c>
      <c r="G1" s="29" t="s">
        <v>6</v>
      </c>
      <c r="AMJ1" s="0"/>
    </row>
    <row r="2" customFormat="false" ht="12.8" hidden="false" customHeight="false" outlineLevel="0" collapsed="false">
      <c r="A2" s="11" t="n">
        <v>152992</v>
      </c>
      <c r="B2" s="0" t="s">
        <v>550</v>
      </c>
      <c r="C2" s="12" t="s">
        <v>551</v>
      </c>
      <c r="D2" s="9" t="n">
        <v>8</v>
      </c>
      <c r="E2" s="22" t="n">
        <v>29.69</v>
      </c>
      <c r="F2" s="14" t="n">
        <v>1</v>
      </c>
      <c r="G2" s="44" t="n">
        <f aca="false">+F2*E2*D2</f>
        <v>237.52</v>
      </c>
    </row>
    <row r="3" customFormat="false" ht="12.8" hidden="false" customHeight="false" outlineLevel="0" collapsed="false">
      <c r="A3" s="11" t="n">
        <v>154253</v>
      </c>
      <c r="B3" s="0" t="s">
        <v>550</v>
      </c>
      <c r="C3" s="12" t="s">
        <v>552</v>
      </c>
      <c r="D3" s="9" t="n">
        <v>6</v>
      </c>
      <c r="E3" s="22" t="n">
        <v>25.4</v>
      </c>
      <c r="F3" s="14" t="n">
        <v>1</v>
      </c>
      <c r="G3" s="44" t="n">
        <f aca="false">+F3*E3*D3</f>
        <v>152.4</v>
      </c>
    </row>
    <row r="4" customFormat="false" ht="12.8" hidden="false" customHeight="false" outlineLevel="0" collapsed="false">
      <c r="A4" s="11" t="s">
        <v>553</v>
      </c>
      <c r="B4" s="0" t="s">
        <v>550</v>
      </c>
      <c r="C4" s="12" t="s">
        <v>554</v>
      </c>
      <c r="D4" s="9" t="n">
        <v>5</v>
      </c>
      <c r="E4" s="22" t="n">
        <v>88</v>
      </c>
      <c r="F4" s="14" t="n">
        <v>1</v>
      </c>
      <c r="G4" s="44" t="n">
        <f aca="false">+F4*E4*D4</f>
        <v>440</v>
      </c>
    </row>
    <row r="5" customFormat="false" ht="12.8" hidden="false" customHeight="false" outlineLevel="0" collapsed="false">
      <c r="A5" s="11" t="s">
        <v>555</v>
      </c>
      <c r="B5" s="0" t="s">
        <v>550</v>
      </c>
      <c r="C5" s="12" t="s">
        <v>556</v>
      </c>
      <c r="D5" s="9" t="n">
        <v>2</v>
      </c>
      <c r="E5" s="22" t="n">
        <v>78</v>
      </c>
      <c r="F5" s="14" t="n">
        <v>1</v>
      </c>
      <c r="G5" s="44" t="n">
        <f aca="false">+F5*E5*D5</f>
        <v>156</v>
      </c>
    </row>
    <row r="6" customFormat="false" ht="12.8" hidden="false" customHeight="false" outlineLevel="0" collapsed="false">
      <c r="A6" s="11" t="s">
        <v>557</v>
      </c>
      <c r="B6" s="0" t="s">
        <v>550</v>
      </c>
      <c r="C6" s="12" t="s">
        <v>558</v>
      </c>
      <c r="D6" s="9" t="n">
        <v>18</v>
      </c>
      <c r="E6" s="22" t="n">
        <v>1.7</v>
      </c>
      <c r="F6" s="14" t="n">
        <v>1</v>
      </c>
      <c r="G6" s="44" t="n">
        <f aca="false">+F6*E6*D6</f>
        <v>30.6</v>
      </c>
    </row>
    <row r="7" customFormat="false" ht="12.8" hidden="false" customHeight="false" outlineLevel="0" collapsed="false">
      <c r="A7" s="11" t="s">
        <v>559</v>
      </c>
      <c r="B7" s="0" t="s">
        <v>550</v>
      </c>
      <c r="C7" s="12" t="s">
        <v>560</v>
      </c>
      <c r="D7" s="9" t="n">
        <v>2</v>
      </c>
      <c r="E7" s="22" t="n">
        <v>1.46</v>
      </c>
      <c r="F7" s="14" t="n">
        <v>1</v>
      </c>
      <c r="G7" s="44" t="n">
        <f aca="false">+F7*E7*D7</f>
        <v>2.92</v>
      </c>
    </row>
    <row r="8" customFormat="false" ht="12.8" hidden="false" customHeight="false" outlineLevel="0" collapsed="false">
      <c r="A8" s="11" t="s">
        <v>561</v>
      </c>
      <c r="B8" s="0" t="s">
        <v>550</v>
      </c>
      <c r="C8" s="12" t="s">
        <v>562</v>
      </c>
      <c r="D8" s="9" t="n">
        <v>3</v>
      </c>
      <c r="E8" s="22" t="n">
        <v>49.9</v>
      </c>
      <c r="F8" s="14" t="n">
        <v>1</v>
      </c>
      <c r="G8" s="44" t="n">
        <f aca="false">+F8*E8*D8</f>
        <v>149.7</v>
      </c>
    </row>
    <row r="9" customFormat="false" ht="12.8" hidden="false" customHeight="false" outlineLevel="0" collapsed="false">
      <c r="A9" s="11" t="s">
        <v>563</v>
      </c>
      <c r="B9" s="0" t="s">
        <v>550</v>
      </c>
      <c r="C9" s="12" t="s">
        <v>564</v>
      </c>
      <c r="D9" s="9" t="n">
        <v>0</v>
      </c>
      <c r="E9" s="22" t="n">
        <v>25.48</v>
      </c>
      <c r="F9" s="14" t="n">
        <v>1</v>
      </c>
      <c r="G9" s="44" t="n">
        <f aca="false">+F9*E9*D9</f>
        <v>0</v>
      </c>
    </row>
    <row r="10" customFormat="false" ht="12.8" hidden="false" customHeight="false" outlineLevel="0" collapsed="false">
      <c r="A10" s="11" t="s">
        <v>565</v>
      </c>
      <c r="B10" s="0" t="s">
        <v>550</v>
      </c>
      <c r="C10" s="12" t="s">
        <v>566</v>
      </c>
      <c r="D10" s="9" t="n">
        <v>5</v>
      </c>
      <c r="E10" s="22" t="n">
        <v>167.5</v>
      </c>
      <c r="F10" s="14" t="n">
        <v>0</v>
      </c>
      <c r="G10" s="44" t="n">
        <f aca="false">+F10*E10*D10</f>
        <v>0</v>
      </c>
    </row>
    <row r="11" customFormat="false" ht="12.8" hidden="false" customHeight="false" outlineLevel="0" collapsed="false">
      <c r="A11" s="11" t="s">
        <v>567</v>
      </c>
      <c r="B11" s="0" t="s">
        <v>550</v>
      </c>
      <c r="C11" s="12" t="s">
        <v>568</v>
      </c>
      <c r="D11" s="9" t="n">
        <v>3</v>
      </c>
      <c r="E11" s="22" t="n">
        <v>167.5</v>
      </c>
      <c r="F11" s="14" t="n">
        <v>1</v>
      </c>
      <c r="G11" s="44" t="n">
        <f aca="false">+F11*E11*D11</f>
        <v>502.5</v>
      </c>
    </row>
    <row r="12" customFormat="false" ht="12.8" hidden="false" customHeight="false" outlineLevel="0" collapsed="false">
      <c r="A12" s="11" t="s">
        <v>569</v>
      </c>
      <c r="B12" s="0" t="s">
        <v>550</v>
      </c>
      <c r="C12" s="12" t="s">
        <v>570</v>
      </c>
      <c r="D12" s="9" t="n">
        <v>3</v>
      </c>
      <c r="E12" s="22" t="n">
        <v>9.5</v>
      </c>
      <c r="F12" s="14" t="n">
        <v>1</v>
      </c>
      <c r="G12" s="44" t="n">
        <f aca="false">+F12*E12*D12</f>
        <v>28.5</v>
      </c>
    </row>
    <row r="13" customFormat="false" ht="12.8" hidden="false" customHeight="false" outlineLevel="0" collapsed="false">
      <c r="A13" s="11" t="s">
        <v>571</v>
      </c>
      <c r="B13" s="0" t="s">
        <v>550</v>
      </c>
      <c r="C13" s="12" t="s">
        <v>572</v>
      </c>
      <c r="D13" s="9" t="n">
        <v>3</v>
      </c>
      <c r="E13" s="22" t="n">
        <v>1.7</v>
      </c>
      <c r="F13" s="14" t="n">
        <v>1</v>
      </c>
      <c r="G13" s="44" t="n">
        <f aca="false">+F13*E13*D13</f>
        <v>5.1</v>
      </c>
    </row>
    <row r="14" customFormat="false" ht="12.8" hidden="false" customHeight="false" outlineLevel="0" collapsed="false">
      <c r="A14" s="11" t="s">
        <v>573</v>
      </c>
      <c r="B14" s="0" t="s">
        <v>550</v>
      </c>
      <c r="C14" s="12" t="s">
        <v>227</v>
      </c>
      <c r="D14" s="9" t="n">
        <v>6</v>
      </c>
      <c r="E14" s="22" t="n">
        <v>22.2</v>
      </c>
      <c r="F14" s="14" t="n">
        <v>1</v>
      </c>
      <c r="G14" s="44" t="n">
        <f aca="false">+F14*E14*D14</f>
        <v>133.2</v>
      </c>
    </row>
    <row r="15" customFormat="false" ht="12.8" hidden="false" customHeight="false" outlineLevel="0" collapsed="false">
      <c r="A15" s="11" t="s">
        <v>574</v>
      </c>
      <c r="B15" s="0" t="s">
        <v>550</v>
      </c>
      <c r="C15" s="12" t="s">
        <v>575</v>
      </c>
      <c r="D15" s="9" t="n">
        <v>0</v>
      </c>
      <c r="E15" s="22" t="n">
        <v>244.3</v>
      </c>
      <c r="F15" s="14" t="n">
        <v>1</v>
      </c>
      <c r="G15" s="44" t="n">
        <f aca="false">+F15*E15*D15</f>
        <v>0</v>
      </c>
    </row>
    <row r="16" customFormat="false" ht="12.8" hidden="false" customHeight="false" outlineLevel="0" collapsed="false">
      <c r="A16" s="11" t="s">
        <v>576</v>
      </c>
      <c r="B16" s="0" t="s">
        <v>550</v>
      </c>
      <c r="C16" s="12" t="s">
        <v>575</v>
      </c>
      <c r="D16" s="9" t="n">
        <v>0</v>
      </c>
      <c r="E16" s="22" t="n">
        <v>288.9</v>
      </c>
      <c r="F16" s="14" t="n">
        <v>1</v>
      </c>
      <c r="G16" s="44" t="n">
        <f aca="false">+F16*E16*D16</f>
        <v>0</v>
      </c>
    </row>
    <row r="17" customFormat="false" ht="12.8" hidden="false" customHeight="false" outlineLevel="0" collapsed="false">
      <c r="A17" s="11" t="s">
        <v>577</v>
      </c>
      <c r="B17" s="12" t="s">
        <v>550</v>
      </c>
      <c r="C17" s="12" t="s">
        <v>578</v>
      </c>
      <c r="D17" s="9" t="n">
        <v>6</v>
      </c>
      <c r="E17" s="22" t="n">
        <v>40</v>
      </c>
      <c r="F17" s="14" t="n">
        <v>1</v>
      </c>
      <c r="G17" s="44" t="n">
        <f aca="false">+F17*E17*D17</f>
        <v>240</v>
      </c>
    </row>
    <row r="18" customFormat="false" ht="12.8" hidden="false" customHeight="false" outlineLevel="0" collapsed="false">
      <c r="A18" s="11" t="s">
        <v>579</v>
      </c>
      <c r="B18" s="2" t="s">
        <v>550</v>
      </c>
      <c r="C18" s="12" t="s">
        <v>558</v>
      </c>
      <c r="D18" s="9" t="n">
        <v>38</v>
      </c>
      <c r="E18" s="22" t="n">
        <v>1.7</v>
      </c>
      <c r="F18" s="14" t="n">
        <v>1</v>
      </c>
      <c r="G18" s="44" t="n">
        <f aca="false">+F18*E18*D18</f>
        <v>64.6</v>
      </c>
    </row>
    <row r="19" customFormat="false" ht="12.8" hidden="false" customHeight="false" outlineLevel="0" collapsed="false">
      <c r="A19" s="1" t="s">
        <v>28</v>
      </c>
      <c r="B19" s="2" t="s">
        <v>550</v>
      </c>
      <c r="C19" s="12" t="s">
        <v>580</v>
      </c>
      <c r="D19" s="9" t="n">
        <v>3</v>
      </c>
      <c r="E19" s="22" t="n">
        <v>179.93</v>
      </c>
      <c r="F19" s="14" t="n">
        <v>1</v>
      </c>
      <c r="G19" s="44" t="n">
        <f aca="false">+F19*E19*D19</f>
        <v>539.79</v>
      </c>
    </row>
    <row r="20" customFormat="false" ht="12.8" hidden="false" customHeight="false" outlineLevel="0" collapsed="false">
      <c r="A20" s="1" t="s">
        <v>28</v>
      </c>
      <c r="B20" s="2" t="s">
        <v>550</v>
      </c>
      <c r="C20" s="12" t="s">
        <v>581</v>
      </c>
      <c r="D20" s="9" t="n">
        <v>1</v>
      </c>
      <c r="E20" s="22" t="n">
        <v>102</v>
      </c>
      <c r="F20" s="14" t="n">
        <v>1</v>
      </c>
      <c r="G20" s="44" t="n">
        <f aca="false">+F20*E20*D20</f>
        <v>102</v>
      </c>
    </row>
    <row r="21" customFormat="false" ht="12.8" hidden="false" customHeight="false" outlineLevel="0" collapsed="false">
      <c r="A21" s="1" t="s">
        <v>28</v>
      </c>
      <c r="B21" s="2" t="s">
        <v>550</v>
      </c>
      <c r="C21" s="12" t="s">
        <v>582</v>
      </c>
      <c r="D21" s="9" t="n">
        <v>0</v>
      </c>
      <c r="E21" s="22" t="n">
        <v>37.04</v>
      </c>
      <c r="F21" s="14" t="n">
        <v>1</v>
      </c>
      <c r="G21" s="44" t="n">
        <f aca="false">+F21*E21*D21</f>
        <v>0</v>
      </c>
    </row>
    <row r="22" customFormat="false" ht="12.8" hidden="false" customHeight="false" outlineLevel="0" collapsed="false">
      <c r="A22" s="1" t="s">
        <v>28</v>
      </c>
      <c r="B22" s="2" t="s">
        <v>550</v>
      </c>
      <c r="C22" s="12" t="s">
        <v>583</v>
      </c>
      <c r="D22" s="9" t="n">
        <v>0</v>
      </c>
      <c r="E22" s="22" t="n">
        <v>67.28</v>
      </c>
      <c r="F22" s="14" t="n">
        <v>1</v>
      </c>
      <c r="G22" s="44" t="n">
        <f aca="false">+F22*E22*D22</f>
        <v>0</v>
      </c>
    </row>
    <row r="23" customFormat="false" ht="12.8" hidden="false" customHeight="false" outlineLevel="0" collapsed="false">
      <c r="A23" s="1" t="s">
        <v>28</v>
      </c>
      <c r="B23" s="2" t="s">
        <v>550</v>
      </c>
      <c r="C23" s="12" t="s">
        <v>584</v>
      </c>
      <c r="D23" s="9" t="n">
        <v>2</v>
      </c>
      <c r="E23" s="22" t="n">
        <v>115</v>
      </c>
      <c r="F23" s="14" t="n">
        <v>1</v>
      </c>
      <c r="G23" s="44" t="n">
        <f aca="false">+F23*E23*D23</f>
        <v>230</v>
      </c>
    </row>
    <row r="24" customFormat="false" ht="12.8" hidden="false" customHeight="false" outlineLevel="0" collapsed="false">
      <c r="A24" s="1" t="s">
        <v>28</v>
      </c>
      <c r="B24" s="2" t="s">
        <v>550</v>
      </c>
      <c r="C24" s="12" t="s">
        <v>585</v>
      </c>
      <c r="D24" s="9" t="n">
        <v>5</v>
      </c>
      <c r="E24" s="22" t="n">
        <v>165</v>
      </c>
      <c r="F24" s="14" t="n">
        <v>1</v>
      </c>
      <c r="G24" s="44" t="n">
        <f aca="false">+F24*E24*D24</f>
        <v>825</v>
      </c>
    </row>
    <row r="25" customFormat="false" ht="12.8" hidden="false" customHeight="false" outlineLevel="0" collapsed="false">
      <c r="A25" s="1" t="s">
        <v>28</v>
      </c>
      <c r="B25" s="2" t="s">
        <v>550</v>
      </c>
      <c r="C25" s="12" t="s">
        <v>586</v>
      </c>
      <c r="D25" s="9" t="n">
        <v>224</v>
      </c>
      <c r="E25" s="22" t="n">
        <v>20</v>
      </c>
      <c r="F25" s="14" t="n">
        <v>1</v>
      </c>
      <c r="G25" s="44" t="n">
        <f aca="false">+F25*E25*D25</f>
        <v>4480</v>
      </c>
    </row>
    <row r="26" customFormat="false" ht="12.8" hidden="false" customHeight="false" outlineLevel="0" collapsed="false">
      <c r="A26" s="1" t="s">
        <v>28</v>
      </c>
      <c r="B26" s="2" t="s">
        <v>550</v>
      </c>
      <c r="C26" s="12" t="s">
        <v>587</v>
      </c>
      <c r="D26" s="9" t="n">
        <v>31</v>
      </c>
      <c r="E26" s="22" t="n">
        <v>16</v>
      </c>
      <c r="F26" s="14" t="n">
        <v>1</v>
      </c>
      <c r="G26" s="44" t="n">
        <f aca="false">+F26*E26*D26</f>
        <v>496</v>
      </c>
    </row>
    <row r="27" customFormat="false" ht="12.8" hidden="false" customHeight="false" outlineLevel="0" collapsed="false">
      <c r="A27" s="1" t="s">
        <v>28</v>
      </c>
      <c r="B27" s="2" t="s">
        <v>550</v>
      </c>
      <c r="C27" s="12" t="s">
        <v>588</v>
      </c>
      <c r="D27" s="9" t="n">
        <v>3</v>
      </c>
      <c r="E27" s="22" t="n">
        <v>180</v>
      </c>
      <c r="F27" s="14" t="n">
        <v>1</v>
      </c>
      <c r="G27" s="44" t="n">
        <f aca="false">+F27*E27*D27</f>
        <v>540</v>
      </c>
    </row>
    <row r="28" customFormat="false" ht="12.8" hidden="false" customHeight="false" outlineLevel="0" collapsed="false">
      <c r="A28" s="1" t="s">
        <v>28</v>
      </c>
      <c r="B28" s="2" t="s">
        <v>550</v>
      </c>
      <c r="C28" s="12" t="s">
        <v>589</v>
      </c>
      <c r="D28" s="9" t="n">
        <v>1</v>
      </c>
      <c r="E28" s="22" t="n">
        <v>393</v>
      </c>
      <c r="F28" s="14" t="n">
        <v>1</v>
      </c>
      <c r="G28" s="44" t="n">
        <f aca="false">+F28*E28*D28</f>
        <v>393</v>
      </c>
    </row>
    <row r="29" customFormat="false" ht="12.8" hidden="false" customHeight="false" outlineLevel="0" collapsed="false">
      <c r="A29" s="1" t="s">
        <v>28</v>
      </c>
      <c r="B29" s="2" t="s">
        <v>550</v>
      </c>
      <c r="C29" s="12" t="s">
        <v>590</v>
      </c>
      <c r="D29" s="9" t="n">
        <v>2</v>
      </c>
      <c r="E29" s="22" t="n">
        <v>136</v>
      </c>
      <c r="F29" s="14" t="n">
        <v>1</v>
      </c>
      <c r="G29" s="44" t="n">
        <f aca="false">+F29*E29*D29</f>
        <v>272</v>
      </c>
    </row>
    <row r="30" customFormat="false" ht="12.8" hidden="false" customHeight="false" outlineLevel="0" collapsed="false">
      <c r="A30" s="1" t="s">
        <v>28</v>
      </c>
      <c r="B30" s="2" t="s">
        <v>550</v>
      </c>
      <c r="C30" s="12" t="s">
        <v>591</v>
      </c>
      <c r="D30" s="9" t="n">
        <v>1</v>
      </c>
      <c r="E30" s="22" t="n">
        <v>277.05</v>
      </c>
      <c r="F30" s="14" t="n">
        <v>1</v>
      </c>
      <c r="G30" s="44" t="n">
        <f aca="false">+F30*E30*D30</f>
        <v>277.05</v>
      </c>
    </row>
    <row r="31" customFormat="false" ht="12.8" hidden="false" customHeight="false" outlineLevel="0" collapsed="false">
      <c r="A31" s="1" t="s">
        <v>28</v>
      </c>
      <c r="B31" s="2" t="s">
        <v>550</v>
      </c>
      <c r="C31" s="12" t="s">
        <v>592</v>
      </c>
      <c r="D31" s="9" t="n">
        <v>1</v>
      </c>
      <c r="E31" s="22" t="n">
        <v>313.72</v>
      </c>
      <c r="F31" s="14" t="n">
        <v>1</v>
      </c>
      <c r="G31" s="44" t="n">
        <f aca="false">+F31*E31*D31</f>
        <v>313.72</v>
      </c>
    </row>
    <row r="32" customFormat="false" ht="12.8" hidden="false" customHeight="false" outlineLevel="0" collapsed="false">
      <c r="A32" s="1" t="s">
        <v>28</v>
      </c>
      <c r="B32" s="2" t="s">
        <v>550</v>
      </c>
      <c r="C32" s="12" t="s">
        <v>593</v>
      </c>
      <c r="D32" s="9" t="n">
        <v>1</v>
      </c>
      <c r="E32" s="22" t="n">
        <v>67.7</v>
      </c>
      <c r="F32" s="14" t="n">
        <v>1</v>
      </c>
      <c r="G32" s="44" t="n">
        <f aca="false">+F32*E32*D32</f>
        <v>67.7</v>
      </c>
    </row>
    <row r="33" customFormat="false" ht="12.8" hidden="false" customHeight="false" outlineLevel="0" collapsed="false">
      <c r="A33" s="1" t="s">
        <v>28</v>
      </c>
      <c r="B33" s="2" t="s">
        <v>550</v>
      </c>
      <c r="C33" s="12" t="s">
        <v>594</v>
      </c>
      <c r="D33" s="9" t="n">
        <v>0</v>
      </c>
      <c r="E33" s="22" t="n">
        <v>582</v>
      </c>
      <c r="F33" s="14" t="n">
        <v>1</v>
      </c>
      <c r="G33" s="44" t="n">
        <f aca="false">+F33*E33*D33</f>
        <v>0</v>
      </c>
    </row>
    <row r="34" customFormat="false" ht="12.8" hidden="false" customHeight="false" outlineLevel="0" collapsed="false">
      <c r="A34" s="1" t="s">
        <v>28</v>
      </c>
      <c r="B34" s="2" t="s">
        <v>550</v>
      </c>
      <c r="C34" s="12" t="s">
        <v>595</v>
      </c>
      <c r="D34" s="9" t="n">
        <v>2</v>
      </c>
      <c r="E34" s="22" t="n">
        <v>269.32</v>
      </c>
      <c r="F34" s="14" t="n">
        <v>1</v>
      </c>
      <c r="G34" s="44" t="n">
        <f aca="false">+F34*E34*D34</f>
        <v>538.64</v>
      </c>
    </row>
    <row r="35" customFormat="false" ht="12.8" hidden="false" customHeight="false" outlineLevel="0" collapsed="false">
      <c r="A35" s="1" t="s">
        <v>28</v>
      </c>
      <c r="B35" s="2" t="s">
        <v>550</v>
      </c>
      <c r="C35" s="12" t="s">
        <v>596</v>
      </c>
      <c r="D35" s="9" t="n">
        <v>1</v>
      </c>
      <c r="E35" s="22" t="n">
        <v>177.79</v>
      </c>
      <c r="F35" s="14" t="n">
        <v>1</v>
      </c>
      <c r="G35" s="44" t="n">
        <f aca="false">+F35*E35*D35</f>
        <v>177.79</v>
      </c>
    </row>
    <row r="36" customFormat="false" ht="12.8" hidden="false" customHeight="false" outlineLevel="0" collapsed="false">
      <c r="A36" s="1" t="s">
        <v>28</v>
      </c>
      <c r="B36" s="2" t="s">
        <v>550</v>
      </c>
      <c r="C36" s="12" t="s">
        <v>597</v>
      </c>
      <c r="D36" s="9" t="n">
        <v>2</v>
      </c>
      <c r="E36" s="22" t="n">
        <v>68.92</v>
      </c>
      <c r="F36" s="14" t="n">
        <v>1</v>
      </c>
      <c r="G36" s="44" t="n">
        <f aca="false">+F36*E36*D36</f>
        <v>137.84</v>
      </c>
    </row>
    <row r="37" customFormat="false" ht="12.8" hidden="false" customHeight="false" outlineLevel="0" collapsed="false">
      <c r="G37" s="19"/>
    </row>
    <row r="38" customFormat="false" ht="12.8" hidden="false" customHeight="false" outlineLevel="0" collapsed="false">
      <c r="G38" s="19"/>
    </row>
    <row r="39" customFormat="false" ht="12.8" hidden="false" customHeight="false" outlineLevel="0" collapsed="false">
      <c r="G39" s="19"/>
    </row>
    <row r="40" customFormat="false" ht="12.8" hidden="false" customHeight="false" outlineLevel="0" collapsed="false">
      <c r="G40" s="19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14.8469387755102"/>
    <col collapsed="false" hidden="false" max="2" min="2" style="2" width="9.31632653061224"/>
    <col collapsed="false" hidden="false" max="3" min="3" style="2" width="17.5510204081633"/>
    <col collapsed="false" hidden="false" max="4" min="4" style="52" width="8.50510204081633"/>
    <col collapsed="false" hidden="false" max="5" min="5" style="2" width="8.23469387755102"/>
    <col collapsed="false" hidden="false" max="6" min="6" style="4" width="7.4234693877551"/>
    <col collapsed="false" hidden="false" max="7" min="7" style="53" width="13.0918367346939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9" t="s">
        <v>3</v>
      </c>
      <c r="E1" s="39" t="s">
        <v>4</v>
      </c>
      <c r="F1" s="9" t="s">
        <v>5</v>
      </c>
      <c r="G1" s="40" t="s">
        <v>6</v>
      </c>
      <c r="AMJ1" s="0"/>
    </row>
    <row r="2" customFormat="false" ht="12.8" hidden="false" customHeight="false" outlineLevel="0" collapsed="false">
      <c r="A2" s="11" t="n">
        <v>101319</v>
      </c>
      <c r="B2" s="2" t="s">
        <v>598</v>
      </c>
      <c r="C2" s="12" t="s">
        <v>599</v>
      </c>
      <c r="D2" s="9" t="n">
        <v>0</v>
      </c>
      <c r="E2" s="22" t="n">
        <v>48.6</v>
      </c>
      <c r="F2" s="14" t="n">
        <v>1</v>
      </c>
      <c r="G2" s="43" t="n">
        <f aca="false">+F2*E2*D2</f>
        <v>0</v>
      </c>
    </row>
    <row r="3" customFormat="false" ht="12.8" hidden="false" customHeight="false" outlineLevel="0" collapsed="false">
      <c r="A3" s="11" t="s">
        <v>600</v>
      </c>
      <c r="B3" s="2" t="s">
        <v>598</v>
      </c>
      <c r="C3" s="12" t="s">
        <v>601</v>
      </c>
      <c r="D3" s="9" t="n">
        <v>6</v>
      </c>
      <c r="E3" s="22" t="n">
        <v>30.8</v>
      </c>
      <c r="F3" s="14" t="n">
        <v>1</v>
      </c>
      <c r="G3" s="43" t="n">
        <f aca="false">+F3*E3*D3</f>
        <v>184.8</v>
      </c>
    </row>
    <row r="4" customFormat="false" ht="12.8" hidden="false" customHeight="false" outlineLevel="0" collapsed="false">
      <c r="A4" s="11" t="s">
        <v>602</v>
      </c>
      <c r="B4" s="2" t="s">
        <v>598</v>
      </c>
      <c r="C4" s="12" t="s">
        <v>603</v>
      </c>
      <c r="D4" s="9" t="n">
        <v>11</v>
      </c>
      <c r="E4" s="22" t="n">
        <v>11.6</v>
      </c>
      <c r="F4" s="14" t="n">
        <v>1</v>
      </c>
      <c r="G4" s="43" t="n">
        <f aca="false">+F4*E4*D4</f>
        <v>127.6</v>
      </c>
    </row>
    <row r="5" customFormat="false" ht="12.8" hidden="false" customHeight="false" outlineLevel="0" collapsed="false">
      <c r="A5" s="11" t="s">
        <v>604</v>
      </c>
      <c r="B5" s="2" t="s">
        <v>598</v>
      </c>
      <c r="C5" s="12" t="s">
        <v>605</v>
      </c>
      <c r="D5" s="9" t="n">
        <v>8</v>
      </c>
      <c r="E5" s="22" t="n">
        <v>36</v>
      </c>
      <c r="F5" s="14" t="n">
        <v>1</v>
      </c>
      <c r="G5" s="43" t="n">
        <f aca="false">+F5*E5*D5</f>
        <v>288</v>
      </c>
    </row>
    <row r="6" customFormat="false" ht="12.8" hidden="false" customHeight="false" outlineLevel="0" collapsed="false">
      <c r="A6" s="11" t="s">
        <v>606</v>
      </c>
      <c r="B6" s="2" t="s">
        <v>598</v>
      </c>
      <c r="C6" s="12" t="s">
        <v>607</v>
      </c>
      <c r="D6" s="9" t="n">
        <v>8</v>
      </c>
      <c r="E6" s="22" t="n">
        <v>78</v>
      </c>
      <c r="F6" s="14" t="n">
        <v>1</v>
      </c>
      <c r="G6" s="43" t="n">
        <f aca="false">+F6*E6*D6</f>
        <v>624</v>
      </c>
    </row>
    <row r="7" customFormat="false" ht="12.8" hidden="false" customHeight="false" outlineLevel="0" collapsed="false">
      <c r="A7" s="11" t="s">
        <v>608</v>
      </c>
      <c r="B7" s="2" t="s">
        <v>598</v>
      </c>
      <c r="C7" s="12" t="s">
        <v>609</v>
      </c>
      <c r="D7" s="9" t="n">
        <v>2</v>
      </c>
      <c r="E7" s="22" t="n">
        <v>84</v>
      </c>
      <c r="F7" s="14" t="n">
        <v>1</v>
      </c>
      <c r="G7" s="43" t="n">
        <f aca="false">+F7*E7*D7</f>
        <v>168</v>
      </c>
    </row>
    <row r="8" customFormat="false" ht="12.8" hidden="false" customHeight="false" outlineLevel="0" collapsed="false">
      <c r="A8" s="11" t="s">
        <v>610</v>
      </c>
      <c r="B8" s="2" t="s">
        <v>598</v>
      </c>
      <c r="C8" s="12" t="s">
        <v>611</v>
      </c>
      <c r="D8" s="9" t="n">
        <v>6</v>
      </c>
      <c r="E8" s="22" t="n">
        <v>6</v>
      </c>
      <c r="F8" s="14" t="n">
        <v>1</v>
      </c>
      <c r="G8" s="43" t="n">
        <f aca="false">+F8*E8*D8</f>
        <v>36</v>
      </c>
    </row>
    <row r="9" customFormat="false" ht="12.8" hidden="false" customHeight="false" outlineLevel="0" collapsed="false">
      <c r="A9" s="11" t="s">
        <v>612</v>
      </c>
      <c r="B9" s="2" t="s">
        <v>598</v>
      </c>
      <c r="C9" s="12" t="s">
        <v>613</v>
      </c>
      <c r="D9" s="9" t="n">
        <v>8</v>
      </c>
      <c r="E9" s="22" t="n">
        <v>11</v>
      </c>
      <c r="F9" s="14" t="n">
        <v>1</v>
      </c>
      <c r="G9" s="43" t="n">
        <f aca="false">+F9*E9*D9</f>
        <v>88</v>
      </c>
    </row>
    <row r="10" customFormat="false" ht="12.8" hidden="false" customHeight="false" outlineLevel="0" collapsed="false">
      <c r="A10" s="11" t="s">
        <v>614</v>
      </c>
      <c r="B10" s="2" t="s">
        <v>598</v>
      </c>
      <c r="C10" s="12" t="s">
        <v>615</v>
      </c>
      <c r="D10" s="9" t="n">
        <v>25</v>
      </c>
      <c r="E10" s="22" t="n">
        <v>4.23</v>
      </c>
      <c r="F10" s="14" t="n">
        <v>1</v>
      </c>
      <c r="G10" s="43" t="n">
        <f aca="false">+F10*E10*D10</f>
        <v>105.75</v>
      </c>
    </row>
    <row r="11" customFormat="false" ht="12.8" hidden="false" customHeight="false" outlineLevel="0" collapsed="false">
      <c r="A11" s="11" t="s">
        <v>616</v>
      </c>
      <c r="B11" s="2" t="s">
        <v>598</v>
      </c>
      <c r="C11" s="12" t="s">
        <v>617</v>
      </c>
      <c r="D11" s="9" t="n">
        <v>2</v>
      </c>
      <c r="E11" s="22" t="n">
        <v>11.6</v>
      </c>
      <c r="F11" s="14" t="n">
        <v>1</v>
      </c>
      <c r="G11" s="43" t="n">
        <f aca="false">+F11*E11*D11</f>
        <v>23.2</v>
      </c>
    </row>
    <row r="12" customFormat="false" ht="12.8" hidden="false" customHeight="false" outlineLevel="0" collapsed="false">
      <c r="A12" s="11" t="s">
        <v>618</v>
      </c>
      <c r="B12" s="2" t="s">
        <v>598</v>
      </c>
      <c r="C12" s="12" t="s">
        <v>619</v>
      </c>
      <c r="D12" s="9" t="n">
        <v>2</v>
      </c>
      <c r="E12" s="22" t="n">
        <v>150</v>
      </c>
      <c r="F12" s="14" t="n">
        <v>1</v>
      </c>
      <c r="G12" s="43" t="n">
        <f aca="false">+F12*E12*D12</f>
        <v>300</v>
      </c>
    </row>
    <row r="13" customFormat="false" ht="12.8" hidden="false" customHeight="false" outlineLevel="0" collapsed="false">
      <c r="A13" s="11" t="s">
        <v>620</v>
      </c>
      <c r="B13" s="2" t="s">
        <v>598</v>
      </c>
      <c r="C13" s="12" t="s">
        <v>621</v>
      </c>
      <c r="D13" s="9" t="n">
        <v>4</v>
      </c>
      <c r="E13" s="22" t="n">
        <v>145</v>
      </c>
      <c r="F13" s="14" t="n">
        <v>1</v>
      </c>
      <c r="G13" s="43" t="n">
        <f aca="false">+F13*E13*D13</f>
        <v>580</v>
      </c>
    </row>
    <row r="14" customFormat="false" ht="12.8" hidden="false" customHeight="false" outlineLevel="0" collapsed="false">
      <c r="A14" s="1" t="s">
        <v>28</v>
      </c>
      <c r="B14" s="2" t="s">
        <v>598</v>
      </c>
      <c r="C14" s="12" t="s">
        <v>622</v>
      </c>
      <c r="D14" s="9" t="n">
        <v>2</v>
      </c>
      <c r="E14" s="22" t="n">
        <v>50.4</v>
      </c>
      <c r="F14" s="14" t="n">
        <v>1</v>
      </c>
      <c r="G14" s="43" t="n">
        <f aca="false">+F14*E14*D14</f>
        <v>100.8</v>
      </c>
    </row>
    <row r="15" customFormat="false" ht="12.8" hidden="false" customHeight="false" outlineLevel="0" collapsed="false">
      <c r="A15" s="1" t="s">
        <v>28</v>
      </c>
      <c r="B15" s="2" t="s">
        <v>598</v>
      </c>
      <c r="C15" s="12" t="s">
        <v>623</v>
      </c>
      <c r="D15" s="9" t="n">
        <v>2</v>
      </c>
      <c r="E15" s="22" t="n">
        <v>55</v>
      </c>
      <c r="F15" s="14" t="n">
        <v>1</v>
      </c>
      <c r="G15" s="43" t="n">
        <f aca="false">+F15*E15*D15</f>
        <v>110</v>
      </c>
    </row>
    <row r="16" customFormat="false" ht="12.8" hidden="false" customHeight="false" outlineLevel="0" collapsed="false">
      <c r="A16" s="1" t="s">
        <v>28</v>
      </c>
      <c r="B16" s="2" t="s">
        <v>598</v>
      </c>
      <c r="C16" s="12" t="s">
        <v>624</v>
      </c>
      <c r="D16" s="9" t="n">
        <v>0</v>
      </c>
      <c r="E16" s="22" t="n">
        <v>12.75</v>
      </c>
      <c r="F16" s="14" t="n">
        <v>1</v>
      </c>
      <c r="G16" s="43" t="n">
        <f aca="false">+F16*E16*D16</f>
        <v>0</v>
      </c>
    </row>
    <row r="17" customFormat="false" ht="12.8" hidden="false" customHeight="false" outlineLevel="0" collapsed="false">
      <c r="A17" s="1" t="s">
        <v>28</v>
      </c>
      <c r="B17" s="2" t="s">
        <v>598</v>
      </c>
      <c r="C17" s="12" t="s">
        <v>625</v>
      </c>
      <c r="D17" s="9" t="n">
        <v>26</v>
      </c>
      <c r="E17" s="22" t="n">
        <v>7.5</v>
      </c>
      <c r="F17" s="14" t="n">
        <v>1</v>
      </c>
      <c r="G17" s="43" t="n">
        <f aca="false">+F17*E17*D17</f>
        <v>195</v>
      </c>
    </row>
    <row r="18" customFormat="false" ht="12.8" hidden="false" customHeight="false" outlineLevel="0" collapsed="false">
      <c r="A18" s="1" t="s">
        <v>28</v>
      </c>
      <c r="B18" s="2" t="s">
        <v>598</v>
      </c>
      <c r="C18" s="12" t="s">
        <v>626</v>
      </c>
      <c r="D18" s="9" t="n">
        <v>2</v>
      </c>
      <c r="E18" s="22" t="n">
        <v>37</v>
      </c>
      <c r="F18" s="14" t="n">
        <v>1</v>
      </c>
      <c r="G18" s="43" t="n">
        <f aca="false">+F18*E18*D18</f>
        <v>74</v>
      </c>
    </row>
    <row r="19" customFormat="false" ht="12.8" hidden="false" customHeight="false" outlineLevel="0" collapsed="false">
      <c r="A19" s="1" t="s">
        <v>28</v>
      </c>
      <c r="B19" s="2" t="s">
        <v>598</v>
      </c>
      <c r="C19" s="12" t="s">
        <v>627</v>
      </c>
      <c r="D19" s="9" t="n">
        <v>4</v>
      </c>
      <c r="E19" s="19" t="n">
        <v>5.86</v>
      </c>
      <c r="F19" s="14" t="n">
        <v>1</v>
      </c>
      <c r="G19" s="43" t="n">
        <f aca="false">+F19*E19*D19</f>
        <v>23.44</v>
      </c>
    </row>
    <row r="20" customFormat="false" ht="12.8" hidden="false" customHeight="false" outlineLevel="0" collapsed="false">
      <c r="A20" s="1" t="s">
        <v>28</v>
      </c>
      <c r="B20" s="2" t="s">
        <v>598</v>
      </c>
      <c r="C20" s="12" t="s">
        <v>628</v>
      </c>
      <c r="D20" s="9" t="n">
        <v>4</v>
      </c>
      <c r="E20" s="19" t="n">
        <v>10.62</v>
      </c>
      <c r="F20" s="14" t="n">
        <v>1</v>
      </c>
      <c r="G20" s="43" t="n">
        <f aca="false">+F20*E20*D20</f>
        <v>42.48</v>
      </c>
    </row>
    <row r="21" customFormat="false" ht="12.8" hidden="false" customHeight="false" outlineLevel="0" collapsed="false">
      <c r="A21" s="1" t="s">
        <v>28</v>
      </c>
      <c r="B21" s="2" t="s">
        <v>598</v>
      </c>
      <c r="C21" s="12" t="s">
        <v>629</v>
      </c>
      <c r="D21" s="9" t="n">
        <v>6</v>
      </c>
      <c r="E21" s="19" t="n">
        <v>17.3</v>
      </c>
      <c r="F21" s="14" t="n">
        <v>1</v>
      </c>
      <c r="G21" s="43" t="n">
        <f aca="false">+F21*E21*D21</f>
        <v>103.8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A89" activeCellId="0" sqref="A89"/>
    </sheetView>
  </sheetViews>
  <sheetFormatPr defaultRowHeight="12.8"/>
  <cols>
    <col collapsed="false" hidden="false" max="1" min="1" style="2" width="14.8469387755102"/>
    <col collapsed="false" hidden="false" max="2" min="2" style="2" width="11.6071428571429"/>
    <col collapsed="false" hidden="false" max="3" min="3" style="2" width="26.0510204081633"/>
    <col collapsed="false" hidden="false" max="4" min="4" style="3" width="7.69387755102041"/>
    <col collapsed="false" hidden="false" max="5" min="5" style="4" width="8.23469387755102"/>
    <col collapsed="false" hidden="false" max="6" min="6" style="4" width="7.29081632653061"/>
    <col collapsed="false" hidden="false" max="7" min="7" style="2" width="11.2040816326531"/>
    <col collapsed="false" hidden="false" max="1025" min="8" style="2" width="8.23469387755102"/>
  </cols>
  <sheetData>
    <row r="1" s="7" customFormat="true" ht="12.8" hidden="false" customHeight="false" outlineLevel="0" collapsed="false">
      <c r="A1" s="9" t="s">
        <v>0</v>
      </c>
      <c r="B1" s="9" t="s">
        <v>1</v>
      </c>
      <c r="C1" s="7" t="s">
        <v>2</v>
      </c>
      <c r="D1" s="9" t="s">
        <v>3</v>
      </c>
      <c r="E1" s="33" t="s">
        <v>4</v>
      </c>
      <c r="F1" s="28" t="s">
        <v>5</v>
      </c>
      <c r="G1" s="29" t="s">
        <v>6</v>
      </c>
    </row>
    <row r="2" customFormat="false" ht="12.8" hidden="false" customHeight="false" outlineLevel="0" collapsed="false">
      <c r="A2" s="30" t="s">
        <v>28</v>
      </c>
      <c r="B2" s="30" t="s">
        <v>630</v>
      </c>
      <c r="C2" s="12" t="s">
        <v>631</v>
      </c>
      <c r="D2" s="9" t="n">
        <v>3</v>
      </c>
      <c r="E2" s="13" t="n">
        <v>10</v>
      </c>
      <c r="F2" s="14" t="n">
        <v>1</v>
      </c>
      <c r="G2" s="44" t="n">
        <f aca="false">+F2*E2*D2</f>
        <v>30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0" t="s">
        <v>28</v>
      </c>
      <c r="B3" s="30" t="s">
        <v>630</v>
      </c>
      <c r="C3" s="12" t="s">
        <v>632</v>
      </c>
      <c r="D3" s="9" t="n">
        <v>8</v>
      </c>
      <c r="E3" s="13" t="n">
        <v>21.5</v>
      </c>
      <c r="F3" s="14" t="n">
        <v>1</v>
      </c>
      <c r="G3" s="44" t="n">
        <f aca="false">+F3*E3*D3</f>
        <v>172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0" t="s">
        <v>28</v>
      </c>
      <c r="B4" s="30" t="s">
        <v>630</v>
      </c>
      <c r="C4" s="12" t="s">
        <v>633</v>
      </c>
      <c r="D4" s="9" t="n">
        <v>2</v>
      </c>
      <c r="E4" s="13" t="n">
        <v>15.5</v>
      </c>
      <c r="F4" s="14" t="n">
        <v>1</v>
      </c>
      <c r="G4" s="44" t="n">
        <f aca="false">+F4*E4*D4</f>
        <v>31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0" t="s">
        <v>28</v>
      </c>
      <c r="B5" s="30" t="s">
        <v>630</v>
      </c>
      <c r="C5" s="12" t="s">
        <v>634</v>
      </c>
      <c r="D5" s="9" t="n">
        <v>1</v>
      </c>
      <c r="E5" s="13" t="n">
        <v>46.5</v>
      </c>
      <c r="F5" s="14" t="n">
        <v>1</v>
      </c>
      <c r="G5" s="44" t="n">
        <f aca="false">+F5*E5*D5</f>
        <v>46.5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0" t="s">
        <v>28</v>
      </c>
      <c r="B6" s="30" t="s">
        <v>630</v>
      </c>
      <c r="C6" s="12" t="s">
        <v>635</v>
      </c>
      <c r="D6" s="9" t="n">
        <v>2</v>
      </c>
      <c r="E6" s="13" t="n">
        <v>45</v>
      </c>
      <c r="F6" s="14" t="n">
        <v>1</v>
      </c>
      <c r="G6" s="44" t="n">
        <f aca="false">+F6*E6*D6</f>
        <v>90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0" t="s">
        <v>28</v>
      </c>
      <c r="B7" s="30" t="s">
        <v>630</v>
      </c>
      <c r="C7" s="12" t="s">
        <v>636</v>
      </c>
      <c r="D7" s="9" t="n">
        <v>2</v>
      </c>
      <c r="E7" s="13" t="n">
        <v>45</v>
      </c>
      <c r="F7" s="14" t="n">
        <v>1</v>
      </c>
      <c r="G7" s="44" t="n">
        <f aca="false">+F7*E7*D7</f>
        <v>90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0" t="s">
        <v>28</v>
      </c>
      <c r="B8" s="30" t="s">
        <v>630</v>
      </c>
      <c r="C8" s="12" t="s">
        <v>637</v>
      </c>
      <c r="D8" s="9" t="n">
        <v>5</v>
      </c>
      <c r="E8" s="13" t="n">
        <v>23.95</v>
      </c>
      <c r="F8" s="14" t="n">
        <v>1</v>
      </c>
      <c r="G8" s="44" t="n">
        <f aca="false">+F8*E8*D8</f>
        <v>119.75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0" t="s">
        <v>28</v>
      </c>
      <c r="B9" s="30" t="s">
        <v>630</v>
      </c>
      <c r="C9" s="12" t="s">
        <v>638</v>
      </c>
      <c r="D9" s="9" t="n">
        <v>4</v>
      </c>
      <c r="E9" s="13" t="n">
        <v>10.75</v>
      </c>
      <c r="F9" s="14" t="n">
        <v>1</v>
      </c>
      <c r="G9" s="44" t="n">
        <f aca="false">+F9*E9*D9</f>
        <v>43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0" t="s">
        <v>28</v>
      </c>
      <c r="B10" s="30" t="s">
        <v>630</v>
      </c>
      <c r="C10" s="12" t="s">
        <v>639</v>
      </c>
      <c r="D10" s="9" t="n">
        <v>2</v>
      </c>
      <c r="E10" s="13" t="n">
        <v>39.5</v>
      </c>
      <c r="F10" s="14" t="n">
        <v>1</v>
      </c>
      <c r="G10" s="44" t="n">
        <f aca="false">+F10*E10*D10</f>
        <v>79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0" t="s">
        <v>28</v>
      </c>
      <c r="B11" s="30" t="s">
        <v>630</v>
      </c>
      <c r="C11" s="12" t="s">
        <v>640</v>
      </c>
      <c r="D11" s="9" t="n">
        <v>4</v>
      </c>
      <c r="E11" s="13" t="n">
        <v>95</v>
      </c>
      <c r="F11" s="14" t="n">
        <v>1</v>
      </c>
      <c r="G11" s="44" t="n">
        <f aca="false">+F11*E11*D11</f>
        <v>380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28</v>
      </c>
      <c r="B12" s="30" t="s">
        <v>630</v>
      </c>
      <c r="C12" s="12" t="s">
        <v>641</v>
      </c>
      <c r="D12" s="9" t="n">
        <v>4</v>
      </c>
      <c r="E12" s="13" t="n">
        <v>25.5</v>
      </c>
      <c r="F12" s="14" t="n">
        <v>1</v>
      </c>
      <c r="G12" s="44" t="n">
        <f aca="false">+F12*E12*D12</f>
        <v>102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s">
        <v>28</v>
      </c>
      <c r="B13" s="30" t="s">
        <v>630</v>
      </c>
      <c r="C13" s="12" t="s">
        <v>642</v>
      </c>
      <c r="D13" s="9" t="n">
        <v>2</v>
      </c>
      <c r="E13" s="13" t="n">
        <v>125</v>
      </c>
      <c r="F13" s="14" t="n">
        <v>1</v>
      </c>
      <c r="G13" s="44" t="n">
        <f aca="false">+F13*E13*D13</f>
        <v>250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28</v>
      </c>
      <c r="B14" s="30" t="s">
        <v>630</v>
      </c>
      <c r="C14" s="12" t="s">
        <v>643</v>
      </c>
      <c r="D14" s="9" t="n">
        <v>4</v>
      </c>
      <c r="E14" s="13" t="n">
        <v>38.5</v>
      </c>
      <c r="F14" s="14" t="n">
        <v>1</v>
      </c>
      <c r="G14" s="44" t="n">
        <f aca="false">+F14*E14*D14</f>
        <v>154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s">
        <v>28</v>
      </c>
      <c r="B15" s="30" t="s">
        <v>630</v>
      </c>
      <c r="C15" s="12" t="s">
        <v>644</v>
      </c>
      <c r="D15" s="9" t="n">
        <v>4</v>
      </c>
      <c r="E15" s="13" t="n">
        <v>58.5</v>
      </c>
      <c r="F15" s="14" t="n">
        <v>1</v>
      </c>
      <c r="G15" s="44" t="n">
        <f aca="false">+F15*E15*D15</f>
        <v>234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 t="s">
        <v>28</v>
      </c>
      <c r="B16" s="30" t="s">
        <v>630</v>
      </c>
      <c r="C16" s="12" t="s">
        <v>645</v>
      </c>
      <c r="D16" s="9" t="n">
        <v>3</v>
      </c>
      <c r="E16" s="13" t="n">
        <v>15</v>
      </c>
      <c r="F16" s="14" t="n">
        <v>1</v>
      </c>
      <c r="G16" s="44" t="n">
        <f aca="false">+F16*E16*D16</f>
        <v>45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 t="s">
        <v>28</v>
      </c>
      <c r="B17" s="30" t="s">
        <v>630</v>
      </c>
      <c r="C17" s="12" t="s">
        <v>646</v>
      </c>
      <c r="D17" s="9" t="n">
        <v>1</v>
      </c>
      <c r="E17" s="13" t="n">
        <v>125</v>
      </c>
      <c r="F17" s="14" t="n">
        <v>1</v>
      </c>
      <c r="G17" s="44" t="n">
        <f aca="false">+F17*E17*D17</f>
        <v>125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28</v>
      </c>
      <c r="B18" s="30" t="s">
        <v>630</v>
      </c>
      <c r="C18" s="12" t="s">
        <v>647</v>
      </c>
      <c r="D18" s="9" t="n">
        <v>1</v>
      </c>
      <c r="E18" s="13" t="n">
        <v>325</v>
      </c>
      <c r="F18" s="14" t="n">
        <v>1</v>
      </c>
      <c r="G18" s="44" t="n">
        <f aca="false">+F18*E18*D18</f>
        <v>325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 t="s">
        <v>28</v>
      </c>
      <c r="B19" s="30" t="s">
        <v>630</v>
      </c>
      <c r="C19" s="12" t="s">
        <v>648</v>
      </c>
      <c r="D19" s="9" t="n">
        <v>3</v>
      </c>
      <c r="E19" s="13" t="n">
        <v>85</v>
      </c>
      <c r="F19" s="14" t="n">
        <v>1</v>
      </c>
      <c r="G19" s="44" t="n">
        <f aca="false">+F19*E19*D19</f>
        <v>255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 t="s">
        <v>28</v>
      </c>
      <c r="B20" s="30" t="s">
        <v>630</v>
      </c>
      <c r="C20" s="12" t="s">
        <v>649</v>
      </c>
      <c r="D20" s="9" t="n">
        <v>5</v>
      </c>
      <c r="E20" s="13" t="n">
        <v>16.5</v>
      </c>
      <c r="F20" s="14" t="n">
        <v>1</v>
      </c>
      <c r="G20" s="44" t="n">
        <f aca="false">+F20*E20*D20</f>
        <v>82.5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 t="s">
        <v>28</v>
      </c>
      <c r="B21" s="30" t="s">
        <v>630</v>
      </c>
      <c r="C21" s="12" t="s">
        <v>649</v>
      </c>
      <c r="D21" s="9" t="n">
        <v>5</v>
      </c>
      <c r="E21" s="13" t="n">
        <v>12.95</v>
      </c>
      <c r="F21" s="14" t="n">
        <v>1</v>
      </c>
      <c r="G21" s="44" t="n">
        <f aca="false">+F21*E21*D21</f>
        <v>64.75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30" t="s">
        <v>28</v>
      </c>
      <c r="B22" s="30" t="s">
        <v>630</v>
      </c>
      <c r="C22" s="12" t="s">
        <v>650</v>
      </c>
      <c r="D22" s="9" t="n">
        <v>2</v>
      </c>
      <c r="E22" s="13" t="n">
        <v>295</v>
      </c>
      <c r="F22" s="14" t="n">
        <v>1</v>
      </c>
      <c r="G22" s="44" t="n">
        <f aca="false">+F22*E22*D22</f>
        <v>590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30" t="s">
        <v>28</v>
      </c>
      <c r="B23" s="30" t="s">
        <v>630</v>
      </c>
      <c r="C23" s="12" t="s">
        <v>651</v>
      </c>
      <c r="D23" s="9" t="n">
        <v>3</v>
      </c>
      <c r="E23" s="13" t="n">
        <v>22</v>
      </c>
      <c r="F23" s="14" t="n">
        <v>1</v>
      </c>
      <c r="G23" s="44" t="n">
        <f aca="false">+F23*E23*D23</f>
        <v>66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30" t="s">
        <v>28</v>
      </c>
      <c r="B24" s="30" t="s">
        <v>630</v>
      </c>
      <c r="C24" s="12" t="s">
        <v>652</v>
      </c>
      <c r="D24" s="9" t="n">
        <v>16</v>
      </c>
      <c r="E24" s="13" t="n">
        <v>10.8</v>
      </c>
      <c r="F24" s="14" t="n">
        <v>1</v>
      </c>
      <c r="G24" s="44" t="n">
        <f aca="false">+F24*E24*D24</f>
        <v>172.8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30" t="s">
        <v>28</v>
      </c>
      <c r="B25" s="30" t="s">
        <v>630</v>
      </c>
      <c r="C25" s="12" t="s">
        <v>653</v>
      </c>
      <c r="D25" s="9" t="n">
        <v>10</v>
      </c>
      <c r="E25" s="13" t="n">
        <v>6.5</v>
      </c>
      <c r="F25" s="14" t="n">
        <v>1</v>
      </c>
      <c r="G25" s="44" t="n">
        <f aca="false">+F25*E25*D25</f>
        <v>65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30" t="s">
        <v>28</v>
      </c>
      <c r="B26" s="30" t="s">
        <v>630</v>
      </c>
      <c r="C26" s="12" t="s">
        <v>654</v>
      </c>
      <c r="D26" s="9" t="n">
        <v>2</v>
      </c>
      <c r="E26" s="13" t="n">
        <v>58</v>
      </c>
      <c r="F26" s="14" t="n">
        <v>1</v>
      </c>
      <c r="G26" s="44" t="n">
        <f aca="false">+F26*E26*D26</f>
        <v>116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30" t="s">
        <v>28</v>
      </c>
      <c r="B27" s="30" t="s">
        <v>630</v>
      </c>
      <c r="C27" s="12" t="s">
        <v>655</v>
      </c>
      <c r="D27" s="9" t="n">
        <v>1</v>
      </c>
      <c r="E27" s="13" t="n">
        <v>125</v>
      </c>
      <c r="F27" s="14" t="n">
        <v>1</v>
      </c>
      <c r="G27" s="44" t="n">
        <f aca="false">+F27*E27*D27</f>
        <v>125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30" t="s">
        <v>28</v>
      </c>
      <c r="B28" s="30" t="s">
        <v>630</v>
      </c>
      <c r="C28" s="12" t="s">
        <v>656</v>
      </c>
      <c r="D28" s="9" t="n">
        <v>3</v>
      </c>
      <c r="E28" s="13" t="n">
        <v>56.75</v>
      </c>
      <c r="F28" s="14" t="n">
        <v>1</v>
      </c>
      <c r="G28" s="44" t="n">
        <f aca="false">+F28*E28*D28</f>
        <v>170.25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30" t="s">
        <v>28</v>
      </c>
      <c r="B29" s="30" t="s">
        <v>630</v>
      </c>
      <c r="C29" s="12" t="s">
        <v>657</v>
      </c>
      <c r="D29" s="9" t="n">
        <v>4</v>
      </c>
      <c r="E29" s="13" t="n">
        <v>89</v>
      </c>
      <c r="F29" s="14" t="n">
        <v>1</v>
      </c>
      <c r="G29" s="44" t="n">
        <f aca="false">+F29*E29*D29</f>
        <v>356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30" t="s">
        <v>28</v>
      </c>
      <c r="B30" s="30" t="s">
        <v>630</v>
      </c>
      <c r="C30" s="12" t="s">
        <v>658</v>
      </c>
      <c r="D30" s="9" t="n">
        <v>3</v>
      </c>
      <c r="E30" s="13" t="n">
        <v>89</v>
      </c>
      <c r="F30" s="14" t="n">
        <v>1</v>
      </c>
      <c r="G30" s="44" t="n">
        <f aca="false">+F30*E30*D30</f>
        <v>267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30" t="s">
        <v>28</v>
      </c>
      <c r="B31" s="30" t="s">
        <v>630</v>
      </c>
      <c r="C31" s="12" t="s">
        <v>659</v>
      </c>
      <c r="D31" s="9" t="n">
        <v>2</v>
      </c>
      <c r="E31" s="13" t="n">
        <v>50</v>
      </c>
      <c r="F31" s="14" t="n">
        <v>1</v>
      </c>
      <c r="G31" s="44" t="n">
        <f aca="false">+F31*E31*D31</f>
        <v>100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 t="s">
        <v>28</v>
      </c>
      <c r="B32" s="30" t="s">
        <v>630</v>
      </c>
      <c r="C32" s="12" t="s">
        <v>660</v>
      </c>
      <c r="D32" s="9" t="n">
        <v>1</v>
      </c>
      <c r="E32" s="13" t="n">
        <v>400</v>
      </c>
      <c r="F32" s="14" t="n">
        <v>1</v>
      </c>
      <c r="G32" s="44" t="n">
        <f aca="false">+F32*E32*D32</f>
        <v>400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 t="s">
        <v>28</v>
      </c>
      <c r="B33" s="30" t="s">
        <v>630</v>
      </c>
      <c r="C33" s="12" t="s">
        <v>661</v>
      </c>
      <c r="D33" s="9" t="n">
        <v>15</v>
      </c>
      <c r="E33" s="13" t="n">
        <v>100</v>
      </c>
      <c r="F33" s="14" t="n">
        <v>1</v>
      </c>
      <c r="G33" s="44" t="n">
        <f aca="false">+F33*E33*D33</f>
        <v>1500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 t="s">
        <v>28</v>
      </c>
      <c r="B34" s="30" t="s">
        <v>630</v>
      </c>
      <c r="C34" s="12" t="s">
        <v>662</v>
      </c>
      <c r="D34" s="9" t="n">
        <v>0</v>
      </c>
      <c r="E34" s="13" t="n">
        <v>1200</v>
      </c>
      <c r="F34" s="14" t="n">
        <v>1</v>
      </c>
      <c r="G34" s="44" t="n">
        <f aca="false">+F34*E34*D34</f>
        <v>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 t="s">
        <v>28</v>
      </c>
      <c r="B35" s="30" t="s">
        <v>630</v>
      </c>
      <c r="C35" s="12" t="s">
        <v>663</v>
      </c>
      <c r="D35" s="9" t="n">
        <v>0</v>
      </c>
      <c r="E35" s="13" t="n">
        <v>84</v>
      </c>
      <c r="F35" s="14" t="n">
        <v>1</v>
      </c>
      <c r="G35" s="44" t="n">
        <f aca="false">+F35*E35*D35</f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30" t="s">
        <v>28</v>
      </c>
      <c r="B36" s="30" t="s">
        <v>630</v>
      </c>
      <c r="C36" s="12" t="s">
        <v>664</v>
      </c>
      <c r="D36" s="9" t="n">
        <v>3</v>
      </c>
      <c r="E36" s="13" t="n">
        <v>10</v>
      </c>
      <c r="F36" s="14" t="n">
        <v>1</v>
      </c>
      <c r="G36" s="44" t="n">
        <f aca="false">+F36*E36*D36</f>
        <v>30</v>
      </c>
    </row>
    <row r="37" customFormat="false" ht="12.8" hidden="false" customHeight="false" outlineLevel="0" collapsed="false">
      <c r="A37" s="30" t="s">
        <v>28</v>
      </c>
      <c r="B37" s="30" t="s">
        <v>630</v>
      </c>
      <c r="C37" s="12" t="s">
        <v>665</v>
      </c>
      <c r="D37" s="9" t="n">
        <v>13</v>
      </c>
      <c r="E37" s="13" t="n">
        <v>21.5</v>
      </c>
      <c r="F37" s="14" t="n">
        <v>1</v>
      </c>
      <c r="G37" s="44" t="n">
        <f aca="false">+F37*E37*D37</f>
        <v>279.5</v>
      </c>
    </row>
    <row r="38" customFormat="false" ht="12.8" hidden="false" customHeight="false" outlineLevel="0" collapsed="false">
      <c r="A38" s="30" t="s">
        <v>28</v>
      </c>
      <c r="B38" s="30" t="s">
        <v>630</v>
      </c>
      <c r="C38" s="12" t="s">
        <v>666</v>
      </c>
      <c r="D38" s="9" t="n">
        <v>9</v>
      </c>
      <c r="E38" s="13" t="n">
        <v>15.5</v>
      </c>
      <c r="F38" s="14" t="n">
        <v>1</v>
      </c>
      <c r="G38" s="44" t="n">
        <f aca="false">+F38*E38*D38</f>
        <v>139.5</v>
      </c>
    </row>
    <row r="39" customFormat="false" ht="12.8" hidden="false" customHeight="false" outlineLevel="0" collapsed="false">
      <c r="A39" s="30" t="s">
        <v>28</v>
      </c>
      <c r="B39" s="30" t="s">
        <v>630</v>
      </c>
      <c r="C39" s="12" t="s">
        <v>667</v>
      </c>
      <c r="D39" s="9" t="n">
        <v>10</v>
      </c>
      <c r="E39" s="13" t="n">
        <v>46.5</v>
      </c>
      <c r="F39" s="14" t="n">
        <v>1</v>
      </c>
      <c r="G39" s="44" t="n">
        <f aca="false">+F39*E39*D39</f>
        <v>465</v>
      </c>
    </row>
    <row r="40" customFormat="false" ht="12.8" hidden="false" customHeight="false" outlineLevel="0" collapsed="false">
      <c r="A40" s="30" t="s">
        <v>28</v>
      </c>
      <c r="B40" s="30" t="s">
        <v>630</v>
      </c>
      <c r="C40" s="12" t="s">
        <v>668</v>
      </c>
      <c r="D40" s="9" t="n">
        <v>1</v>
      </c>
      <c r="E40" s="13" t="n">
        <v>45</v>
      </c>
      <c r="F40" s="14" t="n">
        <v>1</v>
      </c>
      <c r="G40" s="44" t="n">
        <f aca="false">+F40*E40*D40</f>
        <v>45</v>
      </c>
    </row>
    <row r="41" customFormat="false" ht="12.8" hidden="false" customHeight="false" outlineLevel="0" collapsed="false">
      <c r="A41" s="30" t="s">
        <v>28</v>
      </c>
      <c r="B41" s="30" t="s">
        <v>630</v>
      </c>
      <c r="C41" s="12" t="s">
        <v>669</v>
      </c>
      <c r="D41" s="9" t="n">
        <v>2</v>
      </c>
      <c r="E41" s="13" t="n">
        <v>45</v>
      </c>
      <c r="F41" s="14" t="n">
        <v>1</v>
      </c>
      <c r="G41" s="44" t="n">
        <f aca="false">+F41*E41*D41</f>
        <v>90</v>
      </c>
    </row>
    <row r="42" customFormat="false" ht="12.8" hidden="false" customHeight="false" outlineLevel="0" collapsed="false">
      <c r="A42" s="30" t="s">
        <v>28</v>
      </c>
      <c r="B42" s="30" t="s">
        <v>630</v>
      </c>
      <c r="C42" s="12" t="s">
        <v>670</v>
      </c>
      <c r="D42" s="9" t="n">
        <v>2</v>
      </c>
      <c r="E42" s="13" t="n">
        <v>23.95</v>
      </c>
      <c r="F42" s="14" t="n">
        <v>1</v>
      </c>
      <c r="G42" s="44" t="n">
        <f aca="false">+F42*E42*D42</f>
        <v>47.9</v>
      </c>
    </row>
    <row r="43" customFormat="false" ht="12.8" hidden="false" customHeight="false" outlineLevel="0" collapsed="false">
      <c r="A43" s="30" t="s">
        <v>28</v>
      </c>
      <c r="B43" s="30" t="s">
        <v>630</v>
      </c>
      <c r="C43" s="12" t="s">
        <v>671</v>
      </c>
      <c r="D43" s="9" t="n">
        <v>2</v>
      </c>
      <c r="E43" s="13" t="n">
        <v>10.75</v>
      </c>
      <c r="F43" s="14" t="n">
        <v>1</v>
      </c>
      <c r="G43" s="44" t="n">
        <f aca="false">+F43*E43*D43</f>
        <v>21.5</v>
      </c>
    </row>
    <row r="44" customFormat="false" ht="12.8" hidden="false" customHeight="false" outlineLevel="0" collapsed="false">
      <c r="A44" s="30" t="s">
        <v>28</v>
      </c>
      <c r="B44" s="30" t="s">
        <v>630</v>
      </c>
      <c r="C44" s="12" t="s">
        <v>672</v>
      </c>
      <c r="D44" s="9" t="n">
        <v>5</v>
      </c>
      <c r="E44" s="13" t="n">
        <v>39.5</v>
      </c>
      <c r="F44" s="14" t="n">
        <v>1</v>
      </c>
      <c r="G44" s="44" t="n">
        <f aca="false">+F44*E44*D44</f>
        <v>197.5</v>
      </c>
    </row>
    <row r="45" customFormat="false" ht="12.8" hidden="false" customHeight="false" outlineLevel="0" collapsed="false">
      <c r="A45" s="30" t="s">
        <v>28</v>
      </c>
      <c r="B45" s="30" t="s">
        <v>630</v>
      </c>
      <c r="C45" s="12" t="s">
        <v>673</v>
      </c>
      <c r="D45" s="9" t="n">
        <v>10</v>
      </c>
      <c r="E45" s="13" t="n">
        <v>25</v>
      </c>
      <c r="F45" s="14" t="n">
        <v>1</v>
      </c>
      <c r="G45" s="44" t="n">
        <f aca="false">+F45*E45*D45</f>
        <v>250</v>
      </c>
    </row>
    <row r="46" customFormat="false" ht="12.8" hidden="false" customHeight="false" outlineLevel="0" collapsed="false">
      <c r="A46" s="0" t="s">
        <v>28</v>
      </c>
      <c r="B46" s="30" t="s">
        <v>630</v>
      </c>
      <c r="C46" s="12" t="s">
        <v>674</v>
      </c>
      <c r="D46" s="9" t="n">
        <v>5</v>
      </c>
      <c r="E46" s="13" t="n">
        <v>25.5</v>
      </c>
      <c r="F46" s="14" t="n">
        <v>1</v>
      </c>
      <c r="G46" s="44" t="n">
        <f aca="false">+F46*E46*D46</f>
        <v>127.5</v>
      </c>
    </row>
    <row r="47" customFormat="false" ht="12.8" hidden="false" customHeight="false" outlineLevel="0" collapsed="false">
      <c r="A47" s="0" t="s">
        <v>28</v>
      </c>
      <c r="B47" s="30" t="s">
        <v>630</v>
      </c>
      <c r="C47" s="12" t="s">
        <v>675</v>
      </c>
      <c r="D47" s="9" t="n">
        <v>1</v>
      </c>
      <c r="E47" s="13" t="n">
        <v>125</v>
      </c>
      <c r="F47" s="14" t="n">
        <v>1</v>
      </c>
      <c r="G47" s="44" t="n">
        <f aca="false">+F47*E47*D47</f>
        <v>125</v>
      </c>
    </row>
    <row r="48" customFormat="false" ht="12.8" hidden="false" customHeight="false" outlineLevel="0" collapsed="false">
      <c r="A48" s="0" t="s">
        <v>28</v>
      </c>
      <c r="B48" s="30" t="s">
        <v>630</v>
      </c>
      <c r="C48" s="12" t="s">
        <v>676</v>
      </c>
      <c r="D48" s="9" t="n">
        <v>2</v>
      </c>
      <c r="E48" s="13" t="n">
        <v>38.5</v>
      </c>
      <c r="F48" s="14" t="n">
        <v>1</v>
      </c>
      <c r="G48" s="44" t="n">
        <f aca="false">+F48*E48*D48</f>
        <v>77</v>
      </c>
    </row>
    <row r="49" customFormat="false" ht="12.8" hidden="false" customHeight="false" outlineLevel="0" collapsed="false">
      <c r="A49" s="0" t="s">
        <v>28</v>
      </c>
      <c r="B49" s="30" t="s">
        <v>630</v>
      </c>
      <c r="C49" s="12" t="s">
        <v>677</v>
      </c>
      <c r="D49" s="9" t="n">
        <v>4</v>
      </c>
      <c r="E49" s="13" t="n">
        <v>58.5</v>
      </c>
      <c r="F49" s="14" t="n">
        <v>1</v>
      </c>
      <c r="G49" s="44" t="n">
        <f aca="false">+F49*E49*D49</f>
        <v>234</v>
      </c>
    </row>
    <row r="50" customFormat="false" ht="12.8" hidden="false" customHeight="false" outlineLevel="0" collapsed="false">
      <c r="A50" s="0" t="s">
        <v>28</v>
      </c>
      <c r="B50" s="30" t="s">
        <v>630</v>
      </c>
      <c r="C50" s="12" t="s">
        <v>678</v>
      </c>
      <c r="D50" s="9" t="n">
        <v>4</v>
      </c>
      <c r="E50" s="13" t="n">
        <v>15</v>
      </c>
      <c r="F50" s="14" t="n">
        <v>1</v>
      </c>
      <c r="G50" s="44" t="n">
        <f aca="false">+F50*E50*D50</f>
        <v>60</v>
      </c>
    </row>
    <row r="51" customFormat="false" ht="12.8" hidden="false" customHeight="false" outlineLevel="0" collapsed="false">
      <c r="A51" s="0" t="s">
        <v>28</v>
      </c>
      <c r="B51" s="30" t="s">
        <v>630</v>
      </c>
      <c r="C51" s="12" t="s">
        <v>679</v>
      </c>
      <c r="D51" s="9" t="n">
        <v>0</v>
      </c>
      <c r="E51" s="13" t="n">
        <v>95</v>
      </c>
      <c r="F51" s="14" t="n">
        <v>1</v>
      </c>
      <c r="G51" s="44" t="n">
        <f aca="false">+F51*E51*D51</f>
        <v>0</v>
      </c>
    </row>
    <row r="52" customFormat="false" ht="12.8" hidden="false" customHeight="false" outlineLevel="0" collapsed="false">
      <c r="A52" s="0" t="s">
        <v>28</v>
      </c>
      <c r="B52" s="30" t="s">
        <v>630</v>
      </c>
      <c r="C52" s="12" t="s">
        <v>680</v>
      </c>
      <c r="D52" s="9" t="n">
        <v>1</v>
      </c>
      <c r="E52" s="13" t="n">
        <v>225</v>
      </c>
      <c r="F52" s="14" t="n">
        <v>1</v>
      </c>
      <c r="G52" s="44" t="n">
        <f aca="false">+F52*E52*D52</f>
        <v>225</v>
      </c>
    </row>
    <row r="53" customFormat="false" ht="12.8" hidden="false" customHeight="false" outlineLevel="0" collapsed="false">
      <c r="A53" s="0" t="s">
        <v>28</v>
      </c>
      <c r="B53" s="30" t="s">
        <v>630</v>
      </c>
      <c r="C53" s="12" t="s">
        <v>681</v>
      </c>
      <c r="D53" s="9" t="n">
        <v>4</v>
      </c>
      <c r="E53" s="13" t="n">
        <v>85</v>
      </c>
      <c r="F53" s="14" t="n">
        <v>1</v>
      </c>
      <c r="G53" s="44" t="n">
        <f aca="false">+F53*E53*D53</f>
        <v>340</v>
      </c>
    </row>
    <row r="54" customFormat="false" ht="12.8" hidden="false" customHeight="false" outlineLevel="0" collapsed="false">
      <c r="A54" s="0" t="s">
        <v>28</v>
      </c>
      <c r="B54" s="30" t="s">
        <v>630</v>
      </c>
      <c r="C54" s="12" t="s">
        <v>682</v>
      </c>
      <c r="D54" s="9" t="n">
        <v>1</v>
      </c>
      <c r="E54" s="13" t="n">
        <v>135</v>
      </c>
      <c r="F54" s="14" t="n">
        <v>1</v>
      </c>
      <c r="G54" s="44" t="n">
        <f aca="false">+F54*E54*D54</f>
        <v>135</v>
      </c>
    </row>
    <row r="55" customFormat="false" ht="12.8" hidden="false" customHeight="false" outlineLevel="0" collapsed="false">
      <c r="A55" s="0" t="s">
        <v>28</v>
      </c>
      <c r="B55" s="30" t="s">
        <v>630</v>
      </c>
      <c r="C55" s="12" t="s">
        <v>683</v>
      </c>
      <c r="D55" s="9" t="n">
        <v>2</v>
      </c>
      <c r="E55" s="13" t="n">
        <v>22.95</v>
      </c>
      <c r="F55" s="14" t="n">
        <v>1</v>
      </c>
      <c r="G55" s="44" t="n">
        <f aca="false">+F55*E55*D55</f>
        <v>45.9</v>
      </c>
    </row>
    <row r="56" customFormat="false" ht="12.8" hidden="false" customHeight="false" outlineLevel="0" collapsed="false">
      <c r="A56" s="0" t="s">
        <v>28</v>
      </c>
      <c r="B56" s="30" t="s">
        <v>630</v>
      </c>
      <c r="C56" s="12" t="s">
        <v>684</v>
      </c>
      <c r="D56" s="9" t="n">
        <v>4</v>
      </c>
      <c r="E56" s="13" t="n">
        <v>250</v>
      </c>
      <c r="F56" s="14" t="n">
        <v>1</v>
      </c>
      <c r="G56" s="44" t="n">
        <f aca="false">+F56*E56*D56</f>
        <v>1000</v>
      </c>
    </row>
    <row r="57" customFormat="false" ht="12.8" hidden="false" customHeight="false" outlineLevel="0" collapsed="false">
      <c r="A57" s="0" t="s">
        <v>28</v>
      </c>
      <c r="B57" s="30" t="s">
        <v>630</v>
      </c>
      <c r="C57" s="12" t="s">
        <v>685</v>
      </c>
      <c r="D57" s="9" t="n">
        <v>0</v>
      </c>
      <c r="E57" s="13" t="n">
        <v>300</v>
      </c>
      <c r="F57" s="14" t="n">
        <v>1</v>
      </c>
      <c r="G57" s="44" t="n">
        <f aca="false">+F57*E57*D57</f>
        <v>0</v>
      </c>
    </row>
    <row r="58" customFormat="false" ht="12.8" hidden="false" customHeight="false" outlineLevel="0" collapsed="false">
      <c r="A58" s="0" t="s">
        <v>28</v>
      </c>
      <c r="B58" s="30" t="s">
        <v>630</v>
      </c>
      <c r="C58" s="12" t="s">
        <v>686</v>
      </c>
      <c r="D58" s="9" t="n">
        <v>1</v>
      </c>
      <c r="E58" s="13" t="n">
        <v>25.5</v>
      </c>
      <c r="F58" s="14" t="n">
        <v>1</v>
      </c>
      <c r="G58" s="44" t="n">
        <f aca="false">+F58*E58*D58</f>
        <v>25.5</v>
      </c>
    </row>
    <row r="59" customFormat="false" ht="12.8" hidden="false" customHeight="false" outlineLevel="0" collapsed="false">
      <c r="A59" s="0" t="s">
        <v>28</v>
      </c>
      <c r="B59" s="30" t="s">
        <v>630</v>
      </c>
      <c r="C59" s="12" t="s">
        <v>687</v>
      </c>
      <c r="D59" s="9" t="n">
        <v>0</v>
      </c>
      <c r="E59" s="13" t="n">
        <v>194</v>
      </c>
      <c r="F59" s="14" t="n">
        <v>1</v>
      </c>
      <c r="G59" s="44" t="n">
        <f aca="false">+F59*E59*D59</f>
        <v>0</v>
      </c>
    </row>
    <row r="60" customFormat="false" ht="12.8" hidden="false" customHeight="false" outlineLevel="0" collapsed="false">
      <c r="A60" s="0" t="s">
        <v>28</v>
      </c>
      <c r="B60" s="30" t="s">
        <v>630</v>
      </c>
      <c r="C60" s="12" t="s">
        <v>688</v>
      </c>
      <c r="D60" s="9" t="n">
        <v>0</v>
      </c>
      <c r="E60" s="13" t="n">
        <v>290</v>
      </c>
      <c r="F60" s="14" t="n">
        <v>1</v>
      </c>
      <c r="G60" s="44" t="n">
        <f aca="false">+F60*E60*D60</f>
        <v>0</v>
      </c>
    </row>
    <row r="61" customFormat="false" ht="12.8" hidden="false" customHeight="false" outlineLevel="0" collapsed="false">
      <c r="A61" s="0" t="s">
        <v>28</v>
      </c>
      <c r="B61" s="30" t="s">
        <v>630</v>
      </c>
      <c r="C61" s="12" t="s">
        <v>689</v>
      </c>
      <c r="D61" s="9" t="n">
        <v>4</v>
      </c>
      <c r="E61" s="13" t="n">
        <v>16.95</v>
      </c>
      <c r="F61" s="14" t="n">
        <v>1</v>
      </c>
      <c r="G61" s="44" t="n">
        <f aca="false">+F61*E61*D61</f>
        <v>67.8</v>
      </c>
    </row>
    <row r="62" customFormat="false" ht="12.8" hidden="false" customHeight="false" outlineLevel="0" collapsed="false">
      <c r="A62" s="0" t="s">
        <v>28</v>
      </c>
      <c r="B62" s="30" t="s">
        <v>630</v>
      </c>
      <c r="C62" s="12" t="s">
        <v>690</v>
      </c>
      <c r="D62" s="9" t="n">
        <v>1</v>
      </c>
      <c r="E62" s="13" t="n">
        <v>16.95</v>
      </c>
      <c r="F62" s="14" t="n">
        <v>1</v>
      </c>
      <c r="G62" s="44" t="n">
        <f aca="false">+F62*E62*D62</f>
        <v>16.95</v>
      </c>
    </row>
    <row r="63" customFormat="false" ht="12.8" hidden="false" customHeight="false" outlineLevel="0" collapsed="false">
      <c r="A63" s="0" t="s">
        <v>28</v>
      </c>
      <c r="B63" s="30" t="s">
        <v>630</v>
      </c>
      <c r="C63" s="12" t="s">
        <v>691</v>
      </c>
      <c r="D63" s="9" t="n">
        <v>3</v>
      </c>
      <c r="E63" s="13" t="n">
        <v>142.85</v>
      </c>
      <c r="F63" s="14" t="n">
        <v>1</v>
      </c>
      <c r="G63" s="44" t="n">
        <f aca="false">+F63*E63*D63</f>
        <v>428.55</v>
      </c>
    </row>
    <row r="64" customFormat="false" ht="12.8" hidden="false" customHeight="false" outlineLevel="0" collapsed="false">
      <c r="A64" s="0" t="s">
        <v>28</v>
      </c>
      <c r="B64" s="30" t="s">
        <v>630</v>
      </c>
      <c r="C64" s="12" t="s">
        <v>692</v>
      </c>
      <c r="D64" s="9" t="n">
        <v>3</v>
      </c>
      <c r="E64" s="13" t="n">
        <v>248</v>
      </c>
      <c r="F64" s="14" t="n">
        <v>1</v>
      </c>
      <c r="G64" s="44" t="n">
        <f aca="false">+F64*E64*D64</f>
        <v>744</v>
      </c>
    </row>
    <row r="65" customFormat="false" ht="12.8" hidden="false" customHeight="false" outlineLevel="0" collapsed="false">
      <c r="A65" s="0" t="s">
        <v>28</v>
      </c>
      <c r="B65" s="30" t="s">
        <v>630</v>
      </c>
      <c r="C65" s="12" t="s">
        <v>693</v>
      </c>
      <c r="D65" s="9" t="n">
        <v>12</v>
      </c>
      <c r="E65" s="13" t="n">
        <v>53</v>
      </c>
      <c r="F65" s="14" t="n">
        <v>1</v>
      </c>
      <c r="G65" s="44" t="n">
        <f aca="false">+F65*E65*D65</f>
        <v>636</v>
      </c>
    </row>
    <row r="66" customFormat="false" ht="12.8" hidden="false" customHeight="false" outlineLevel="0" collapsed="false">
      <c r="A66" s="0" t="s">
        <v>28</v>
      </c>
      <c r="B66" s="30" t="s">
        <v>630</v>
      </c>
      <c r="C66" s="12" t="s">
        <v>694</v>
      </c>
      <c r="D66" s="9" t="n">
        <v>0</v>
      </c>
      <c r="E66" s="13" t="n">
        <v>46.9</v>
      </c>
      <c r="F66" s="14" t="n">
        <v>1</v>
      </c>
      <c r="G66" s="44" t="n">
        <f aca="false">+F66*E66*D66</f>
        <v>0</v>
      </c>
    </row>
    <row r="67" customFormat="false" ht="12.8" hidden="false" customHeight="false" outlineLevel="0" collapsed="false">
      <c r="A67" s="0" t="s">
        <v>28</v>
      </c>
      <c r="B67" s="30" t="s">
        <v>630</v>
      </c>
      <c r="C67" s="12" t="s">
        <v>695</v>
      </c>
      <c r="D67" s="9" t="n">
        <v>5</v>
      </c>
      <c r="E67" s="13" t="n">
        <v>20</v>
      </c>
      <c r="F67" s="14" t="n">
        <v>1</v>
      </c>
      <c r="G67" s="44" t="n">
        <f aca="false">+F67*E67*D67</f>
        <v>100</v>
      </c>
    </row>
    <row r="68" customFormat="false" ht="12.8" hidden="false" customHeight="false" outlineLevel="0" collapsed="false">
      <c r="A68" s="0" t="s">
        <v>28</v>
      </c>
      <c r="B68" s="30" t="s">
        <v>630</v>
      </c>
      <c r="C68" s="12" t="s">
        <v>696</v>
      </c>
      <c r="D68" s="9" t="n">
        <v>0</v>
      </c>
      <c r="E68" s="13" t="n">
        <v>9.5</v>
      </c>
      <c r="F68" s="14" t="n">
        <v>1</v>
      </c>
      <c r="G68" s="44" t="n">
        <f aca="false">+F68*E68*D68</f>
        <v>0</v>
      </c>
    </row>
    <row r="69" customFormat="false" ht="12.8" hidden="false" customHeight="false" outlineLevel="0" collapsed="false">
      <c r="A69" s="0" t="s">
        <v>28</v>
      </c>
      <c r="B69" s="30" t="s">
        <v>630</v>
      </c>
      <c r="C69" s="12" t="s">
        <v>697</v>
      </c>
      <c r="D69" s="9" t="n">
        <v>8</v>
      </c>
      <c r="E69" s="13" t="n">
        <v>45</v>
      </c>
      <c r="F69" s="14" t="n">
        <v>1</v>
      </c>
      <c r="G69" s="44" t="n">
        <f aca="false">+F69*E69*D69</f>
        <v>360</v>
      </c>
    </row>
    <row r="70" customFormat="false" ht="12.8" hidden="false" customHeight="false" outlineLevel="0" collapsed="false">
      <c r="A70" s="0" t="s">
        <v>28</v>
      </c>
      <c r="B70" s="30" t="s">
        <v>630</v>
      </c>
      <c r="C70" s="12" t="s">
        <v>698</v>
      </c>
      <c r="D70" s="9" t="n">
        <v>1</v>
      </c>
      <c r="E70" s="13" t="n">
        <v>400</v>
      </c>
      <c r="F70" s="14" t="n">
        <v>1</v>
      </c>
      <c r="G70" s="44" t="n">
        <f aca="false">+F70*E70*D70</f>
        <v>400</v>
      </c>
    </row>
    <row r="71" customFormat="false" ht="12.8" hidden="false" customHeight="false" outlineLevel="0" collapsed="false">
      <c r="A71" s="0" t="s">
        <v>28</v>
      </c>
      <c r="B71" s="30" t="s">
        <v>630</v>
      </c>
      <c r="C71" s="12" t="s">
        <v>699</v>
      </c>
      <c r="D71" s="9" t="n">
        <v>1</v>
      </c>
      <c r="E71" s="13" t="n">
        <v>1500</v>
      </c>
      <c r="F71" s="14" t="n">
        <v>1</v>
      </c>
      <c r="G71" s="44" t="n">
        <f aca="false">+F71*E71*D71</f>
        <v>1500</v>
      </c>
    </row>
    <row r="72" customFormat="false" ht="12.8" hidden="false" customHeight="false" outlineLevel="0" collapsed="false">
      <c r="A72" s="0" t="s">
        <v>28</v>
      </c>
      <c r="B72" s="30" t="s">
        <v>630</v>
      </c>
      <c r="C72" s="12" t="s">
        <v>700</v>
      </c>
      <c r="D72" s="9" t="n">
        <v>3</v>
      </c>
      <c r="E72" s="13" t="n">
        <v>750</v>
      </c>
      <c r="F72" s="14" t="n">
        <v>0.5</v>
      </c>
      <c r="G72" s="44" t="n">
        <f aca="false">+F72*E72*D72</f>
        <v>1125</v>
      </c>
    </row>
    <row r="73" customFormat="false" ht="12.8" hidden="false" customHeight="false" outlineLevel="0" collapsed="false">
      <c r="A73" s="0" t="s">
        <v>28</v>
      </c>
      <c r="B73" s="30" t="s">
        <v>630</v>
      </c>
      <c r="C73" s="12" t="s">
        <v>701</v>
      </c>
      <c r="D73" s="9" t="n">
        <v>0</v>
      </c>
      <c r="E73" s="13" t="n">
        <v>750</v>
      </c>
      <c r="F73" s="14" t="n">
        <v>1</v>
      </c>
      <c r="G73" s="44" t="n">
        <f aca="false">+F73*E73*D73</f>
        <v>0</v>
      </c>
    </row>
    <row r="74" customFormat="false" ht="12.8" hidden="false" customHeight="false" outlineLevel="0" collapsed="false">
      <c r="A74" s="2" t="s">
        <v>28</v>
      </c>
      <c r="B74" s="30" t="s">
        <v>630</v>
      </c>
      <c r="C74" s="12" t="s">
        <v>702</v>
      </c>
      <c r="D74" s="9" t="n">
        <v>18</v>
      </c>
      <c r="E74" s="13" t="n">
        <v>17.5</v>
      </c>
      <c r="F74" s="14" t="n">
        <v>1</v>
      </c>
      <c r="G74" s="44" t="n">
        <f aca="false">+F74*E74*D74</f>
        <v>315</v>
      </c>
    </row>
    <row r="75" customFormat="false" ht="12.8" hidden="false" customHeight="false" outlineLevel="0" collapsed="false">
      <c r="A75" s="2" t="s">
        <v>28</v>
      </c>
      <c r="B75" s="30" t="s">
        <v>630</v>
      </c>
      <c r="C75" s="12" t="s">
        <v>703</v>
      </c>
      <c r="D75" s="9" t="n">
        <v>3</v>
      </c>
      <c r="E75" s="13" t="n">
        <v>42.25</v>
      </c>
      <c r="F75" s="14" t="n">
        <v>1</v>
      </c>
      <c r="G75" s="44" t="n">
        <f aca="false">+F75*E75*D75</f>
        <v>126.75</v>
      </c>
    </row>
    <row r="76" customFormat="false" ht="12.8" hidden="false" customHeight="false" outlineLevel="0" collapsed="false">
      <c r="A76" s="2" t="s">
        <v>28</v>
      </c>
      <c r="B76" s="30" t="s">
        <v>630</v>
      </c>
      <c r="C76" s="12" t="s">
        <v>704</v>
      </c>
      <c r="D76" s="9" t="n">
        <v>2</v>
      </c>
      <c r="E76" s="13" t="n">
        <v>27.95</v>
      </c>
      <c r="F76" s="14" t="n">
        <v>1</v>
      </c>
      <c r="G76" s="44" t="n">
        <f aca="false">+F76*E76*D76</f>
        <v>55.9</v>
      </c>
    </row>
    <row r="77" customFormat="false" ht="12.8" hidden="false" customHeight="false" outlineLevel="0" collapsed="false">
      <c r="A77" s="2" t="s">
        <v>28</v>
      </c>
      <c r="B77" s="30" t="s">
        <v>630</v>
      </c>
      <c r="C77" s="12" t="s">
        <v>705</v>
      </c>
      <c r="D77" s="9" t="n">
        <v>2</v>
      </c>
      <c r="E77" s="13" t="n">
        <v>93.5</v>
      </c>
      <c r="F77" s="14" t="n">
        <v>1</v>
      </c>
      <c r="G77" s="44" t="n">
        <f aca="false">+F77*E77*D77</f>
        <v>187</v>
      </c>
    </row>
    <row r="78" customFormat="false" ht="12.8" hidden="false" customHeight="false" outlineLevel="0" collapsed="false">
      <c r="A78" s="2" t="s">
        <v>28</v>
      </c>
      <c r="B78" s="30" t="s">
        <v>630</v>
      </c>
      <c r="C78" s="12" t="s">
        <v>706</v>
      </c>
      <c r="D78" s="9" t="n">
        <v>1</v>
      </c>
      <c r="E78" s="13" t="n">
        <v>140</v>
      </c>
      <c r="F78" s="14" t="n">
        <v>1</v>
      </c>
      <c r="G78" s="44" t="n">
        <f aca="false">+F78*E78*D78</f>
        <v>140</v>
      </c>
    </row>
    <row r="79" customFormat="false" ht="12.8" hidden="false" customHeight="false" outlineLevel="0" collapsed="false">
      <c r="A79" s="2" t="s">
        <v>28</v>
      </c>
      <c r="B79" s="30" t="s">
        <v>630</v>
      </c>
      <c r="C79" s="12" t="s">
        <v>707</v>
      </c>
      <c r="D79" s="9" t="n">
        <v>0</v>
      </c>
      <c r="E79" s="13" t="n">
        <v>75</v>
      </c>
      <c r="F79" s="14" t="n">
        <v>1</v>
      </c>
      <c r="G79" s="44" t="n">
        <f aca="false">+F79*E79*D79</f>
        <v>0</v>
      </c>
    </row>
    <row r="80" customFormat="false" ht="12.8" hidden="false" customHeight="false" outlineLevel="0" collapsed="false">
      <c r="A80" s="2" t="s">
        <v>28</v>
      </c>
      <c r="B80" s="30" t="s">
        <v>630</v>
      </c>
      <c r="C80" s="12" t="s">
        <v>708</v>
      </c>
      <c r="D80" s="9" t="n">
        <v>0</v>
      </c>
      <c r="E80" s="13" t="n">
        <v>250</v>
      </c>
      <c r="F80" s="14" t="n">
        <v>1</v>
      </c>
      <c r="G80" s="44" t="n">
        <f aca="false">+F80*E80*D80</f>
        <v>0</v>
      </c>
    </row>
    <row r="81" customFormat="false" ht="12.8" hidden="false" customHeight="false" outlineLevel="0" collapsed="false">
      <c r="A81" s="2" t="s">
        <v>28</v>
      </c>
      <c r="B81" s="30" t="s">
        <v>630</v>
      </c>
      <c r="C81" s="12" t="s">
        <v>709</v>
      </c>
      <c r="D81" s="9" t="n">
        <v>23</v>
      </c>
      <c r="E81" s="13" t="n">
        <v>41.6</v>
      </c>
      <c r="F81" s="14" t="n">
        <v>1</v>
      </c>
      <c r="G81" s="44" t="n">
        <f aca="false">+F81*E81*D81</f>
        <v>956.8</v>
      </c>
    </row>
    <row r="82" customFormat="false" ht="12.8" hidden="false" customHeight="false" outlineLevel="0" collapsed="false">
      <c r="A82" s="2" t="s">
        <v>28</v>
      </c>
      <c r="B82" s="30" t="s">
        <v>630</v>
      </c>
      <c r="C82" s="12" t="s">
        <v>710</v>
      </c>
      <c r="D82" s="9" t="n">
        <v>8</v>
      </c>
      <c r="E82" s="13" t="n">
        <v>22.9</v>
      </c>
      <c r="F82" s="14" t="n">
        <v>1</v>
      </c>
      <c r="G82" s="44" t="n">
        <f aca="false">+F82*E82*D82</f>
        <v>183.2</v>
      </c>
    </row>
    <row r="83" customFormat="false" ht="12.8" hidden="false" customHeight="false" outlineLevel="0" collapsed="false">
      <c r="A83" s="2" t="s">
        <v>28</v>
      </c>
      <c r="B83" s="30" t="s">
        <v>630</v>
      </c>
      <c r="C83" s="12" t="s">
        <v>711</v>
      </c>
      <c r="D83" s="9" t="n">
        <v>15</v>
      </c>
      <c r="E83" s="13" t="n">
        <v>4.95</v>
      </c>
      <c r="F83" s="14" t="n">
        <v>1</v>
      </c>
      <c r="G83" s="44" t="n">
        <f aca="false">+F83*E83*D83</f>
        <v>74.25</v>
      </c>
    </row>
    <row r="84" customFormat="false" ht="12.8" hidden="false" customHeight="false" outlineLevel="0" collapsed="false">
      <c r="A84" s="2" t="s">
        <v>28</v>
      </c>
      <c r="B84" s="30" t="s">
        <v>630</v>
      </c>
      <c r="C84" s="12" t="s">
        <v>712</v>
      </c>
      <c r="D84" s="9" t="n">
        <v>0</v>
      </c>
      <c r="E84" s="13" t="n">
        <v>2.95</v>
      </c>
      <c r="F84" s="14" t="n">
        <v>1</v>
      </c>
      <c r="G84" s="44" t="n">
        <f aca="false">+F84*E84*D84</f>
        <v>0</v>
      </c>
    </row>
    <row r="85" customFormat="false" ht="12.8" hidden="false" customHeight="false" outlineLevel="0" collapsed="false">
      <c r="A85" s="2" t="s">
        <v>28</v>
      </c>
      <c r="B85" s="30" t="s">
        <v>630</v>
      </c>
      <c r="C85" s="12" t="s">
        <v>713</v>
      </c>
      <c r="D85" s="9" t="n">
        <v>1</v>
      </c>
      <c r="E85" s="13" t="n">
        <v>350</v>
      </c>
      <c r="F85" s="14" t="n">
        <v>1</v>
      </c>
      <c r="G85" s="44" t="n">
        <f aca="false">+F85*E85*D85</f>
        <v>350</v>
      </c>
    </row>
    <row r="86" customFormat="false" ht="12.8" hidden="false" customHeight="false" outlineLevel="0" collapsed="false">
      <c r="A86" s="2" t="s">
        <v>28</v>
      </c>
      <c r="B86" s="30" t="s">
        <v>630</v>
      </c>
      <c r="C86" s="12" t="s">
        <v>714</v>
      </c>
      <c r="D86" s="9" t="n">
        <v>0</v>
      </c>
      <c r="E86" s="13" t="n">
        <v>35</v>
      </c>
      <c r="F86" s="14" t="n">
        <v>1</v>
      </c>
      <c r="G86" s="44" t="n">
        <f aca="false">+F86*E86*D86</f>
        <v>0</v>
      </c>
    </row>
    <row r="87" customFormat="false" ht="12.8" hidden="false" customHeight="false" outlineLevel="0" collapsed="false">
      <c r="A87" s="2" t="s">
        <v>28</v>
      </c>
      <c r="B87" s="30" t="s">
        <v>630</v>
      </c>
      <c r="C87" s="12" t="s">
        <v>715</v>
      </c>
      <c r="D87" s="9" t="n">
        <v>0</v>
      </c>
      <c r="E87" s="13" t="n">
        <v>35</v>
      </c>
      <c r="F87" s="14" t="n">
        <v>1</v>
      </c>
      <c r="G87" s="44" t="n">
        <f aca="false">+F87*E87*D87</f>
        <v>0</v>
      </c>
    </row>
    <row r="88" customFormat="false" ht="12.8" hidden="false" customHeight="false" outlineLevel="0" collapsed="false">
      <c r="A88" s="2" t="s">
        <v>28</v>
      </c>
      <c r="B88" s="30" t="s">
        <v>630</v>
      </c>
      <c r="C88" s="12" t="s">
        <v>716</v>
      </c>
      <c r="D88" s="9" t="n">
        <v>1</v>
      </c>
      <c r="E88" s="13" t="n">
        <v>12.5</v>
      </c>
      <c r="F88" s="14" t="n">
        <v>1</v>
      </c>
      <c r="G88" s="44" t="n">
        <f aca="false">+F88*E88*D88</f>
        <v>12.5</v>
      </c>
    </row>
    <row r="89" customFormat="false" ht="12.8" hidden="false" customHeight="false" outlineLevel="0" collapsed="false">
      <c r="G89" s="19"/>
    </row>
    <row r="90" customFormat="false" ht="12.8" hidden="false" customHeight="false" outlineLevel="0" collapsed="false">
      <c r="G90" s="19"/>
    </row>
    <row r="91" customFormat="false" ht="12.8" hidden="false" customHeight="false" outlineLevel="0" collapsed="false">
      <c r="G91" s="19"/>
    </row>
    <row r="92" customFormat="false" ht="12.8" hidden="false" customHeight="false" outlineLevel="0" collapsed="false">
      <c r="G92" s="19"/>
    </row>
    <row r="93" customFormat="false" ht="12.8" hidden="false" customHeight="false" outlineLevel="0" collapsed="false">
      <c r="G93" s="19"/>
    </row>
    <row r="94" customFormat="false" ht="12.8" hidden="false" customHeight="false" outlineLevel="0" collapsed="false">
      <c r="G94" s="19"/>
    </row>
    <row r="95" customFormat="false" ht="12.8" hidden="false" customHeight="false" outlineLevel="0" collapsed="false">
      <c r="G95" s="19"/>
    </row>
    <row r="96" customFormat="false" ht="12.8" hidden="false" customHeight="false" outlineLevel="0" collapsed="false">
      <c r="G96" s="19"/>
    </row>
    <row r="97" customFormat="false" ht="12.8" hidden="false" customHeight="false" outlineLevel="0" collapsed="false">
      <c r="G97" s="0"/>
    </row>
    <row r="98" customFormat="false" ht="12.8" hidden="false" customHeight="false" outlineLevel="0" collapsed="false">
      <c r="G98" s="19"/>
    </row>
    <row r="99" customFormat="false" ht="12.8" hidden="false" customHeight="false" outlineLevel="0" collapsed="false">
      <c r="G99" s="19"/>
    </row>
    <row r="100" customFormat="false" ht="12.8" hidden="false" customHeight="false" outlineLevel="0" collapsed="false">
      <c r="G100" s="19"/>
    </row>
    <row r="101" customFormat="false" ht="12.8" hidden="false" customHeight="false" outlineLevel="0" collapsed="false">
      <c r="G101" s="19"/>
    </row>
    <row r="102" customFormat="false" ht="12.8" hidden="false" customHeight="false" outlineLevel="0" collapsed="false">
      <c r="G102" s="19"/>
    </row>
    <row r="103" customFormat="false" ht="12.8" hidden="false" customHeight="false" outlineLevel="0" collapsed="false">
      <c r="G103" s="19"/>
    </row>
    <row r="104" customFormat="false" ht="12.8" hidden="false" customHeight="false" outlineLevel="0" collapsed="false">
      <c r="G104" s="19"/>
    </row>
    <row r="105" customFormat="false" ht="12.8" hidden="false" customHeight="false" outlineLevel="0" collapsed="false">
      <c r="G105" s="19"/>
    </row>
    <row r="106" customFormat="false" ht="12.8" hidden="false" customHeight="false" outlineLevel="0" collapsed="false">
      <c r="G106" s="19"/>
    </row>
    <row r="107" customFormat="false" ht="12.8" hidden="false" customHeight="false" outlineLevel="0" collapsed="false">
      <c r="G107" s="19"/>
    </row>
    <row r="108" customFormat="false" ht="12.8" hidden="false" customHeight="false" outlineLevel="0" collapsed="false">
      <c r="G108" s="19"/>
    </row>
    <row r="109" customFormat="false" ht="12.8" hidden="false" customHeight="false" outlineLevel="0" collapsed="false">
      <c r="G109" s="19"/>
    </row>
    <row r="110" customFormat="false" ht="12.8" hidden="false" customHeight="false" outlineLevel="0" collapsed="false">
      <c r="G110" s="19"/>
    </row>
    <row r="111" customFormat="false" ht="12.8" hidden="false" customHeight="false" outlineLevel="0" collapsed="false">
      <c r="G111" s="19"/>
    </row>
    <row r="112" customFormat="false" ht="12.8" hidden="false" customHeight="false" outlineLevel="0" collapsed="false">
      <c r="G112" s="19"/>
    </row>
    <row r="113" customFormat="false" ht="12.8" hidden="false" customHeight="false" outlineLevel="0" collapsed="false">
      <c r="G113" s="19"/>
    </row>
    <row r="114" customFormat="false" ht="12.8" hidden="false" customHeight="false" outlineLevel="0" collapsed="false">
      <c r="G114" s="19"/>
    </row>
    <row r="115" customFormat="false" ht="12.8" hidden="false" customHeight="false" outlineLevel="0" collapsed="false">
      <c r="G115" s="19"/>
    </row>
    <row r="116" customFormat="false" ht="12.8" hidden="false" customHeight="false" outlineLevel="0" collapsed="false">
      <c r="G116" s="19"/>
    </row>
    <row r="117" customFormat="false" ht="12.8" hidden="false" customHeight="false" outlineLevel="0" collapsed="false">
      <c r="G117" s="19"/>
    </row>
    <row r="118" customFormat="false" ht="12.8" hidden="false" customHeight="false" outlineLevel="0" collapsed="false">
      <c r="G118" s="19"/>
    </row>
    <row r="119" customFormat="false" ht="12.8" hidden="false" customHeight="false" outlineLevel="0" collapsed="false">
      <c r="G119" s="19"/>
    </row>
    <row r="120" customFormat="false" ht="12.8" hidden="false" customHeight="false" outlineLevel="0" collapsed="false">
      <c r="G120" s="19"/>
    </row>
    <row r="121" customFormat="false" ht="12.8" hidden="false" customHeight="false" outlineLevel="0" collapsed="false">
      <c r="G121" s="19"/>
    </row>
    <row r="122" customFormat="false" ht="12.8" hidden="false" customHeight="false" outlineLevel="0" collapsed="false">
      <c r="G122" s="19"/>
    </row>
    <row r="123" customFormat="false" ht="12.8" hidden="false" customHeight="false" outlineLevel="0" collapsed="false">
      <c r="G123" s="19"/>
    </row>
    <row r="124" customFormat="false" ht="12.8" hidden="false" customHeight="false" outlineLevel="0" collapsed="false">
      <c r="G124" s="19"/>
    </row>
    <row r="125" customFormat="false" ht="12.8" hidden="false" customHeight="false" outlineLevel="0" collapsed="false">
      <c r="G125" s="19"/>
    </row>
    <row r="126" customFormat="false" ht="12.8" hidden="false" customHeight="false" outlineLevel="0" collapsed="false">
      <c r="G126" s="19"/>
    </row>
    <row r="127" customFormat="false" ht="12.8" hidden="false" customHeight="false" outlineLevel="0" collapsed="false">
      <c r="G127" s="19"/>
    </row>
    <row r="128" customFormat="false" ht="12.8" hidden="false" customHeight="false" outlineLevel="0" collapsed="false">
      <c r="G128" s="19"/>
    </row>
    <row r="129" customFormat="false" ht="12.8" hidden="false" customHeight="false" outlineLevel="0" collapsed="false">
      <c r="G129" s="19"/>
    </row>
    <row r="130" customFormat="false" ht="12.8" hidden="false" customHeight="false" outlineLevel="0" collapsed="false">
      <c r="G130" s="19"/>
    </row>
    <row r="131" customFormat="false" ht="12.8" hidden="false" customHeight="false" outlineLevel="0" collapsed="false">
      <c r="G131" s="19"/>
    </row>
    <row r="132" customFormat="false" ht="12.8" hidden="false" customHeight="false" outlineLevel="0" collapsed="false">
      <c r="G132" s="19"/>
    </row>
    <row r="133" customFormat="false" ht="12.8" hidden="false" customHeight="false" outlineLevel="0" collapsed="false">
      <c r="G133" s="19"/>
    </row>
    <row r="134" customFormat="false" ht="12.8" hidden="false" customHeight="false" outlineLevel="0" collapsed="false">
      <c r="G134" s="19"/>
    </row>
    <row r="135" customFormat="false" ht="12.8" hidden="false" customHeight="false" outlineLevel="0" collapsed="false">
      <c r="G135" s="19"/>
    </row>
    <row r="136" customFormat="false" ht="12.8" hidden="false" customHeight="false" outlineLevel="0" collapsed="false">
      <c r="G136" s="19"/>
    </row>
    <row r="137" customFormat="false" ht="12.8" hidden="false" customHeight="false" outlineLevel="0" collapsed="false">
      <c r="G137" s="19"/>
    </row>
    <row r="138" customFormat="false" ht="12.8" hidden="false" customHeight="false" outlineLevel="0" collapsed="false">
      <c r="G138" s="19"/>
    </row>
    <row r="139" customFormat="false" ht="12.8" hidden="false" customHeight="false" outlineLevel="0" collapsed="false">
      <c r="G139" s="19"/>
    </row>
    <row r="140" customFormat="false" ht="12.8" hidden="false" customHeight="false" outlineLevel="0" collapsed="false">
      <c r="G140" s="19"/>
    </row>
    <row r="141" customFormat="false" ht="12.8" hidden="false" customHeight="false" outlineLevel="0" collapsed="false">
      <c r="G141" s="19"/>
    </row>
    <row r="142" customFormat="false" ht="12.8" hidden="false" customHeight="false" outlineLevel="0" collapsed="false">
      <c r="G142" s="19"/>
    </row>
    <row r="143" customFormat="false" ht="12.8" hidden="false" customHeight="false" outlineLevel="0" collapsed="false">
      <c r="G143" s="19"/>
    </row>
    <row r="144" customFormat="false" ht="12.8" hidden="false" customHeight="false" outlineLevel="0" collapsed="false">
      <c r="G144" s="19"/>
    </row>
    <row r="145" customFormat="false" ht="12.8" hidden="false" customHeight="false" outlineLevel="0" collapsed="false">
      <c r="G145" s="19"/>
    </row>
    <row r="146" customFormat="false" ht="12.8" hidden="false" customHeight="false" outlineLevel="0" collapsed="false">
      <c r="G146" s="19"/>
    </row>
    <row r="147" customFormat="false" ht="12.8" hidden="false" customHeight="false" outlineLevel="0" collapsed="false">
      <c r="G147" s="19"/>
    </row>
    <row r="148" customFormat="false" ht="12.8" hidden="false" customHeight="false" outlineLevel="0" collapsed="false">
      <c r="G148" s="19"/>
    </row>
    <row r="149" customFormat="false" ht="12.8" hidden="false" customHeight="false" outlineLevel="0" collapsed="false">
      <c r="G149" s="19"/>
    </row>
    <row r="150" customFormat="false" ht="12.8" hidden="false" customHeight="false" outlineLevel="0" collapsed="false">
      <c r="G150" s="19"/>
    </row>
    <row r="151" customFormat="false" ht="12.8" hidden="false" customHeight="false" outlineLevel="0" collapsed="false">
      <c r="G151" s="19"/>
    </row>
    <row r="152" customFormat="false" ht="12.8" hidden="false" customHeight="false" outlineLevel="0" collapsed="false">
      <c r="G152" s="19"/>
    </row>
    <row r="153" customFormat="false" ht="12.8" hidden="false" customHeight="false" outlineLevel="0" collapsed="false">
      <c r="G153" s="19"/>
    </row>
    <row r="154" customFormat="false" ht="12.8" hidden="false" customHeight="false" outlineLevel="0" collapsed="false">
      <c r="G154" s="19"/>
    </row>
    <row r="155" customFormat="false" ht="12.8" hidden="false" customHeight="false" outlineLevel="0" collapsed="false">
      <c r="G155" s="19"/>
    </row>
    <row r="156" customFormat="false" ht="12.8" hidden="false" customHeight="false" outlineLevel="0" collapsed="false">
      <c r="G156" s="19"/>
    </row>
    <row r="157" customFormat="false" ht="12.8" hidden="false" customHeight="false" outlineLevel="0" collapsed="false">
      <c r="G157" s="19"/>
    </row>
    <row r="158" customFormat="false" ht="12.8" hidden="false" customHeight="false" outlineLevel="0" collapsed="false">
      <c r="G158" s="19"/>
    </row>
    <row r="159" customFormat="false" ht="12.8" hidden="false" customHeight="false" outlineLevel="0" collapsed="false">
      <c r="G159" s="19"/>
    </row>
    <row r="160" customFormat="false" ht="12.8" hidden="false" customHeight="false" outlineLevel="0" collapsed="false">
      <c r="G160" s="19"/>
    </row>
    <row r="161" customFormat="false" ht="12.8" hidden="false" customHeight="false" outlineLevel="0" collapsed="false">
      <c r="G161" s="19"/>
    </row>
    <row r="162" customFormat="false" ht="12.8" hidden="false" customHeight="false" outlineLevel="0" collapsed="false">
      <c r="G162" s="19"/>
    </row>
    <row r="163" customFormat="false" ht="12.8" hidden="false" customHeight="false" outlineLevel="0" collapsed="false">
      <c r="G163" s="19"/>
    </row>
    <row r="164" customFormat="false" ht="12.8" hidden="false" customHeight="false" outlineLevel="0" collapsed="false">
      <c r="G164" s="19"/>
    </row>
    <row r="165" customFormat="false" ht="12.8" hidden="false" customHeight="false" outlineLevel="0" collapsed="false">
      <c r="G165" s="19"/>
    </row>
    <row r="166" customFormat="false" ht="12.8" hidden="false" customHeight="false" outlineLevel="0" collapsed="false">
      <c r="G166" s="19"/>
    </row>
    <row r="167" customFormat="false" ht="12.8" hidden="false" customHeight="false" outlineLevel="0" collapsed="false">
      <c r="G167" s="19"/>
    </row>
    <row r="168" customFormat="false" ht="12.8" hidden="false" customHeight="false" outlineLevel="0" collapsed="false">
      <c r="G168" s="19"/>
    </row>
    <row r="169" customFormat="false" ht="12.8" hidden="false" customHeight="false" outlineLevel="0" collapsed="false">
      <c r="G169" s="19"/>
    </row>
    <row r="170" customFormat="false" ht="12.8" hidden="false" customHeight="false" outlineLevel="0" collapsed="false">
      <c r="G170" s="19"/>
    </row>
    <row r="171" customFormat="false" ht="12.8" hidden="false" customHeight="false" outlineLevel="0" collapsed="false">
      <c r="G171" s="19"/>
    </row>
    <row r="172" customFormat="false" ht="12.8" hidden="false" customHeight="false" outlineLevel="0" collapsed="false">
      <c r="G172" s="19"/>
    </row>
    <row r="173" customFormat="false" ht="12.8" hidden="false" customHeight="false" outlineLevel="0" collapsed="false">
      <c r="G173" s="19"/>
    </row>
    <row r="174" customFormat="false" ht="12.8" hidden="false" customHeight="false" outlineLevel="0" collapsed="false">
      <c r="G174" s="19"/>
    </row>
    <row r="175" customFormat="false" ht="12.8" hidden="false" customHeight="false" outlineLevel="0" collapsed="false">
      <c r="G175" s="19"/>
    </row>
    <row r="176" customFormat="false" ht="12.8" hidden="false" customHeight="false" outlineLevel="0" collapsed="false">
      <c r="G176" s="19"/>
    </row>
    <row r="177" customFormat="false" ht="12.8" hidden="false" customHeight="false" outlineLevel="0" collapsed="false">
      <c r="G177" s="19"/>
    </row>
    <row r="178" customFormat="false" ht="12.8" hidden="false" customHeight="false" outlineLevel="0" collapsed="false">
      <c r="G178" s="19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F60" activeCellId="0" sqref="F60"/>
    </sheetView>
  </sheetViews>
  <sheetFormatPr defaultRowHeight="12.8"/>
  <cols>
    <col collapsed="false" hidden="false" max="1" min="1" style="0" width="11.3418367346939"/>
    <col collapsed="false" hidden="false" max="2" min="2" style="0" width="12.6887755102041"/>
    <col collapsed="false" hidden="false" max="3" min="3" style="0" width="17.5510204081633"/>
    <col collapsed="false" hidden="false" max="4" min="4" style="0" width="7.69387755102041"/>
    <col collapsed="false" hidden="false" max="5" min="5" style="0" width="8.77551020408163"/>
    <col collapsed="false" hidden="false" max="7" min="6" style="0" width="7.69387755102041"/>
    <col collapsed="false" hidden="false" max="1025" min="8" style="0" width="8.23469387755102"/>
  </cols>
  <sheetData>
    <row r="1" customFormat="false" ht="11.85" hidden="false" customHeight="true" outlineLevel="0" collapsed="false">
      <c r="A1" s="9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29" t="s">
        <v>6</v>
      </c>
    </row>
    <row r="2" customFormat="false" ht="11.85" hidden="false" customHeight="true" outlineLevel="0" collapsed="false">
      <c r="A2" s="30" t="n">
        <v>24006</v>
      </c>
      <c r="B2" s="12" t="s">
        <v>717</v>
      </c>
      <c r="C2" s="12" t="s">
        <v>718</v>
      </c>
      <c r="D2" s="9" t="n">
        <v>3</v>
      </c>
      <c r="E2" s="13" t="n">
        <v>9.97</v>
      </c>
      <c r="F2" s="13" t="n">
        <v>1</v>
      </c>
      <c r="G2" s="54" t="n">
        <f aca="false">SUM(D2*E2)</f>
        <v>29.91</v>
      </c>
    </row>
    <row r="3" customFormat="false" ht="11.85" hidden="false" customHeight="true" outlineLevel="0" collapsed="false">
      <c r="A3" s="30" t="n">
        <v>24071</v>
      </c>
      <c r="B3" s="12" t="s">
        <v>717</v>
      </c>
      <c r="C3" s="12" t="s">
        <v>719</v>
      </c>
      <c r="D3" s="9" t="n">
        <v>2</v>
      </c>
      <c r="E3" s="13" t="n">
        <v>13.33</v>
      </c>
      <c r="F3" s="13" t="n">
        <v>1</v>
      </c>
      <c r="G3" s="54" t="n">
        <f aca="false">SUM(D3*E3)</f>
        <v>26.66</v>
      </c>
    </row>
    <row r="4" customFormat="false" ht="11.85" hidden="false" customHeight="true" outlineLevel="0" collapsed="false">
      <c r="A4" s="30" t="n">
        <v>33109</v>
      </c>
      <c r="B4" s="12" t="s">
        <v>717</v>
      </c>
      <c r="C4" s="12" t="s">
        <v>720</v>
      </c>
      <c r="D4" s="9" t="n">
        <v>4</v>
      </c>
      <c r="E4" s="13" t="n">
        <v>9.13</v>
      </c>
      <c r="F4" s="13" t="n">
        <v>1</v>
      </c>
      <c r="G4" s="54" t="n">
        <f aca="false">SUM(D4*E4)</f>
        <v>36.52</v>
      </c>
    </row>
    <row r="5" customFormat="false" ht="11.85" hidden="false" customHeight="true" outlineLevel="0" collapsed="false">
      <c r="A5" s="30" t="n">
        <v>33118</v>
      </c>
      <c r="B5" s="12" t="s">
        <v>717</v>
      </c>
      <c r="C5" s="12" t="s">
        <v>721</v>
      </c>
      <c r="D5" s="9" t="n">
        <v>0</v>
      </c>
      <c r="E5" s="13" t="n">
        <v>11.71</v>
      </c>
      <c r="F5" s="13" t="n">
        <v>1</v>
      </c>
      <c r="G5" s="54" t="n">
        <f aca="false">SUM(D5*E5)</f>
        <v>0</v>
      </c>
    </row>
    <row r="6" customFormat="false" ht="11.85" hidden="false" customHeight="true" outlineLevel="0" collapsed="false">
      <c r="A6" s="30" t="n">
        <v>33243</v>
      </c>
      <c r="B6" s="12" t="s">
        <v>717</v>
      </c>
      <c r="C6" s="12" t="s">
        <v>722</v>
      </c>
      <c r="D6" s="9" t="n">
        <v>1</v>
      </c>
      <c r="E6" s="13" t="n">
        <v>14.34</v>
      </c>
      <c r="F6" s="13" t="n">
        <v>1</v>
      </c>
      <c r="G6" s="54" t="n">
        <f aca="false">SUM(D6*E6)</f>
        <v>14.34</v>
      </c>
    </row>
    <row r="7" customFormat="false" ht="11.85" hidden="false" customHeight="true" outlineLevel="0" collapsed="false">
      <c r="A7" s="30" t="n">
        <v>33255</v>
      </c>
      <c r="B7" s="12" t="s">
        <v>717</v>
      </c>
      <c r="C7" s="12" t="s">
        <v>723</v>
      </c>
      <c r="D7" s="9" t="n">
        <v>2</v>
      </c>
      <c r="E7" s="13" t="n">
        <v>54.3</v>
      </c>
      <c r="F7" s="13" t="n">
        <v>1</v>
      </c>
      <c r="G7" s="54" t="n">
        <f aca="false">SUM(D7*E7)</f>
        <v>108.6</v>
      </c>
    </row>
    <row r="8" customFormat="false" ht="11.85" hidden="false" customHeight="true" outlineLevel="0" collapsed="false">
      <c r="A8" s="30" t="n">
        <v>33336</v>
      </c>
      <c r="B8" s="12" t="s">
        <v>717</v>
      </c>
      <c r="C8" s="12" t="s">
        <v>724</v>
      </c>
      <c r="D8" s="9" t="n">
        <v>1</v>
      </c>
      <c r="E8" s="13" t="n">
        <v>15.15</v>
      </c>
      <c r="F8" s="13" t="n">
        <v>1</v>
      </c>
      <c r="G8" s="54" t="n">
        <f aca="false">SUM(D8*E8)</f>
        <v>15.15</v>
      </c>
    </row>
    <row r="9" customFormat="false" ht="11.85" hidden="false" customHeight="true" outlineLevel="0" collapsed="false">
      <c r="A9" s="30" t="n">
        <v>33352</v>
      </c>
      <c r="B9" s="12" t="s">
        <v>717</v>
      </c>
      <c r="C9" s="12" t="s">
        <v>725</v>
      </c>
      <c r="D9" s="9" t="n">
        <v>3</v>
      </c>
      <c r="E9" s="13" t="n">
        <v>8.51</v>
      </c>
      <c r="F9" s="13" t="n">
        <v>1</v>
      </c>
      <c r="G9" s="54" t="n">
        <f aca="false">SUM(D9*E9)</f>
        <v>25.53</v>
      </c>
    </row>
    <row r="10" customFormat="false" ht="11.85" hidden="false" customHeight="true" outlineLevel="0" collapsed="false">
      <c r="A10" s="30" t="n">
        <v>33357</v>
      </c>
      <c r="B10" s="12" t="s">
        <v>717</v>
      </c>
      <c r="C10" s="12" t="s">
        <v>726</v>
      </c>
      <c r="D10" s="9" t="n">
        <v>1</v>
      </c>
      <c r="E10" s="13" t="n">
        <v>12.17</v>
      </c>
      <c r="F10" s="13" t="n">
        <v>1</v>
      </c>
      <c r="G10" s="54" t="n">
        <f aca="false">SUM(D10*E10)</f>
        <v>12.17</v>
      </c>
    </row>
    <row r="11" customFormat="false" ht="11.85" hidden="false" customHeight="true" outlineLevel="0" collapsed="false">
      <c r="A11" s="30" t="n">
        <v>33358</v>
      </c>
      <c r="B11" s="12" t="s">
        <v>717</v>
      </c>
      <c r="C11" s="12" t="s">
        <v>726</v>
      </c>
      <c r="D11" s="9" t="n">
        <v>2</v>
      </c>
      <c r="E11" s="13" t="n">
        <v>9.83</v>
      </c>
      <c r="F11" s="13" t="n">
        <v>1</v>
      </c>
      <c r="G11" s="54" t="n">
        <f aca="false">SUM(D11*E11)</f>
        <v>19.66</v>
      </c>
    </row>
    <row r="12" customFormat="false" ht="11.85" hidden="false" customHeight="true" outlineLevel="0" collapsed="false">
      <c r="A12" s="30" t="n">
        <v>33369</v>
      </c>
      <c r="B12" s="12" t="s">
        <v>717</v>
      </c>
      <c r="C12" s="12" t="s">
        <v>28</v>
      </c>
      <c r="D12" s="9" t="n">
        <v>0</v>
      </c>
      <c r="E12" s="13" t="n">
        <v>24.38</v>
      </c>
      <c r="F12" s="13" t="n">
        <v>1</v>
      </c>
      <c r="G12" s="54" t="n">
        <f aca="false">SUM(D12*E12)</f>
        <v>0</v>
      </c>
    </row>
    <row r="13" customFormat="false" ht="11.85" hidden="false" customHeight="true" outlineLevel="0" collapsed="false">
      <c r="A13" s="30" t="n">
        <v>33401</v>
      </c>
      <c r="B13" s="12" t="s">
        <v>717</v>
      </c>
      <c r="C13" s="12" t="s">
        <v>727</v>
      </c>
      <c r="D13" s="9" t="n">
        <v>2</v>
      </c>
      <c r="E13" s="13" t="n">
        <v>44.64</v>
      </c>
      <c r="F13" s="13" t="n">
        <v>1</v>
      </c>
      <c r="G13" s="54" t="n">
        <f aca="false">SUM(D13*E13)</f>
        <v>89.28</v>
      </c>
    </row>
    <row r="14" customFormat="false" ht="11.85" hidden="false" customHeight="true" outlineLevel="0" collapsed="false">
      <c r="A14" s="30" t="n">
        <v>33403</v>
      </c>
      <c r="B14" s="12" t="s">
        <v>717</v>
      </c>
      <c r="C14" s="12" t="s">
        <v>725</v>
      </c>
      <c r="D14" s="9" t="n">
        <v>4</v>
      </c>
      <c r="E14" s="13" t="n">
        <v>13.27</v>
      </c>
      <c r="F14" s="13" t="n">
        <v>1</v>
      </c>
      <c r="G14" s="54" t="n">
        <f aca="false">SUM(D14*E14)</f>
        <v>53.08</v>
      </c>
    </row>
    <row r="15" customFormat="false" ht="11.85" hidden="false" customHeight="true" outlineLevel="0" collapsed="false">
      <c r="A15" s="30" t="n">
        <v>33418</v>
      </c>
      <c r="B15" s="12" t="s">
        <v>717</v>
      </c>
      <c r="C15" s="12" t="s">
        <v>728</v>
      </c>
      <c r="D15" s="9" t="n">
        <v>4</v>
      </c>
      <c r="E15" s="13" t="n">
        <v>13.09</v>
      </c>
      <c r="F15" s="13" t="n">
        <v>1</v>
      </c>
      <c r="G15" s="54" t="n">
        <f aca="false">SUM(D15*E15)</f>
        <v>52.36</v>
      </c>
    </row>
    <row r="16" customFormat="false" ht="11.85" hidden="false" customHeight="true" outlineLevel="0" collapsed="false">
      <c r="A16" s="30" t="n">
        <v>33472</v>
      </c>
      <c r="B16" s="12" t="s">
        <v>717</v>
      </c>
      <c r="C16" s="12" t="s">
        <v>729</v>
      </c>
      <c r="D16" s="9" t="n">
        <v>8</v>
      </c>
      <c r="E16" s="13" t="n">
        <v>15.64</v>
      </c>
      <c r="F16" s="13" t="n">
        <v>1</v>
      </c>
      <c r="G16" s="54" t="n">
        <f aca="false">SUM(D16*E16)</f>
        <v>125.12</v>
      </c>
    </row>
    <row r="17" customFormat="false" ht="11.85" hidden="false" customHeight="true" outlineLevel="0" collapsed="false">
      <c r="A17" s="30" t="n">
        <v>33512</v>
      </c>
      <c r="B17" s="12" t="s">
        <v>717</v>
      </c>
      <c r="C17" s="12" t="s">
        <v>730</v>
      </c>
      <c r="D17" s="9" t="n">
        <v>19</v>
      </c>
      <c r="E17" s="13" t="n">
        <v>8.65</v>
      </c>
      <c r="F17" s="13" t="n">
        <v>1</v>
      </c>
      <c r="G17" s="54" t="n">
        <f aca="false">SUM(D17*E17)</f>
        <v>164.35</v>
      </c>
    </row>
    <row r="18" customFormat="false" ht="11.85" hidden="false" customHeight="true" outlineLevel="0" collapsed="false">
      <c r="A18" s="30" t="n">
        <v>33528</v>
      </c>
      <c r="B18" s="12" t="s">
        <v>717</v>
      </c>
      <c r="C18" s="12" t="s">
        <v>731</v>
      </c>
      <c r="D18" s="9" t="n">
        <v>0</v>
      </c>
      <c r="E18" s="13" t="n">
        <v>14.57</v>
      </c>
      <c r="F18" s="13" t="n">
        <v>1</v>
      </c>
      <c r="G18" s="54" t="n">
        <f aca="false">SUM(D18*E18)</f>
        <v>0</v>
      </c>
    </row>
    <row r="19" customFormat="false" ht="11.85" hidden="false" customHeight="true" outlineLevel="0" collapsed="false">
      <c r="A19" s="30" t="n">
        <v>33531</v>
      </c>
      <c r="B19" s="12" t="s">
        <v>717</v>
      </c>
      <c r="C19" s="12" t="s">
        <v>732</v>
      </c>
      <c r="D19" s="9" t="n">
        <v>3</v>
      </c>
      <c r="E19" s="13" t="n">
        <v>25.39</v>
      </c>
      <c r="F19" s="13" t="n">
        <v>1</v>
      </c>
      <c r="G19" s="54" t="n">
        <f aca="false">SUM(D19*E19)</f>
        <v>76.17</v>
      </c>
    </row>
    <row r="20" customFormat="false" ht="11.85" hidden="false" customHeight="true" outlineLevel="0" collapsed="false">
      <c r="A20" s="30" t="n">
        <v>42254</v>
      </c>
      <c r="B20" s="12" t="s">
        <v>717</v>
      </c>
      <c r="C20" s="12" t="s">
        <v>28</v>
      </c>
      <c r="D20" s="9" t="n">
        <v>3</v>
      </c>
      <c r="E20" s="13" t="n">
        <v>40.58</v>
      </c>
      <c r="F20" s="13" t="n">
        <v>1</v>
      </c>
      <c r="G20" s="54" t="n">
        <f aca="false">SUM(D20*E20)</f>
        <v>121.74</v>
      </c>
    </row>
    <row r="21" customFormat="false" ht="11.85" hidden="false" customHeight="true" outlineLevel="0" collapsed="false">
      <c r="A21" s="30" t="n">
        <v>42471</v>
      </c>
      <c r="B21" s="12" t="s">
        <v>717</v>
      </c>
      <c r="C21" s="12" t="s">
        <v>733</v>
      </c>
      <c r="D21" s="9" t="n">
        <v>2</v>
      </c>
      <c r="E21" s="13" t="n">
        <v>55.59</v>
      </c>
      <c r="F21" s="13" t="n">
        <v>1</v>
      </c>
      <c r="G21" s="54" t="n">
        <f aca="false">SUM(D21*E21)</f>
        <v>111.18</v>
      </c>
    </row>
    <row r="22" customFormat="false" ht="11.85" hidden="false" customHeight="true" outlineLevel="0" collapsed="false">
      <c r="A22" s="30" t="n">
        <v>42714</v>
      </c>
      <c r="B22" s="12" t="s">
        <v>717</v>
      </c>
      <c r="C22" s="12" t="s">
        <v>724</v>
      </c>
      <c r="D22" s="9" t="n">
        <v>2</v>
      </c>
      <c r="E22" s="13" t="n">
        <v>6.38</v>
      </c>
      <c r="F22" s="13" t="n">
        <v>1</v>
      </c>
      <c r="G22" s="54" t="n">
        <f aca="false">SUM(D22*E22)</f>
        <v>12.76</v>
      </c>
    </row>
    <row r="23" customFormat="false" ht="11.85" hidden="false" customHeight="true" outlineLevel="0" collapsed="false">
      <c r="A23" s="30" t="n">
        <v>42927</v>
      </c>
      <c r="B23" s="12" t="s">
        <v>717</v>
      </c>
      <c r="C23" s="12" t="s">
        <v>28</v>
      </c>
      <c r="D23" s="9" t="n">
        <v>1</v>
      </c>
      <c r="E23" s="13" t="n">
        <v>78.8</v>
      </c>
      <c r="F23" s="13" t="n">
        <v>1</v>
      </c>
      <c r="G23" s="54" t="n">
        <f aca="false">SUM(D23*E23)</f>
        <v>78.8</v>
      </c>
    </row>
    <row r="24" customFormat="false" ht="11.85" hidden="false" customHeight="true" outlineLevel="0" collapsed="false">
      <c r="A24" s="30" t="n">
        <v>42928</v>
      </c>
      <c r="B24" s="12" t="s">
        <v>717</v>
      </c>
      <c r="C24" s="12" t="s">
        <v>28</v>
      </c>
      <c r="D24" s="9" t="n">
        <v>0</v>
      </c>
      <c r="E24" s="13" t="n">
        <v>38.32</v>
      </c>
      <c r="F24" s="13" t="n">
        <v>1</v>
      </c>
      <c r="G24" s="54" t="n">
        <f aca="false">SUM(D24*E24)</f>
        <v>0</v>
      </c>
    </row>
    <row r="25" customFormat="false" ht="11.85" hidden="false" customHeight="true" outlineLevel="0" collapsed="false">
      <c r="A25" s="30" t="n">
        <v>42947</v>
      </c>
      <c r="B25" s="12" t="s">
        <v>717</v>
      </c>
      <c r="C25" s="12" t="s">
        <v>733</v>
      </c>
      <c r="D25" s="9" t="n">
        <v>2</v>
      </c>
      <c r="E25" s="13" t="n">
        <v>32.94</v>
      </c>
      <c r="F25" s="13" t="n">
        <v>1</v>
      </c>
      <c r="G25" s="54" t="n">
        <f aca="false">SUM(D25*E25)</f>
        <v>65.88</v>
      </c>
    </row>
    <row r="26" customFormat="false" ht="11.85" hidden="false" customHeight="true" outlineLevel="0" collapsed="false">
      <c r="A26" s="30" t="n">
        <v>46883</v>
      </c>
      <c r="B26" s="12" t="s">
        <v>717</v>
      </c>
      <c r="C26" s="12" t="s">
        <v>734</v>
      </c>
      <c r="D26" s="9" t="n">
        <v>2</v>
      </c>
      <c r="E26" s="13" t="n">
        <v>85.84</v>
      </c>
      <c r="F26" s="13" t="n">
        <v>1</v>
      </c>
      <c r="G26" s="54" t="n">
        <f aca="false">SUM(D26*E26)</f>
        <v>171.68</v>
      </c>
    </row>
    <row r="27" customFormat="false" ht="11.85" hidden="false" customHeight="true" outlineLevel="0" collapsed="false">
      <c r="A27" s="30" t="n">
        <v>49883</v>
      </c>
      <c r="B27" s="12" t="s">
        <v>717</v>
      </c>
      <c r="C27" s="12" t="s">
        <v>722</v>
      </c>
      <c r="D27" s="9" t="n">
        <v>0</v>
      </c>
      <c r="E27" s="13" t="n">
        <v>20.95</v>
      </c>
      <c r="F27" s="13" t="n">
        <v>1</v>
      </c>
      <c r="G27" s="54" t="n">
        <f aca="false">SUM(D27*E27)</f>
        <v>0</v>
      </c>
    </row>
    <row r="28" customFormat="false" ht="11.85" hidden="false" customHeight="true" outlineLevel="0" collapsed="false">
      <c r="A28" s="30" t="n">
        <v>51085</v>
      </c>
      <c r="B28" s="12" t="s">
        <v>717</v>
      </c>
      <c r="C28" s="12" t="s">
        <v>735</v>
      </c>
      <c r="D28" s="9" t="n">
        <v>2</v>
      </c>
      <c r="E28" s="13" t="n">
        <v>6.87</v>
      </c>
      <c r="F28" s="13" t="n">
        <v>1</v>
      </c>
      <c r="G28" s="54" t="n">
        <f aca="false">SUM(D28*E28)</f>
        <v>13.74</v>
      </c>
    </row>
    <row r="29" customFormat="false" ht="11.85" hidden="false" customHeight="true" outlineLevel="0" collapsed="false">
      <c r="A29" s="30" t="n">
        <v>51133</v>
      </c>
      <c r="B29" s="12" t="s">
        <v>717</v>
      </c>
      <c r="C29" s="12" t="s">
        <v>730</v>
      </c>
      <c r="D29" s="9" t="n">
        <v>6</v>
      </c>
      <c r="E29" s="13" t="n">
        <v>9.74</v>
      </c>
      <c r="F29" s="13" t="n">
        <v>1</v>
      </c>
      <c r="G29" s="54" t="n">
        <f aca="false">SUM(D29*E29)</f>
        <v>58.44</v>
      </c>
    </row>
    <row r="30" customFormat="false" ht="11.85" hidden="false" customHeight="true" outlineLevel="0" collapsed="false">
      <c r="A30" s="30" t="n">
        <v>51203</v>
      </c>
      <c r="B30" s="12" t="s">
        <v>717</v>
      </c>
      <c r="C30" s="12" t="s">
        <v>736</v>
      </c>
      <c r="D30" s="9" t="n">
        <v>2</v>
      </c>
      <c r="E30" s="13" t="n">
        <v>16.31</v>
      </c>
      <c r="F30" s="13" t="n">
        <v>1</v>
      </c>
      <c r="G30" s="54" t="n">
        <f aca="false">SUM(D30*E30)</f>
        <v>32.62</v>
      </c>
    </row>
    <row r="31" customFormat="false" ht="11.85" hidden="false" customHeight="true" outlineLevel="0" collapsed="false">
      <c r="A31" s="30" t="n">
        <v>51243</v>
      </c>
      <c r="B31" s="12" t="s">
        <v>717</v>
      </c>
      <c r="C31" s="12" t="s">
        <v>737</v>
      </c>
      <c r="D31" s="9" t="n">
        <v>1</v>
      </c>
      <c r="E31" s="13" t="n">
        <v>7.21</v>
      </c>
      <c r="F31" s="13" t="n">
        <v>1</v>
      </c>
      <c r="G31" s="54" t="n">
        <f aca="false">SUM(D31*E31)</f>
        <v>7.21</v>
      </c>
    </row>
    <row r="32" customFormat="false" ht="11.85" hidden="false" customHeight="true" outlineLevel="0" collapsed="false">
      <c r="A32" s="30" t="n">
        <v>51261</v>
      </c>
      <c r="B32" s="12" t="s">
        <v>717</v>
      </c>
      <c r="C32" s="12" t="s">
        <v>722</v>
      </c>
      <c r="D32" s="9" t="n">
        <v>0</v>
      </c>
      <c r="E32" s="13" t="n">
        <v>8.2</v>
      </c>
      <c r="F32" s="13" t="n">
        <v>1</v>
      </c>
      <c r="G32" s="54" t="n">
        <f aca="false">SUM(D32*E32)</f>
        <v>0</v>
      </c>
    </row>
    <row r="33" customFormat="false" ht="11.85" hidden="false" customHeight="true" outlineLevel="0" collapsed="false">
      <c r="A33" s="30" t="n">
        <v>51268</v>
      </c>
      <c r="B33" s="12" t="s">
        <v>717</v>
      </c>
      <c r="C33" s="12" t="s">
        <v>738</v>
      </c>
      <c r="D33" s="9" t="n">
        <v>8</v>
      </c>
      <c r="E33" s="13" t="n">
        <v>6.65</v>
      </c>
      <c r="F33" s="13" t="n">
        <v>1</v>
      </c>
      <c r="G33" s="54" t="n">
        <f aca="false">SUM(D33*E33)</f>
        <v>53.2</v>
      </c>
    </row>
    <row r="34" customFormat="false" ht="11.85" hidden="false" customHeight="true" outlineLevel="0" collapsed="false">
      <c r="A34" s="30" t="n">
        <v>51372</v>
      </c>
      <c r="B34" s="12" t="s">
        <v>717</v>
      </c>
      <c r="C34" s="12" t="s">
        <v>733</v>
      </c>
      <c r="D34" s="9" t="n">
        <v>2</v>
      </c>
      <c r="E34" s="13" t="n">
        <v>7.02</v>
      </c>
      <c r="F34" s="13" t="n">
        <v>1</v>
      </c>
      <c r="G34" s="54" t="n">
        <f aca="false">SUM(D34*E34)</f>
        <v>14.04</v>
      </c>
    </row>
    <row r="35" customFormat="false" ht="11.85" hidden="false" customHeight="true" outlineLevel="0" collapsed="false">
      <c r="A35" s="30" t="n">
        <v>51418</v>
      </c>
      <c r="B35" s="12" t="s">
        <v>717</v>
      </c>
      <c r="C35" s="12" t="s">
        <v>739</v>
      </c>
      <c r="D35" s="9" t="n">
        <v>4</v>
      </c>
      <c r="E35" s="13" t="n">
        <v>9.3</v>
      </c>
      <c r="F35" s="13" t="n">
        <v>1</v>
      </c>
      <c r="G35" s="54" t="n">
        <f aca="false">SUM(D35*E35)</f>
        <v>37.2</v>
      </c>
    </row>
    <row r="36" customFormat="false" ht="11.85" hidden="false" customHeight="true" outlineLevel="0" collapsed="false">
      <c r="A36" s="30" t="n">
        <v>51487</v>
      </c>
      <c r="B36" s="12" t="s">
        <v>717</v>
      </c>
      <c r="C36" s="12" t="s">
        <v>740</v>
      </c>
      <c r="D36" s="9" t="n">
        <v>2</v>
      </c>
      <c r="E36" s="13" t="n">
        <v>9.93</v>
      </c>
      <c r="F36" s="13" t="n">
        <v>1</v>
      </c>
      <c r="G36" s="54" t="n">
        <f aca="false">SUM(D36*E36)</f>
        <v>19.86</v>
      </c>
    </row>
    <row r="37" customFormat="false" ht="11.85" hidden="false" customHeight="true" outlineLevel="0" collapsed="false">
      <c r="A37" s="30" t="n">
        <v>51566</v>
      </c>
      <c r="B37" s="12" t="s">
        <v>717</v>
      </c>
      <c r="C37" s="12" t="s">
        <v>741</v>
      </c>
      <c r="D37" s="9" t="n">
        <v>2</v>
      </c>
      <c r="E37" s="13" t="n">
        <v>75.12</v>
      </c>
      <c r="F37" s="13" t="n">
        <v>1</v>
      </c>
      <c r="G37" s="54" t="n">
        <f aca="false">SUM(D37*E37)</f>
        <v>150.24</v>
      </c>
    </row>
    <row r="38" customFormat="false" ht="11.85" hidden="false" customHeight="true" outlineLevel="0" collapsed="false">
      <c r="A38" s="30" t="n">
        <v>51724</v>
      </c>
      <c r="B38" s="12" t="s">
        <v>717</v>
      </c>
      <c r="C38" s="12" t="s">
        <v>729</v>
      </c>
      <c r="D38" s="9" t="n">
        <v>2</v>
      </c>
      <c r="E38" s="13" t="n">
        <v>30.96</v>
      </c>
      <c r="F38" s="13" t="n">
        <v>1</v>
      </c>
      <c r="G38" s="54" t="n">
        <f aca="false">SUM(D38*E38)</f>
        <v>61.92</v>
      </c>
    </row>
    <row r="39" customFormat="false" ht="11.85" hidden="false" customHeight="true" outlineLevel="0" collapsed="false">
      <c r="A39" s="30" t="n">
        <v>51748</v>
      </c>
      <c r="B39" s="12" t="s">
        <v>717</v>
      </c>
      <c r="C39" s="12" t="s">
        <v>742</v>
      </c>
      <c r="D39" s="9" t="n">
        <v>2</v>
      </c>
      <c r="E39" s="13" t="n">
        <v>49.68</v>
      </c>
      <c r="F39" s="13" t="n">
        <v>1</v>
      </c>
      <c r="G39" s="54" t="n">
        <f aca="false">SUM(D39*E39)</f>
        <v>99.36</v>
      </c>
    </row>
    <row r="40" customFormat="false" ht="11.85" hidden="false" customHeight="true" outlineLevel="0" collapsed="false">
      <c r="A40" s="30" t="n">
        <v>51750</v>
      </c>
      <c r="B40" s="12" t="s">
        <v>717</v>
      </c>
      <c r="C40" s="12" t="s">
        <v>741</v>
      </c>
      <c r="D40" s="9" t="n">
        <v>3</v>
      </c>
      <c r="E40" s="13" t="n">
        <v>14.25</v>
      </c>
      <c r="F40" s="13" t="n">
        <v>1</v>
      </c>
      <c r="G40" s="54" t="n">
        <f aca="false">SUM(D40*E40)</f>
        <v>42.75</v>
      </c>
    </row>
    <row r="41" customFormat="false" ht="11.85" hidden="false" customHeight="true" outlineLevel="0" collapsed="false">
      <c r="A41" s="30" t="n">
        <v>51758</v>
      </c>
      <c r="B41" s="12" t="s">
        <v>717</v>
      </c>
      <c r="C41" s="12" t="s">
        <v>729</v>
      </c>
      <c r="D41" s="9" t="n">
        <v>1</v>
      </c>
      <c r="E41" s="13" t="n">
        <v>16.56</v>
      </c>
      <c r="F41" s="13" t="n">
        <v>1</v>
      </c>
      <c r="G41" s="54" t="n">
        <f aca="false">SUM(D41*E41)</f>
        <v>16.56</v>
      </c>
    </row>
    <row r="42" customFormat="false" ht="11.85" hidden="false" customHeight="true" outlineLevel="0" collapsed="false">
      <c r="A42" s="30" t="n">
        <v>51759</v>
      </c>
      <c r="B42" s="12" t="s">
        <v>717</v>
      </c>
      <c r="C42" s="12" t="s">
        <v>743</v>
      </c>
      <c r="D42" s="9" t="n">
        <v>3</v>
      </c>
      <c r="E42" s="13" t="n">
        <v>18.83</v>
      </c>
      <c r="F42" s="13" t="n">
        <v>1</v>
      </c>
      <c r="G42" s="54" t="n">
        <f aca="false">SUM(D42*E42)</f>
        <v>56.49</v>
      </c>
    </row>
    <row r="43" customFormat="false" ht="11.85" hidden="false" customHeight="true" outlineLevel="0" collapsed="false">
      <c r="A43" s="30" t="n">
        <v>51777</v>
      </c>
      <c r="B43" s="12" t="s">
        <v>717</v>
      </c>
      <c r="C43" s="12" t="s">
        <v>28</v>
      </c>
      <c r="D43" s="9" t="n">
        <v>1</v>
      </c>
      <c r="E43" s="13" t="n">
        <v>24.19</v>
      </c>
      <c r="F43" s="13" t="n">
        <v>1</v>
      </c>
      <c r="G43" s="54" t="n">
        <f aca="false">SUM(D43*E43)</f>
        <v>24.19</v>
      </c>
    </row>
    <row r="44" customFormat="false" ht="11.85" hidden="false" customHeight="true" outlineLevel="0" collapsed="false">
      <c r="A44" s="30" t="n">
        <v>51789</v>
      </c>
      <c r="B44" s="12" t="s">
        <v>717</v>
      </c>
      <c r="C44" s="12" t="s">
        <v>724</v>
      </c>
      <c r="D44" s="9" t="n">
        <v>4</v>
      </c>
      <c r="E44" s="13" t="n">
        <v>10.93</v>
      </c>
      <c r="F44" s="13" t="n">
        <v>1</v>
      </c>
      <c r="G44" s="54" t="n">
        <f aca="false">SUM(D44*E44)</f>
        <v>43.72</v>
      </c>
    </row>
    <row r="45" customFormat="false" ht="11.85" hidden="false" customHeight="true" outlineLevel="0" collapsed="false">
      <c r="A45" s="30" t="n">
        <v>51797</v>
      </c>
      <c r="B45" s="12" t="s">
        <v>717</v>
      </c>
      <c r="C45" s="12" t="s">
        <v>724</v>
      </c>
      <c r="D45" s="9" t="n">
        <v>7</v>
      </c>
      <c r="E45" s="13" t="n">
        <v>11.27</v>
      </c>
      <c r="F45" s="13" t="n">
        <v>1</v>
      </c>
      <c r="G45" s="54" t="n">
        <f aca="false">SUM(D45*E45)</f>
        <v>78.89</v>
      </c>
    </row>
    <row r="46" customFormat="false" ht="11.85" hidden="false" customHeight="true" outlineLevel="0" collapsed="false">
      <c r="A46" s="30" t="n">
        <v>51954</v>
      </c>
      <c r="B46" s="12" t="s">
        <v>717</v>
      </c>
      <c r="C46" s="12" t="s">
        <v>744</v>
      </c>
      <c r="D46" s="9" t="n">
        <v>1</v>
      </c>
      <c r="E46" s="13" t="n">
        <v>11.98</v>
      </c>
      <c r="F46" s="13" t="n">
        <v>1</v>
      </c>
      <c r="G46" s="54" t="n">
        <f aca="false">SUM(D46*E46)</f>
        <v>11.98</v>
      </c>
    </row>
    <row r="47" customFormat="false" ht="11.85" hidden="false" customHeight="true" outlineLevel="0" collapsed="false">
      <c r="A47" s="30" t="n">
        <v>57060</v>
      </c>
      <c r="B47" s="12" t="s">
        <v>717</v>
      </c>
      <c r="C47" s="12" t="s">
        <v>742</v>
      </c>
      <c r="D47" s="9" t="n">
        <v>4</v>
      </c>
      <c r="E47" s="13" t="n">
        <v>5.75</v>
      </c>
      <c r="F47" s="13" t="n">
        <v>1</v>
      </c>
      <c r="G47" s="54" t="n">
        <f aca="false">SUM(D47*E47)</f>
        <v>23</v>
      </c>
    </row>
    <row r="48" customFormat="false" ht="11.85" hidden="false" customHeight="true" outlineLevel="0" collapsed="false">
      <c r="A48" s="30" t="n">
        <v>57243</v>
      </c>
      <c r="B48" s="12" t="s">
        <v>717</v>
      </c>
      <c r="C48" s="12" t="s">
        <v>745</v>
      </c>
      <c r="D48" s="9" t="n">
        <v>3</v>
      </c>
      <c r="E48" s="13" t="n">
        <v>16.4</v>
      </c>
      <c r="F48" s="13" t="n">
        <v>1</v>
      </c>
      <c r="G48" s="54" t="n">
        <f aca="false">SUM(D48*E48)</f>
        <v>49.2</v>
      </c>
    </row>
    <row r="49" customFormat="false" ht="11.85" hidden="false" customHeight="true" outlineLevel="0" collapsed="false">
      <c r="A49" s="30" t="n">
        <v>57314</v>
      </c>
      <c r="B49" s="12" t="s">
        <v>717</v>
      </c>
      <c r="C49" s="12" t="s">
        <v>746</v>
      </c>
      <c r="D49" s="9" t="n">
        <v>2</v>
      </c>
      <c r="E49" s="13" t="n">
        <v>26.4</v>
      </c>
      <c r="F49" s="13" t="n">
        <v>1</v>
      </c>
      <c r="G49" s="54" t="n">
        <f aca="false">SUM(D49*E49)</f>
        <v>52.8</v>
      </c>
    </row>
    <row r="50" customFormat="false" ht="11.85" hidden="false" customHeight="true" outlineLevel="0" collapsed="false">
      <c r="A50" s="30" t="n">
        <v>57899</v>
      </c>
      <c r="B50" s="12" t="s">
        <v>717</v>
      </c>
      <c r="C50" s="12" t="s">
        <v>747</v>
      </c>
      <c r="D50" s="9" t="n">
        <v>5</v>
      </c>
      <c r="E50" s="13" t="n">
        <v>4.93</v>
      </c>
      <c r="F50" s="13" t="n">
        <v>1</v>
      </c>
      <c r="G50" s="54" t="n">
        <f aca="false">SUM(D50*E50)</f>
        <v>24.65</v>
      </c>
    </row>
    <row r="51" customFormat="false" ht="11.85" hidden="false" customHeight="true" outlineLevel="0" collapsed="false">
      <c r="A51" s="30" t="n">
        <v>7737491</v>
      </c>
      <c r="B51" s="12" t="s">
        <v>717</v>
      </c>
      <c r="C51" s="12" t="s">
        <v>748</v>
      </c>
      <c r="D51" s="9" t="n">
        <v>2</v>
      </c>
      <c r="E51" s="13" t="n">
        <v>59.5</v>
      </c>
      <c r="F51" s="13" t="n">
        <v>1</v>
      </c>
      <c r="G51" s="54" t="n">
        <f aca="false">SUM(D51*E51)</f>
        <v>119</v>
      </c>
    </row>
    <row r="52" customFormat="false" ht="11.85" hidden="false" customHeight="true" outlineLevel="0" collapsed="false">
      <c r="A52" s="30" t="n">
        <v>8729068</v>
      </c>
      <c r="B52" s="12" t="s">
        <v>717</v>
      </c>
      <c r="C52" s="12" t="s">
        <v>749</v>
      </c>
      <c r="D52" s="9" t="n">
        <v>1</v>
      </c>
      <c r="E52" s="13" t="n">
        <v>95</v>
      </c>
      <c r="F52" s="13" t="n">
        <v>1</v>
      </c>
      <c r="G52" s="54" t="n">
        <f aca="false">SUM(D52*E52)</f>
        <v>95</v>
      </c>
    </row>
    <row r="53" customFormat="false" ht="11.85" hidden="false" customHeight="true" outlineLevel="0" collapsed="false">
      <c r="A53" s="30" t="n">
        <v>10912373</v>
      </c>
      <c r="B53" s="12" t="s">
        <v>717</v>
      </c>
      <c r="C53" s="12" t="s">
        <v>750</v>
      </c>
      <c r="D53" s="9" t="n">
        <v>0</v>
      </c>
      <c r="E53" s="13" t="n">
        <v>46.5</v>
      </c>
      <c r="F53" s="13" t="n">
        <v>1</v>
      </c>
      <c r="G53" s="54" t="n">
        <f aca="false">SUM(D53*E53)</f>
        <v>0</v>
      </c>
    </row>
    <row r="54" customFormat="false" ht="11.85" hidden="false" customHeight="true" outlineLevel="0" collapsed="false">
      <c r="A54" s="30" t="n">
        <v>11604545</v>
      </c>
      <c r="B54" s="12" t="s">
        <v>717</v>
      </c>
      <c r="C54" s="12" t="s">
        <v>751</v>
      </c>
      <c r="D54" s="9" t="n">
        <v>2</v>
      </c>
      <c r="E54" s="13" t="n">
        <v>62</v>
      </c>
      <c r="F54" s="13" t="n">
        <v>1</v>
      </c>
      <c r="G54" s="54" t="n">
        <f aca="false">SUM(D54*E54)</f>
        <v>124</v>
      </c>
    </row>
    <row r="55" customFormat="false" ht="11.85" hidden="false" customHeight="true" outlineLevel="0" collapsed="false">
      <c r="A55" s="30" t="n">
        <v>57027757</v>
      </c>
      <c r="B55" s="12" t="s">
        <v>717</v>
      </c>
      <c r="C55" s="12" t="s">
        <v>752</v>
      </c>
      <c r="D55" s="9" t="n">
        <v>6</v>
      </c>
      <c r="E55" s="13" t="n">
        <v>45</v>
      </c>
      <c r="F55" s="13" t="n">
        <v>1</v>
      </c>
      <c r="G55" s="54" t="n">
        <f aca="false">SUM(D55*E55)</f>
        <v>270</v>
      </c>
    </row>
    <row r="56" customFormat="false" ht="11.85" hidden="false" customHeight="true" outlineLevel="0" collapsed="false">
      <c r="A56" s="30" t="s">
        <v>753</v>
      </c>
      <c r="B56" s="12" t="s">
        <v>717</v>
      </c>
      <c r="C56" s="12" t="s">
        <v>718</v>
      </c>
      <c r="D56" s="9" t="n">
        <v>2</v>
      </c>
      <c r="E56" s="13" t="n">
        <v>10.95</v>
      </c>
      <c r="F56" s="13" t="n">
        <v>1</v>
      </c>
      <c r="G56" s="54" t="n">
        <f aca="false">SUM(D56*E56)</f>
        <v>21.9</v>
      </c>
    </row>
    <row r="57" customFormat="false" ht="11.85" hidden="false" customHeight="true" outlineLevel="0" collapsed="false">
      <c r="A57" s="30" t="s">
        <v>754</v>
      </c>
      <c r="B57" s="12" t="s">
        <v>717</v>
      </c>
      <c r="C57" s="12" t="s">
        <v>755</v>
      </c>
      <c r="D57" s="9" t="n">
        <v>7</v>
      </c>
      <c r="E57" s="13" t="n">
        <v>14.99</v>
      </c>
      <c r="F57" s="13" t="n">
        <v>1</v>
      </c>
      <c r="G57" s="54" t="n">
        <f aca="false">SUM(D57*E57)</f>
        <v>104.93</v>
      </c>
    </row>
    <row r="58" customFormat="false" ht="11.85" hidden="false" customHeight="true" outlineLevel="0" collapsed="false">
      <c r="A58" s="30" t="s">
        <v>756</v>
      </c>
      <c r="B58" s="12" t="s">
        <v>717</v>
      </c>
      <c r="C58" s="12" t="s">
        <v>732</v>
      </c>
      <c r="D58" s="9" t="n">
        <v>2</v>
      </c>
      <c r="E58" s="13" t="n">
        <v>33.95</v>
      </c>
      <c r="F58" s="13" t="n">
        <v>1</v>
      </c>
      <c r="G58" s="54" t="n">
        <f aca="false">SUM(D58*E58)</f>
        <v>67.9</v>
      </c>
    </row>
    <row r="59" customFormat="false" ht="11.85" hidden="false" customHeight="true" outlineLevel="0" collapsed="false">
      <c r="A59" s="30" t="s">
        <v>757</v>
      </c>
      <c r="B59" s="12" t="s">
        <v>717</v>
      </c>
      <c r="C59" s="12" t="s">
        <v>732</v>
      </c>
      <c r="D59" s="9" t="n">
        <v>2</v>
      </c>
      <c r="E59" s="13" t="n">
        <v>33.95</v>
      </c>
      <c r="F59" s="13" t="n">
        <v>1</v>
      </c>
      <c r="G59" s="54" t="n">
        <f aca="false">SUM(D59*E59)</f>
        <v>67.9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23 of 24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55" width="11.0714285714286"/>
    <col collapsed="false" hidden="false" max="2" min="2" style="55" width="10.6632653061225"/>
    <col collapsed="false" hidden="false" max="3" min="3" style="55" width="25.6479591836735"/>
    <col collapsed="false" hidden="false" max="4" min="4" style="56" width="7.69387755102041"/>
    <col collapsed="false" hidden="false" max="5" min="5" style="55" width="7.56122448979592"/>
    <col collapsed="false" hidden="false" max="6" min="6" style="56" width="6.88265306122449"/>
    <col collapsed="false" hidden="false" max="7" min="7" style="55" width="13.5"/>
    <col collapsed="false" hidden="false" max="1023" min="8" style="55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9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28" t="s">
        <v>5</v>
      </c>
      <c r="G1" s="29" t="s">
        <v>6</v>
      </c>
      <c r="AMJ1" s="0"/>
    </row>
    <row r="2" customFormat="false" ht="12.8" hidden="false" customHeight="false" outlineLevel="0" collapsed="false">
      <c r="A2" s="30" t="s">
        <v>28</v>
      </c>
      <c r="B2" s="0" t="s">
        <v>758</v>
      </c>
      <c r="C2" s="12" t="s">
        <v>759</v>
      </c>
      <c r="D2" s="9" t="n">
        <v>1</v>
      </c>
      <c r="E2" s="57" t="n">
        <v>300</v>
      </c>
      <c r="F2" s="58" t="n">
        <v>1</v>
      </c>
      <c r="G2" s="44" t="n">
        <f aca="false">SUM(D2*E2*F2)</f>
        <v>300</v>
      </c>
    </row>
    <row r="3" customFormat="false" ht="12.8" hidden="false" customHeight="false" outlineLevel="0" collapsed="false">
      <c r="A3" s="30" t="s">
        <v>28</v>
      </c>
      <c r="B3" s="0" t="s">
        <v>758</v>
      </c>
      <c r="C3" s="12" t="s">
        <v>760</v>
      </c>
      <c r="D3" s="9" t="n">
        <v>1</v>
      </c>
      <c r="E3" s="57" t="n">
        <v>300</v>
      </c>
      <c r="F3" s="58" t="n">
        <v>1</v>
      </c>
      <c r="G3" s="44" t="n">
        <f aca="false">SUM(D3*E3*F3)</f>
        <v>300</v>
      </c>
    </row>
    <row r="4" customFormat="false" ht="12.8" hidden="false" customHeight="false" outlineLevel="0" collapsed="false">
      <c r="A4" s="30" t="s">
        <v>28</v>
      </c>
      <c r="B4" s="12" t="s">
        <v>758</v>
      </c>
      <c r="C4" s="12" t="s">
        <v>761</v>
      </c>
      <c r="D4" s="9" t="n">
        <v>1</v>
      </c>
      <c r="E4" s="57" t="n">
        <v>200</v>
      </c>
      <c r="F4" s="58" t="n">
        <v>1</v>
      </c>
      <c r="G4" s="44" t="n">
        <f aca="false">SUM(D4*E4*F4)</f>
        <v>200</v>
      </c>
    </row>
    <row r="5" customFormat="false" ht="12.8" hidden="false" customHeight="false" outlineLevel="0" collapsed="false">
      <c r="A5" s="30" t="s">
        <v>28</v>
      </c>
      <c r="B5" s="12" t="s">
        <v>758</v>
      </c>
      <c r="C5" s="12" t="s">
        <v>762</v>
      </c>
      <c r="D5" s="9" t="n">
        <v>1</v>
      </c>
      <c r="E5" s="57" t="n">
        <v>200</v>
      </c>
      <c r="F5" s="58" t="n">
        <v>1</v>
      </c>
      <c r="G5" s="44" t="n">
        <f aca="false">SUM(D5*E5*F5)</f>
        <v>200</v>
      </c>
    </row>
    <row r="6" customFormat="false" ht="12.8" hidden="false" customHeight="false" outlineLevel="0" collapsed="false">
      <c r="G6" s="59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2.6887755102041"/>
    <col collapsed="false" hidden="false" max="2" min="2" style="2" width="9.44897959183673"/>
    <col collapsed="false" hidden="false" max="3" min="3" style="2" width="19.7091836734694"/>
    <col collapsed="false" hidden="false" max="4" min="4" style="4" width="7.83163265306122"/>
    <col collapsed="false" hidden="false" max="5" min="5" style="2" width="8.23469387755102"/>
    <col collapsed="false" hidden="false" max="6" min="6" style="4" width="7.56122448979592"/>
    <col collapsed="false" hidden="false" max="7" min="7" style="2" width="13.2295918367347"/>
    <col collapsed="false" hidden="false" max="1023" min="8" style="2" width="8.23469387755102"/>
    <col collapsed="false" hidden="false" max="1025" min="1024" style="0" width="8.23469387755102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28" t="s">
        <v>5</v>
      </c>
      <c r="G1" s="29" t="s">
        <v>6</v>
      </c>
      <c r="AMJ1" s="0"/>
    </row>
    <row r="2" customFormat="false" ht="12.8" hidden="false" customHeight="false" outlineLevel="0" collapsed="false">
      <c r="A2" s="11" t="n">
        <v>306</v>
      </c>
      <c r="B2" s="12" t="s">
        <v>763</v>
      </c>
      <c r="C2" s="12" t="s">
        <v>764</v>
      </c>
      <c r="D2" s="9" t="n">
        <v>42</v>
      </c>
      <c r="E2" s="13" t="n">
        <v>24.76</v>
      </c>
      <c r="F2" s="14" t="n">
        <v>1</v>
      </c>
      <c r="G2" s="44" t="n">
        <f aca="false">+F2*E2*D2</f>
        <v>1039.92</v>
      </c>
    </row>
    <row r="3" customFormat="false" ht="12.8" hidden="false" customHeight="false" outlineLevel="0" collapsed="false">
      <c r="A3" s="11" t="n">
        <v>306</v>
      </c>
      <c r="B3" s="12" t="s">
        <v>763</v>
      </c>
      <c r="C3" s="12" t="s">
        <v>765</v>
      </c>
      <c r="D3" s="9" t="n">
        <v>0</v>
      </c>
      <c r="E3" s="13" t="n">
        <v>3.69</v>
      </c>
      <c r="F3" s="14" t="n">
        <v>1</v>
      </c>
      <c r="G3" s="44" t="n">
        <f aca="false">+F3*E3*D3</f>
        <v>0</v>
      </c>
    </row>
    <row r="4" customFormat="false" ht="12.8" hidden="false" customHeight="false" outlineLevel="0" collapsed="false">
      <c r="A4" s="11" t="n">
        <v>201</v>
      </c>
      <c r="B4" s="12" t="s">
        <v>763</v>
      </c>
      <c r="C4" s="12" t="s">
        <v>766</v>
      </c>
      <c r="D4" s="9" t="n">
        <v>24</v>
      </c>
      <c r="E4" s="13" t="n">
        <v>44.5</v>
      </c>
      <c r="F4" s="14" t="n">
        <v>1</v>
      </c>
      <c r="G4" s="44" t="n">
        <f aca="false">+F4*E4*D4</f>
        <v>1068</v>
      </c>
    </row>
    <row r="5" customFormat="false" ht="12.8" hidden="false" customHeight="false" outlineLevel="0" collapsed="false">
      <c r="A5" s="11" t="s">
        <v>28</v>
      </c>
      <c r="B5" s="12" t="s">
        <v>763</v>
      </c>
      <c r="C5" s="12" t="s">
        <v>767</v>
      </c>
      <c r="D5" s="9" t="n">
        <v>15</v>
      </c>
      <c r="E5" s="13" t="n">
        <v>5</v>
      </c>
      <c r="F5" s="14" t="n">
        <v>1</v>
      </c>
      <c r="G5" s="44" t="n">
        <f aca="false">+F5*E5*D5</f>
        <v>75</v>
      </c>
    </row>
    <row r="6" customFormat="false" ht="12.8" hidden="false" customHeight="false" outlineLevel="0" collapsed="false">
      <c r="A6" s="11" t="s">
        <v>28</v>
      </c>
      <c r="B6" s="12" t="s">
        <v>763</v>
      </c>
      <c r="C6" s="12" t="s">
        <v>768</v>
      </c>
      <c r="D6" s="9" t="n">
        <v>4</v>
      </c>
      <c r="E6" s="13" t="n">
        <v>3.95</v>
      </c>
      <c r="F6" s="14" t="n">
        <v>1</v>
      </c>
      <c r="G6" s="44" t="n">
        <f aca="false">+F6*E6*D6</f>
        <v>15.8</v>
      </c>
    </row>
    <row r="7" customFormat="false" ht="12.8" hidden="false" customHeight="false" outlineLevel="0" collapsed="false">
      <c r="A7" s="11" t="s">
        <v>28</v>
      </c>
      <c r="B7" s="12" t="s">
        <v>763</v>
      </c>
      <c r="C7" s="12" t="s">
        <v>766</v>
      </c>
      <c r="D7" s="9" t="n">
        <v>0</v>
      </c>
      <c r="E7" s="13" t="n">
        <v>8.32</v>
      </c>
      <c r="F7" s="14" t="n">
        <v>1</v>
      </c>
      <c r="G7" s="44" t="n">
        <f aca="false">+F7*E7*D7</f>
        <v>0</v>
      </c>
    </row>
    <row r="8" customFormat="false" ht="12.8" hidden="false" customHeight="false" outlineLevel="0" collapsed="false">
      <c r="A8" s="11" t="s">
        <v>28</v>
      </c>
      <c r="B8" s="12" t="s">
        <v>763</v>
      </c>
      <c r="C8" s="12" t="s">
        <v>769</v>
      </c>
      <c r="D8" s="9" t="n">
        <v>3</v>
      </c>
      <c r="E8" s="13" t="n">
        <v>6.5</v>
      </c>
      <c r="F8" s="14" t="n">
        <v>1</v>
      </c>
      <c r="G8" s="44" t="n">
        <f aca="false">+F8*E8*D8</f>
        <v>19.5</v>
      </c>
    </row>
    <row r="9" customFormat="false" ht="12.8" hidden="false" customHeight="false" outlineLevel="0" collapsed="false">
      <c r="A9" s="11" t="s">
        <v>28</v>
      </c>
      <c r="B9" s="12" t="s">
        <v>763</v>
      </c>
      <c r="C9" s="12" t="s">
        <v>770</v>
      </c>
      <c r="D9" s="9" t="n">
        <v>0</v>
      </c>
      <c r="E9" s="13" t="n">
        <v>5.79</v>
      </c>
      <c r="F9" s="14" t="n">
        <v>1</v>
      </c>
      <c r="G9" s="44" t="n">
        <f aca="false">+F9*E9*D9</f>
        <v>0</v>
      </c>
    </row>
    <row r="10" customFormat="false" ht="12.8" hidden="false" customHeight="false" outlineLevel="0" collapsed="false">
      <c r="A10" s="11" t="s">
        <v>28</v>
      </c>
      <c r="B10" s="12" t="s">
        <v>763</v>
      </c>
      <c r="C10" s="12" t="s">
        <v>771</v>
      </c>
      <c r="D10" s="9" t="n">
        <v>7</v>
      </c>
      <c r="E10" s="13" t="n">
        <v>4.53</v>
      </c>
      <c r="F10" s="14" t="n">
        <v>1</v>
      </c>
      <c r="G10" s="44" t="n">
        <f aca="false">+F10*E10*D10</f>
        <v>31.71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24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&amp;CPage 24 of 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LibreOffice/5.0.3.2$Linux_X86_64 LibreOffice_project/00m0$Build-2</Application>
  <Company>Logan Drilling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2006-01-25T18:16:38Z</dcterms:created>
  <dc:creator>Logan</dc:creator>
  <dc:language>en-US</dc:language>
  <cp:lastModifiedBy>adam </cp:lastModifiedBy>
  <cp:lastPrinted>2015-01-06T12:37:20Z</cp:lastPrinted>
  <dcterms:modified xsi:type="dcterms:W3CDTF">2016-06-09T23:04:45Z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Logan Drilling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