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85" firstSheet="0" activeTab="17"/>
  </bookViews>
  <sheets>
    <sheet name="Casing_and_Q" sheetId="1" state="visible" r:id="rId2"/>
    <sheet name="NQ_Wireline_Parts" sheetId="2" state="visible" r:id="rId3"/>
    <sheet name="HQ_Wireline_Parts" sheetId="3" state="visible" r:id="rId4"/>
    <sheet name="Diamond_Articles" sheetId="4" state="visible" r:id="rId5"/>
    <sheet name="Longyear_38_Drill_Spares" sheetId="5" state="visible" r:id="rId6"/>
    <sheet name="John_Bean_420_Pump_Spares" sheetId="6" state="visible" r:id="rId7"/>
    <sheet name="Hatz_Pump_Spares" sheetId="7" state="visible" r:id="rId8"/>
    <sheet name="Compact_Water_Swivel_Plus" sheetId="8" state="visible" r:id="rId9"/>
    <sheet name="Subs_Adaptor" sheetId="9" state="visible" r:id="rId10"/>
    <sheet name="Misc_Diamond_Drill" sheetId="10" state="visible" r:id="rId11"/>
    <sheet name="Rotary_Drill_Pipe_and_Bits" sheetId="11" state="visible" r:id="rId12"/>
    <sheet name="Gardner_Denver_and_Failing " sheetId="12" state="visible" r:id="rId13"/>
    <sheet name="Gardner_Denver_5x6" sheetId="13" state="visible" r:id="rId14"/>
    <sheet name="AM_General_TwoHalf_Ton" sheetId="14" state="visible" r:id="rId15"/>
    <sheet name="Engine_Filters" sheetId="15" state="visible" r:id="rId16"/>
    <sheet name="General_Supplies" sheetId="16" state="visible" r:id="rId17"/>
    <sheet name="Lubricants" sheetId="17" state="visible" r:id="rId18"/>
    <sheet name="Total_Inventory" sheetId="18" state="visible" r:id="rId19"/>
  </sheets>
  <definedNames>
    <definedName function="false" hidden="false" localSheetId="0" name="Z_5F051E99_C1C8_45B6_966E_1188B565A74A_.wvu.PrintArea" vbProcedure="false">Casing_and_Q!$A$1:$G$45</definedName>
    <definedName function="false" hidden="false" localSheetId="1" name="Z_5F051E99_C1C8_45B6_966E_1188B565A74A_.wvu.PrintArea" vbProcedure="false">NQ_Wireline_Parts!$A$2:$G$88</definedName>
    <definedName function="false" hidden="false" localSheetId="2" name="Z_5F051E99_C1C8_45B6_966E_1188B565A74A_.wvu.PrintArea" vbProcedure="false">HQ_Wireline_Parts!$A$1:$G$46</definedName>
    <definedName function="false" hidden="false" localSheetId="3" name="Z_5F051E99_C1C8_45B6_966E_1188B565A74A_.wvu.PrintArea" vbProcedure="false">Diamond_Articles!$A$1:$G$1</definedName>
    <definedName function="false" hidden="false" localSheetId="4" name="Z_5F051E99_C1C8_45B6_966E_1188B565A74A_.wvu.PrintArea" vbProcedure="false">Longyear_38_Drill_Spares!$A$1:$G$167</definedName>
    <definedName function="false" hidden="false" localSheetId="5" name="Z_5F051E99_C1C8_45B6_966E_1188B565A74A_.wvu.PrintArea" vbProcedure="false">John_Bean_420_Pump_Spares!$A$1:$G$58</definedName>
    <definedName function="false" hidden="false" localSheetId="6" name="Z_5F051E99_C1C8_45B6_966E_1188B565A74A_.wvu.PrintArea" vbProcedure="false">Hatz_Pump_Spares!$A$1:$G$8</definedName>
    <definedName function="false" hidden="false" localSheetId="9" name="Z_5F051E99_C1C8_45B6_966E_1188B565A74A_.wvu.PrintArea" vbProcedure="false">Misc_Diamond_Drill!$A$1:$G$26</definedName>
    <definedName function="false" hidden="false" localSheetId="10" name="Z_5F051E99_C1C8_45B6_966E_1188B565A74A_.wvu.PrintArea" vbProcedure="false">Rotary_Drill_Pipe_and_Bits!$A$1:$G$24</definedName>
    <definedName function="false" hidden="false" localSheetId="11" name="Z_5F051E99_C1C8_45B6_966E_1188B565A74A_.wvu.PrintArea" vbProcedure="false">'Gardner_Denver_and_Failing '!$A$1:$G$36</definedName>
    <definedName function="false" hidden="false" localSheetId="13" name="Z_5F051E99_C1C8_45B6_966E_1188B565A74A_.wvu.PrintArea" vbProcedure="false">AM_General_TwoHalf_Ton!$A$1:$G$96</definedName>
    <definedName function="false" hidden="false" localSheetId="15" name="Z_5F051E99_C1C8_45B6_966E_1188B565A74A_.wvu.PrintArea" vbProcedure="false">General_Supplies!$A$1:$G$17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<sst xmlns="http://schemas.openxmlformats.org/spreadsheetml/2006/main" count="3592" uniqueCount="1456">
  <si>
    <t>Part Number</t>
  </si>
  <si>
    <t>Sub Category</t>
  </si>
  <si>
    <t>Description</t>
  </si>
  <si>
    <t>In Stock</t>
  </si>
  <si>
    <t>List Price</t>
  </si>
  <si>
    <t>of Cost</t>
  </si>
  <si>
    <t>Value</t>
  </si>
  <si>
    <t>NW Casing</t>
  </si>
  <si>
    <t>NW Casing Casing - 10' New</t>
  </si>
  <si>
    <t>Casing - 5' New</t>
  </si>
  <si>
    <t>Casing - 2' New</t>
  </si>
  <si>
    <t>26365U</t>
  </si>
  <si>
    <t>Casing - 10' Used</t>
  </si>
  <si>
    <t>26366U</t>
  </si>
  <si>
    <t>Casing - 5' Used</t>
  </si>
  <si>
    <t>26368U</t>
  </si>
  <si>
    <t>Casing - 2' Used</t>
  </si>
  <si>
    <t>NRQHP</t>
  </si>
  <si>
    <t>Drill Rod - 10' New</t>
  </si>
  <si>
    <t>3541556U</t>
  </si>
  <si>
    <t>Drill Rod - 10' Used</t>
  </si>
  <si>
    <t>HW Casing</t>
  </si>
  <si>
    <t>26371U</t>
  </si>
  <si>
    <t>26373U</t>
  </si>
  <si>
    <t>306243U</t>
  </si>
  <si>
    <t>HRQHP</t>
  </si>
  <si>
    <t>Drill Rod - 3M Used</t>
  </si>
  <si>
    <t>3541558U</t>
  </si>
  <si>
    <t>-</t>
  </si>
  <si>
    <t>NRQ</t>
  </si>
  <si>
    <t>Drill Rod 10 New</t>
  </si>
  <si>
    <t>Drill Rod  10 Used</t>
  </si>
  <si>
    <t>NQ</t>
  </si>
  <si>
    <t>Compression spring</t>
  </si>
  <si>
    <t>Locking Sleeve Dry hole release</t>
  </si>
  <si>
    <t>Hyd grease fitting</t>
  </si>
  <si>
    <t>Hanger bearing</t>
  </si>
  <si>
    <t>Stover lock nut</t>
  </si>
  <si>
    <t>Spring pin 1/2" X 2"</t>
  </si>
  <si>
    <t>Thrust bearing</t>
  </si>
  <si>
    <t>Spring pin 1/2" X 1-1/2"</t>
  </si>
  <si>
    <t>Hex nut</t>
  </si>
  <si>
    <t>Spindle</t>
  </si>
  <si>
    <t>Shut off valve Black (soft)</t>
  </si>
  <si>
    <t>Valve adjusting washer</t>
  </si>
  <si>
    <t>Spindle bearing</t>
  </si>
  <si>
    <t>Inner tubes, 10' Standard  </t>
  </si>
  <si>
    <t>Core Lifter Case</t>
  </si>
  <si>
    <t>Stop Ring</t>
  </si>
  <si>
    <t>Adapter Coupling</t>
  </si>
  <si>
    <t>Landing Ring</t>
  </si>
  <si>
    <t>Outer tubes, 10' Standard New</t>
  </si>
  <si>
    <t>Thread protector</t>
  </si>
  <si>
    <t>NQ Tube wrenches</t>
  </si>
  <si>
    <t>Castle nut</t>
  </si>
  <si>
    <t>Cable swivel collar</t>
  </si>
  <si>
    <t>Eye bolt</t>
  </si>
  <si>
    <t>NQ/HQ</t>
  </si>
  <si>
    <t>O-Ring, Pump out System</t>
  </si>
  <si>
    <t>Cable Swivel Assembly</t>
  </si>
  <si>
    <t>Core Lifter</t>
  </si>
  <si>
    <t>Check valve body</t>
  </si>
  <si>
    <t>Spring pin 1/4" x 1 3/4"</t>
  </si>
  <si>
    <t>Inner tube cap assembly</t>
  </si>
  <si>
    <t>Pin 7/16" X 1" Spiral</t>
  </si>
  <si>
    <t>Plain Pin 1/2"x115/16"latch pin</t>
  </si>
  <si>
    <t>Spearhead point</t>
  </si>
  <si>
    <t>Detent plunger</t>
  </si>
  <si>
    <t> Shut Off Valve YELLOW hard</t>
  </si>
  <si>
    <t>Stabilizer</t>
  </si>
  <si>
    <t>Set screw</t>
  </si>
  <si>
    <t>Cable swivel body</t>
  </si>
  <si>
    <t> Cotter Pin for E2Y lock O.S.</t>
  </si>
  <si>
    <t>Latch spring</t>
  </si>
  <si>
    <t>BRG 22mm sst Ball</t>
  </si>
  <si>
    <t>Bushing-Landing Indicator</t>
  </si>
  <si>
    <t>Latch</t>
  </si>
  <si>
    <t>Corebarrel Assembly, 10'</t>
  </si>
  <si>
    <t>Lower latch body</t>
  </si>
  <si>
    <t>Landing shoulder</t>
  </si>
  <si>
    <t>Washer</t>
  </si>
  <si>
    <t>Link</t>
  </si>
  <si>
    <t>Latch retracting case</t>
  </si>
  <si>
    <t>Ezy lock overshot (new style)</t>
  </si>
  <si>
    <t>Spearhead base</t>
  </si>
  <si>
    <t>Jar Tube new</t>
  </si>
  <si>
    <t>Jar Tube Used</t>
  </si>
  <si>
    <t>Jar Staff</t>
  </si>
  <si>
    <t>Overshot head</t>
  </si>
  <si>
    <t>Lifting dog</t>
  </si>
  <si>
    <t>Latch body, upper section</t>
  </si>
  <si>
    <t>NRQHP Locking Coupling Conven</t>
  </si>
  <si>
    <t>Nyloc bolt 3/8" - 16 - unc + 3/4"</t>
  </si>
  <si>
    <t>Head assembly USED</t>
  </si>
  <si>
    <t>EZY Lock O.S. Ball 11/32"</t>
  </si>
  <si>
    <t>Latch compression spring</t>
  </si>
  <si>
    <t>EZY Lock O.S. Cap</t>
  </si>
  <si>
    <t>EZY Lock Overshot Spring</t>
  </si>
  <si>
    <t>Locking coupling with Tang</t>
  </si>
  <si>
    <t>EZY Lock O.S. Assembly</t>
  </si>
  <si>
    <t>EZY Lock O.S. Head</t>
  </si>
  <si>
    <t>24891U</t>
  </si>
  <si>
    <t>Inner tubes, 10' Standard Used</t>
  </si>
  <si>
    <t>24898U</t>
  </si>
  <si>
    <t>Outer tubes, 10' Standard Used</t>
  </si>
  <si>
    <t>Chuck jaws</t>
  </si>
  <si>
    <t>HQ</t>
  </si>
  <si>
    <t>Comp.Springfor detant.SH</t>
  </si>
  <si>
    <t>Locking Sleeve</t>
  </si>
  <si>
    <t>Spring pin 1/2" x 2"</t>
  </si>
  <si>
    <t>Hangar Bearing</t>
  </si>
  <si>
    <t>Spring pin 1/2" x 2 3/4"</t>
  </si>
  <si>
    <t>Thrust Bearing</t>
  </si>
  <si>
    <t>Compression Spring</t>
  </si>
  <si>
    <t>Shut off Rubbers,Black(Soft)</t>
  </si>
  <si>
    <t>Vale Adjuster Washer</t>
  </si>
  <si>
    <t>Inner Tubes, 10' New</t>
  </si>
  <si>
    <t>Outer Tubes, 10' New</t>
  </si>
  <si>
    <t>Inner Tube 5' New</t>
  </si>
  <si>
    <t>Outer Tube 5' New</t>
  </si>
  <si>
    <t>Spindle Busing</t>
  </si>
  <si>
    <t>HQ-3 Splits</t>
  </si>
  <si>
    <t>HQ-3 Core lifter Cases</t>
  </si>
  <si>
    <t>HQ-3 Stop Rings</t>
  </si>
  <si>
    <t>HQ-3Core lifters</t>
  </si>
  <si>
    <t>Inner Tube Wrenches</t>
  </si>
  <si>
    <t>Core Lifters</t>
  </si>
  <si>
    <t>HQ/NW</t>
  </si>
  <si>
    <t>HQ JAWS</t>
  </si>
  <si>
    <t>Grease Cap</t>
  </si>
  <si>
    <t>Innter Tube Cap Assembly</t>
  </si>
  <si>
    <t>Sprial Pin /16" x 1"</t>
  </si>
  <si>
    <t>Plain Pin 1/2 x 15/16</t>
  </si>
  <si>
    <t>Spear Head</t>
  </si>
  <si>
    <t>Shut Off Valve,Yellow,(hard)</t>
  </si>
  <si>
    <t>Stabilizing Ring</t>
  </si>
  <si>
    <t>Hex adjustment nut</t>
  </si>
  <si>
    <t>Stainless steel ball 22mm</t>
  </si>
  <si>
    <t>Landing Indicator Bushing</t>
  </si>
  <si>
    <t>Corebarrel Assembly 10' used</t>
  </si>
  <si>
    <t>Corebarrel Assembly 10' new</t>
  </si>
  <si>
    <t>Store Lock nut</t>
  </si>
  <si>
    <t>Latch, HQ</t>
  </si>
  <si>
    <t>Latch Link</t>
  </si>
  <si>
    <t>Lifting Dog</t>
  </si>
  <si>
    <t>Upper Latch body</t>
  </si>
  <si>
    <t>Spear Head Base</t>
  </si>
  <si>
    <t>Locking Coupling</t>
  </si>
  <si>
    <t>Nyloc Bolt 3/8" x 3/4"</t>
  </si>
  <si>
    <t>HQ Head Assembly New</t>
  </si>
  <si>
    <t>HQ Head Assemby Used</t>
  </si>
  <si>
    <t>Core Barrel Assembly 10'New</t>
  </si>
  <si>
    <t>Springs, latch cmpression</t>
  </si>
  <si>
    <t>EZY Lock O.S Assembly</t>
  </si>
  <si>
    <t>Washer, Nord Lock</t>
  </si>
  <si>
    <t>25236U</t>
  </si>
  <si>
    <t>Inner Tubes, 10' used</t>
  </si>
  <si>
    <t>25243U</t>
  </si>
  <si>
    <t>Outer Tubes, 10' used</t>
  </si>
  <si>
    <t>25258U</t>
  </si>
  <si>
    <t>Inner Tube 5' Used</t>
  </si>
  <si>
    <t>25259U</t>
  </si>
  <si>
    <t>Outer Tube 5' Used</t>
  </si>
  <si>
    <t>3542941U</t>
  </si>
  <si>
    <t>HQ Head Assembly</t>
  </si>
  <si>
    <t>3542947U</t>
  </si>
  <si>
    <t>Core Barrel Assembly 10'Used</t>
  </si>
  <si>
    <t>Logan</t>
  </si>
  <si>
    <t>Corebarrel Clamp bushing</t>
  </si>
  <si>
    <t>NQ Bits</t>
  </si>
  <si>
    <t>Fordia T-Rex 4-6</t>
  </si>
  <si>
    <t>Fordia T-Rex 6-9</t>
  </si>
  <si>
    <t>Fordia Shark 13</t>
  </si>
  <si>
    <t>Fordia Shark 2 Turbo</t>
  </si>
  <si>
    <t>Fordia Shark 2</t>
  </si>
  <si>
    <t>Fordia Shark 2 Face D</t>
  </si>
  <si>
    <t>Fordia P-200 Turbo</t>
  </si>
  <si>
    <t>Fordia P-260</t>
  </si>
  <si>
    <t>Fordia P-260 Turbo</t>
  </si>
  <si>
    <t>Fordia Blitz 23</t>
  </si>
  <si>
    <t>Dimatec 07</t>
  </si>
  <si>
    <t>Longyear Alpha 09</t>
  </si>
  <si>
    <t>Longyear Alpha 08</t>
  </si>
  <si>
    <t>Longyear Alpha 07</t>
  </si>
  <si>
    <t>Longyear Alpha 06</t>
  </si>
  <si>
    <t>Hayden  4</t>
  </si>
  <si>
    <t>07448-4</t>
  </si>
  <si>
    <t>NQ Bit</t>
  </si>
  <si>
    <t>Hayden 2</t>
  </si>
  <si>
    <t>Fordia T-Rex 9-11</t>
  </si>
  <si>
    <t>Fordia Turbo #9901</t>
  </si>
  <si>
    <t>Fordia Hero 3</t>
  </si>
  <si>
    <t>74484-04</t>
  </si>
  <si>
    <t>NQ Reamshell</t>
  </si>
  <si>
    <t>Fordia - Rhino</t>
  </si>
  <si>
    <t>Fordia-Hero 7</t>
  </si>
  <si>
    <t>NQ Cas.shoe</t>
  </si>
  <si>
    <t>Fordia Gator Green</t>
  </si>
  <si>
    <t>Fordia Gator Blue</t>
  </si>
  <si>
    <t>Fordia Hero 11</t>
  </si>
  <si>
    <t>NQ3 FD</t>
  </si>
  <si>
    <t>Hole Products</t>
  </si>
  <si>
    <t>HQ Bit</t>
  </si>
  <si>
    <t>HQ Bits</t>
  </si>
  <si>
    <t>Fordia Shark2 Face Disch.</t>
  </si>
  <si>
    <t>HQ -  3 Bits</t>
  </si>
  <si>
    <t>Fordia T-Rex 4x6 T.T.</t>
  </si>
  <si>
    <t>Fast Drill T.T.face dischg.</t>
  </si>
  <si>
    <t>HQ - 3 Bit</t>
  </si>
  <si>
    <t>Fordia Shark 7 T.T.</t>
  </si>
  <si>
    <t>Longyear Alpha 7 T.T.</t>
  </si>
  <si>
    <t>HQ Bit </t>
  </si>
  <si>
    <t>Longyear Alpha 9 Ext.</t>
  </si>
  <si>
    <t>HWL</t>
  </si>
  <si>
    <t>Hayden # 15</t>
  </si>
  <si>
    <t>HQ Reamshell</t>
  </si>
  <si>
    <t>Fordia Rhino</t>
  </si>
  <si>
    <t>HQ Cas. Shoe</t>
  </si>
  <si>
    <t>Fordia Gator (blue)</t>
  </si>
  <si>
    <t>Fordia Gator (green)</t>
  </si>
  <si>
    <t>HQ Cas. Bit</t>
  </si>
  <si>
    <t>Longyear HRQ shoe bit</t>
  </si>
  <si>
    <t>LY38</t>
  </si>
  <si>
    <t>Bearings</t>
  </si>
  <si>
    <t>Retainer</t>
  </si>
  <si>
    <t>Alt belt</t>
  </si>
  <si>
    <t>Blower belt</t>
  </si>
  <si>
    <t>Bushing</t>
  </si>
  <si>
    <t>Clutch Yoke</t>
  </si>
  <si>
    <t>Rivet</t>
  </si>
  <si>
    <t>Lock nut</t>
  </si>
  <si>
    <t>Bearing</t>
  </si>
  <si>
    <t>Seal</t>
  </si>
  <si>
    <t>Lock washer</t>
  </si>
  <si>
    <t>Wodriff key</t>
  </si>
  <si>
    <t>Rod</t>
  </si>
  <si>
    <t>Bearing timkin</t>
  </si>
  <si>
    <t>Shaft, Intermed. Gear</t>
  </si>
  <si>
    <t>Bearing spacer</t>
  </si>
  <si>
    <t>Seal &amp; bearing retainer</t>
  </si>
  <si>
    <t>Sliding gear</t>
  </si>
  <si>
    <t>Shaft</t>
  </si>
  <si>
    <t>Thrust washer</t>
  </si>
  <si>
    <t>Brake handle</t>
  </si>
  <si>
    <t>Rod, 38 support</t>
  </si>
  <si>
    <t>Pin,38 brake</t>
  </si>
  <si>
    <t>Shifter fork yoke</t>
  </si>
  <si>
    <t>Seal, Oil</t>
  </si>
  <si>
    <t>Planetary bearing</t>
  </si>
  <si>
    <t>Snap ring</t>
  </si>
  <si>
    <t>Spacer</t>
  </si>
  <si>
    <t>Retaining ring</t>
  </si>
  <si>
    <t>Washer, keyed</t>
  </si>
  <si>
    <t>Camm follower</t>
  </si>
  <si>
    <t>Grease fitting</t>
  </si>
  <si>
    <t>Spacer W/L drum</t>
  </si>
  <si>
    <t>Roll pin</t>
  </si>
  <si>
    <t>Spring Pin 3/16" x 1"</t>
  </si>
  <si>
    <t>Retainer Ext hub gear</t>
  </si>
  <si>
    <t>Spring</t>
  </si>
  <si>
    <t>Supt, 44 HST clutch</t>
  </si>
  <si>
    <t>Actuator clutch w/l hoist</t>
  </si>
  <si>
    <t>Wireline sprocket lg.</t>
  </si>
  <si>
    <t>Clutch disc</t>
  </si>
  <si>
    <t>Supt, 44 HST shaft</t>
  </si>
  <si>
    <t>Wireline brake band</t>
  </si>
  <si>
    <t>Brakeband wireline</t>
  </si>
  <si>
    <t>Brakeband liner</t>
  </si>
  <si>
    <t>Shaft, 38 bevel pin</t>
  </si>
  <si>
    <t>Planetary thrust washer</t>
  </si>
  <si>
    <t>Planetary</t>
  </si>
  <si>
    <t>Planetary pin shaft</t>
  </si>
  <si>
    <t>Lever ASM, 38 shift</t>
  </si>
  <si>
    <t>Seal upper</t>
  </si>
  <si>
    <t>Housing</t>
  </si>
  <si>
    <t>Ball bearing</t>
  </si>
  <si>
    <t>Seal, oil</t>
  </si>
  <si>
    <t>Cross head BRG CA</t>
  </si>
  <si>
    <t>Seal, H hand oil</t>
  </si>
  <si>
    <t>Shim set</t>
  </si>
  <si>
    <t>Key H Dead</t>
  </si>
  <si>
    <t>Knob</t>
  </si>
  <si>
    <t>Pin</t>
  </si>
  <si>
    <t>Shifter lever spring </t>
  </si>
  <si>
    <t>Shift lever</t>
  </si>
  <si>
    <t>Spider flange</t>
  </si>
  <si>
    <t>Shaft  New </t>
  </si>
  <si>
    <t>Shaft, clutch</t>
  </si>
  <si>
    <t>Key, clutch shaft</t>
  </si>
  <si>
    <t>SKF bearing</t>
  </si>
  <si>
    <t>Spring, compression</t>
  </si>
  <si>
    <t>Jaw springs</t>
  </si>
  <si>
    <t>Clamp cylinder</t>
  </si>
  <si>
    <t>Bush, NQ rod</t>
  </si>
  <si>
    <t>4 1/2 hood bolts</t>
  </si>
  <si>
    <t>Clutch lever</t>
  </si>
  <si>
    <t>Shaft 38 Yoke</t>
  </si>
  <si>
    <t>Key, ret</t>
  </si>
  <si>
    <t>Chuck hood</t>
  </si>
  <si>
    <t>Quad ring</t>
  </si>
  <si>
    <t>O-ring</t>
  </si>
  <si>
    <t>Drive tube adapter</t>
  </si>
  <si>
    <t>Chuck cover (new))</t>
  </si>
  <si>
    <t>Chuck cover (used)</t>
  </si>
  <si>
    <t>Chuck assembly (used)</t>
  </si>
  <si>
    <t>Chuck assembly (new)</t>
  </si>
  <si>
    <t>Bushing, front</t>
  </si>
  <si>
    <t>Bushing, rear</t>
  </si>
  <si>
    <t>Pinion gear</t>
  </si>
  <si>
    <t>Tension Rod</t>
  </si>
  <si>
    <t>Cylinder packing kit</t>
  </si>
  <si>
    <t>#80 Flex Element</t>
  </si>
  <si>
    <t>Jam Nut</t>
  </si>
  <si>
    <t>W/L comp spring</t>
  </si>
  <si>
    <t>Bevel Gear</t>
  </si>
  <si>
    <t>Chuck hood rings</t>
  </si>
  <si>
    <t>Nut jam 7/8-9</t>
  </si>
  <si>
    <t>Bolt</t>
  </si>
  <si>
    <t>1X8 castle</t>
  </si>
  <si>
    <t>Rivets, 3/16"x5/8" brakeband</t>
  </si>
  <si>
    <t>5/8 X 24 unf</t>
  </si>
  <si>
    <t>Rivets, 3/16" x 7/16"</t>
  </si>
  <si>
    <t>Seal ring</t>
  </si>
  <si>
    <t>Seal ring, segmented</t>
  </si>
  <si>
    <t>Clutch band assembly</t>
  </si>
  <si>
    <t>Lining brade sets</t>
  </si>
  <si>
    <t>Lining brake sets</t>
  </si>
  <si>
    <t>Brake band assembly</t>
  </si>
  <si>
    <t>Lubrication hose</t>
  </si>
  <si>
    <t>Spring bar</t>
  </si>
  <si>
    <t>4" spring bolts</t>
  </si>
  <si>
    <t>Locking pin spring</t>
  </si>
  <si>
    <t>Locking pin </t>
  </si>
  <si>
    <t>Springs Release</t>
  </si>
  <si>
    <t>Disc roller</t>
  </si>
  <si>
    <t>Adjusting yoke</t>
  </si>
  <si>
    <t>Floating plate</t>
  </si>
  <si>
    <t>Bearing T18</t>
  </si>
  <si>
    <t>Backing plate</t>
  </si>
  <si>
    <t>Drive plates</t>
  </si>
  <si>
    <t>Extended hub gear</t>
  </si>
  <si>
    <t>Ext hub gear lock nut</t>
  </si>
  <si>
    <t>Check valve</t>
  </si>
  <si>
    <t>E40468</t>
  </si>
  <si>
    <t>Quill</t>
  </si>
  <si>
    <t>FC51-3/4</t>
  </si>
  <si>
    <t>WP flow control</t>
  </si>
  <si>
    <t>Bolt Lock</t>
  </si>
  <si>
    <t>V500CS-12</t>
  </si>
  <si>
    <t>Ball valve</t>
  </si>
  <si>
    <t>Wireline  (Ft)</t>
  </si>
  <si>
    <t>NewT-18 transmission Reb.</t>
  </si>
  <si>
    <t>H drill head Rebuilt</t>
  </si>
  <si>
    <t>Hoist drum Rebuilt</t>
  </si>
  <si>
    <t>Lever Assembly Clutch/Br</t>
  </si>
  <si>
    <t>Drive Tube with new</t>
  </si>
  <si>
    <t>bearings</t>
  </si>
  <si>
    <t>435 Bean</t>
  </si>
  <si>
    <t>Brass nuts </t>
  </si>
  <si>
    <t>420 Bean</t>
  </si>
  <si>
    <t>Ball 7/8</t>
  </si>
  <si>
    <t>Seats Red</t>
  </si>
  <si>
    <t>Plunger cup</t>
  </si>
  <si>
    <t>Cyl. Head</t>
  </si>
  <si>
    <t>Valve Cover</t>
  </si>
  <si>
    <t>Cyl. Stud</t>
  </si>
  <si>
    <t>Packing Nut</t>
  </si>
  <si>
    <t>Gasket cover</t>
  </si>
  <si>
    <t>Brass Nut</t>
  </si>
  <si>
    <t>Washer, packing</t>
  </si>
  <si>
    <t>Ceramic Cylinder</t>
  </si>
  <si>
    <t>Cyl. Gasket</t>
  </si>
  <si>
    <t>Gasket, cyl.valve cover copper</t>
  </si>
  <si>
    <t>Gasket, cyl.valve cover fiber </t>
  </si>
  <si>
    <t>Cyl. Gasket Head (metal)</t>
  </si>
  <si>
    <t>Cylinder gaskets</t>
  </si>
  <si>
    <t>Bearing, con rod</t>
  </si>
  <si>
    <t>Connecting Rod</t>
  </si>
  <si>
    <t>Wrist pin</t>
  </si>
  <si>
    <t>Pinion Shaft Bearing</t>
  </si>
  <si>
    <t>Stud, valve cover</t>
  </si>
  <si>
    <t>Pinion Bearing Cover</t>
  </si>
  <si>
    <t>Cover with hole</t>
  </si>
  <si>
    <t>Gasket</t>
  </si>
  <si>
    <t>Oil filler cap</t>
  </si>
  <si>
    <t>Crankshaft bearing gasket</t>
  </si>
  <si>
    <t>Crankshaft shim</t>
  </si>
  <si>
    <t>Cross Head Assembly</t>
  </si>
  <si>
    <t>Petcock</t>
  </si>
  <si>
    <t>Crankshaft gear assembly</t>
  </si>
  <si>
    <t>Crankshaft bearing housing</t>
  </si>
  <si>
    <t>Bearing cone</t>
  </si>
  <si>
    <t>Bearing cup</t>
  </si>
  <si>
    <t>Oil Seal</t>
  </si>
  <si>
    <t>Seal Retaining nut</t>
  </si>
  <si>
    <t>Plunger Rod Seal Washer</t>
  </si>
  <si>
    <t>Seats</t>
  </si>
  <si>
    <t>O-Ring Pack Holder</t>
  </si>
  <si>
    <t>Seal Holder</t>
  </si>
  <si>
    <t>Cyl. Packing Seal Holder</t>
  </si>
  <si>
    <t>Fiber cylinder gaskets (Gr)</t>
  </si>
  <si>
    <t>Packing (cups)</t>
  </si>
  <si>
    <t>Valve Seat</t>
  </si>
  <si>
    <t>Value cover gasket</t>
  </si>
  <si>
    <t>Cylinder cover (used)</t>
  </si>
  <si>
    <t>Studs</t>
  </si>
  <si>
    <t>60SDS18</t>
  </si>
  <si>
    <t>Sprocket "Pressure"</t>
  </si>
  <si>
    <t>60SDS20</t>
  </si>
  <si>
    <t>60SDS24</t>
  </si>
  <si>
    <t>Sprocket - 420 "Supply"</t>
  </si>
  <si>
    <t>60SH16</t>
  </si>
  <si>
    <t>RS60</t>
  </si>
  <si>
    <t>Chain  ft</t>
  </si>
  <si>
    <t>SDS1</t>
  </si>
  <si>
    <t>Martin Hub "Pressure"</t>
  </si>
  <si>
    <t>SDS118</t>
  </si>
  <si>
    <t>Martin Hub "Pinion Shaft"</t>
  </si>
  <si>
    <t>Cylinder covers</t>
  </si>
  <si>
    <t>HATZ</t>
  </si>
  <si>
    <t>Injector line</t>
  </si>
  <si>
    <t>Gaskets</t>
  </si>
  <si>
    <t>Injector pump</t>
  </si>
  <si>
    <t>Injector</t>
  </si>
  <si>
    <t>Fuel filter</t>
  </si>
  <si>
    <t>Air Filter</t>
  </si>
  <si>
    <t>1G-141-5300</t>
  </si>
  <si>
    <t>KUBOTA</t>
  </si>
  <si>
    <t>CPTWS</t>
  </si>
  <si>
    <t>Swival packing</t>
  </si>
  <si>
    <t>Washer spring</t>
  </si>
  <si>
    <t>Packing cage</t>
  </si>
  <si>
    <t>Felt seal</t>
  </si>
  <si>
    <t>Swivel cap</t>
  </si>
  <si>
    <t>Wear sleeve</t>
  </si>
  <si>
    <t>Swivel body upper</t>
  </si>
  <si>
    <t>Bearing, thrust ball</t>
  </si>
  <si>
    <t>Lower swivel body</t>
  </si>
  <si>
    <t>Compact &amp; W.S. Assem.</t>
  </si>
  <si>
    <t>Valve ball </t>
  </si>
  <si>
    <t>Guide swing</t>
  </si>
  <si>
    <t>Adjusting screw</t>
  </si>
  <si>
    <t>Nut ?  5/8 brass</t>
  </si>
  <si>
    <t>Comprssion spring</t>
  </si>
  <si>
    <t>Complete relief valve</t>
  </si>
  <si>
    <t>Body</t>
  </si>
  <si>
    <t>Avid spring</t>
  </si>
  <si>
    <t>Holden, B-U</t>
  </si>
  <si>
    <t>Seat</t>
  </si>
  <si>
    <t>Spare parts kit</t>
  </si>
  <si>
    <t>Hoist Plug, Standard</t>
  </si>
  <si>
    <t>3545380U</t>
  </si>
  <si>
    <t>Hoist Plug, Standard, Used</t>
  </si>
  <si>
    <t>Hoist Plug, Heavy Duty</t>
  </si>
  <si>
    <t>3542898U</t>
  </si>
  <si>
    <t>Hoist Plug, Heavy Duty Used</t>
  </si>
  <si>
    <t>NRQHP </t>
  </si>
  <si>
    <t>NRQHP Box to NQ Rod Pin</t>
  </si>
  <si>
    <t>104743U</t>
  </si>
  <si>
    <t>NRQHP Box to NQ Rod Pin Used</t>
  </si>
  <si>
    <t>NRQHP Box to NW Casing Pin</t>
  </si>
  <si>
    <t>306452U</t>
  </si>
  <si>
    <t>NRQHP Box to NW Casing Pin Used</t>
  </si>
  <si>
    <t>NRQHP Box to NW Rod Pin </t>
  </si>
  <si>
    <t>3542825U</t>
  </si>
  <si>
    <t>NRQHP Box to NW Rod Pin Used</t>
  </si>
  <si>
    <t>NW</t>
  </si>
  <si>
    <t>NW R/P to NRQ HP R/P Bull Nose</t>
  </si>
  <si>
    <t>3542884U</t>
  </si>
  <si>
    <t>BQ</t>
  </si>
  <si>
    <t>BQ Pin to AW Pin</t>
  </si>
  <si>
    <t>25615U</t>
  </si>
  <si>
    <t>BQ Pin to AW Pin Used</t>
  </si>
  <si>
    <t>BQ Pin to NW Rod Pin</t>
  </si>
  <si>
    <t>3542934U</t>
  </si>
  <si>
    <t>BQ Pin to NW Rod Pin Used</t>
  </si>
  <si>
    <t>NRQHP Pin to AW Rod Pin</t>
  </si>
  <si>
    <t>3540879U</t>
  </si>
  <si>
    <t>NRQHP Pin to AW Rod Pin Used</t>
  </si>
  <si>
    <t>NRQHP Box to BW Rod Pin</t>
  </si>
  <si>
    <t>3541881U</t>
  </si>
  <si>
    <t>NRQHP Box to BW Rod Pin Used</t>
  </si>
  <si>
    <t>HRQHP Rod Pin  to HW Rod Pin</t>
  </si>
  <si>
    <t>3542885U</t>
  </si>
  <si>
    <t>HRQHP Rod Pin to HW Rod Pin Used</t>
  </si>
  <si>
    <t>HRQHP Rod Pin to NW Rod Pin</t>
  </si>
  <si>
    <t>3541874U</t>
  </si>
  <si>
    <t>HRQHP Rod Pin to NW Rod Pin U</t>
  </si>
  <si>
    <t>HRQHP Rod Box to HWT casing pin</t>
  </si>
  <si>
    <t>306255U</t>
  </si>
  <si>
    <t>HRQHP Rod Box to HWT cas.pin U</t>
  </si>
  <si>
    <t>HRQHP Rod Box to HW casing pin</t>
  </si>
  <si>
    <t>3541879U</t>
  </si>
  <si>
    <t>HRQHP Rod Box to HW cas.pin U.</t>
  </si>
  <si>
    <t>HRQHP rod pin to BW rod pin</t>
  </si>
  <si>
    <t>306251U</t>
  </si>
  <si>
    <t>HRQHP rod pin to BW rod pin Used</t>
  </si>
  <si>
    <t>NQ Rod Tap</t>
  </si>
  <si>
    <t>306034U</t>
  </si>
  <si>
    <t>NQ Rod Tap Used</t>
  </si>
  <si>
    <t>NW Casing Tap</t>
  </si>
  <si>
    <t>306066U</t>
  </si>
  <si>
    <t>NW Casing Tap Used</t>
  </si>
  <si>
    <t>HQ Rod Tap</t>
  </si>
  <si>
    <t>306079U</t>
  </si>
  <si>
    <t>HQ Rod Tap Used</t>
  </si>
  <si>
    <t>HW</t>
  </si>
  <si>
    <t>HW Casing Tap</t>
  </si>
  <si>
    <t>3542968U</t>
  </si>
  <si>
    <t>HW Casing Tap Used</t>
  </si>
  <si>
    <t>52777U</t>
  </si>
  <si>
    <t>NW Casing Cutter Used</t>
  </si>
  <si>
    <t>NW Casing Cutter lugs</t>
  </si>
  <si>
    <t>NW Casing Cutter pins</t>
  </si>
  <si>
    <t>HW Casing Cutter pins</t>
  </si>
  <si>
    <t>HW Casing Cutter lugs</t>
  </si>
  <si>
    <t>60879U</t>
  </si>
  <si>
    <t>HW Casing Cutter Used</t>
  </si>
  <si>
    <t>MISCDIA</t>
  </si>
  <si>
    <t>Rod Grease (Coat)</t>
  </si>
  <si>
    <t>Casing advancer OS Assembly</t>
  </si>
  <si>
    <t>Quad latch finger</t>
  </si>
  <si>
    <t>Waterline hose, 1"X200PSI,100' rolls/couplings</t>
  </si>
  <si>
    <t>Waterline hose, 1"X300PSI,100' (Yellow)</t>
  </si>
  <si>
    <t>Water tanks, Rubber Maid</t>
  </si>
  <si>
    <t>Hole Plugs, 3" - 4 1/4"</t>
  </si>
  <si>
    <t>Hole Plugs, 6" - 9"</t>
  </si>
  <si>
    <t>NQ Core Boxes</t>
  </si>
  <si>
    <t>HQ Core Boxes</t>
  </si>
  <si>
    <t>Form - A - Core</t>
  </si>
  <si>
    <t>X-Pand (lost circulation)</t>
  </si>
  <si>
    <t>Poly Plus</t>
  </si>
  <si>
    <t>Max - Gel  Bentonite</t>
  </si>
  <si>
    <t>DD 2000 (powder)</t>
  </si>
  <si>
    <t>Sand Drill</t>
  </si>
  <si>
    <t>Tube Lube</t>
  </si>
  <si>
    <t>Rod Ease (Torque Reducer)</t>
  </si>
  <si>
    <t>ROTDPB</t>
  </si>
  <si>
    <t>Mayhew Reg. 15' (New)</t>
  </si>
  <si>
    <t>Mayhew Reg. 15' (Rebuilt)</t>
  </si>
  <si>
    <t>Mayhew Reg. 15' (Used)</t>
  </si>
  <si>
    <t>Mayhew Reg. 15' (For Rebuild)</t>
  </si>
  <si>
    <t>Mayhew Reg. Pin (end only)</t>
  </si>
  <si>
    <t>Mayhew Reg. Box (end only)</t>
  </si>
  <si>
    <t>Fishtail Bits M.R., 5 1/2"</t>
  </si>
  <si>
    <t>Fishtail Bits M.R., 6"</t>
  </si>
  <si>
    <t>Tricone Bits 3 7/8''</t>
  </si>
  <si>
    <t>Tricone Bits 215/16'' used</t>
  </si>
  <si>
    <t>Tricone Bits 4''</t>
  </si>
  <si>
    <t>at Cost</t>
  </si>
  <si>
    <t>GDFLNG</t>
  </si>
  <si>
    <t>Ratchel (G.D. 500)</t>
  </si>
  <si>
    <t>Pawl (G.D. 500)</t>
  </si>
  <si>
    <t>1011-11</t>
  </si>
  <si>
    <t>Cone ring</t>
  </si>
  <si>
    <t>1011-12</t>
  </si>
  <si>
    <t>Cone coller</t>
  </si>
  <si>
    <t>1011-20</t>
  </si>
  <si>
    <t>Spring, clutch</t>
  </si>
  <si>
    <t>1011-4</t>
  </si>
  <si>
    <t>Roller pin</t>
  </si>
  <si>
    <t>1011-44</t>
  </si>
  <si>
    <t>T.O. yoke</t>
  </si>
  <si>
    <t>1011-6B</t>
  </si>
  <si>
    <t>Roller kit</t>
  </si>
  <si>
    <t>1011-76</t>
  </si>
  <si>
    <t>Yoke, adjusting  (used)</t>
  </si>
  <si>
    <t>1011-77</t>
  </si>
  <si>
    <t>Yoke, adjusting  (new)</t>
  </si>
  <si>
    <t>1011-8</t>
  </si>
  <si>
    <t>Lock pin</t>
  </si>
  <si>
    <t>1011-9</t>
  </si>
  <si>
    <t>Lock pin spring</t>
  </si>
  <si>
    <t>102-766</t>
  </si>
  <si>
    <t>5011-82</t>
  </si>
  <si>
    <t>Cone assembly</t>
  </si>
  <si>
    <t>504-165</t>
  </si>
  <si>
    <t>604-103</t>
  </si>
  <si>
    <t>Drive plate (Draw works)</t>
  </si>
  <si>
    <t>604-106B</t>
  </si>
  <si>
    <t>Chain #60 Triple</t>
  </si>
  <si>
    <t>Chain #60 Double</t>
  </si>
  <si>
    <t>Chain #60 (10' per roll)</t>
  </si>
  <si>
    <t>Chain #80 (10' per roll)</t>
  </si>
  <si>
    <t>Chain #100 (10' per roll)</t>
  </si>
  <si>
    <t>Chain #120 (10' per roll)</t>
  </si>
  <si>
    <t>Seals and Bearings, Various</t>
  </si>
  <si>
    <t>U-Joints, Various</t>
  </si>
  <si>
    <t>Clutch &amp; pressure plate</t>
  </si>
  <si>
    <t>Fast Plug MHR</t>
  </si>
  <si>
    <t>Guide Roller GD 500</t>
  </si>
  <si>
    <t>2" Goose neck GD 500</t>
  </si>
  <si>
    <t>Washpipe GD 500</t>
  </si>
  <si>
    <t>Locknut GD 500</t>
  </si>
  <si>
    <t>MR pipe slips</t>
  </si>
  <si>
    <t>Gooseneck GD 1000</t>
  </si>
  <si>
    <t>Washpipe GD 1000</t>
  </si>
  <si>
    <t>Locknut GD 1000</t>
  </si>
  <si>
    <t>GD5x6</t>
  </si>
  <si>
    <t>Shaft nut</t>
  </si>
  <si>
    <t>1011-17</t>
  </si>
  <si>
    <t>Drive plate</t>
  </si>
  <si>
    <t>140F839</t>
  </si>
  <si>
    <t>Valve rubbers, gravel</t>
  </si>
  <si>
    <t>200FGG039</t>
  </si>
  <si>
    <t>Valve seats, gravel</t>
  </si>
  <si>
    <t>200FGG4828</t>
  </si>
  <si>
    <t>Valves, gravel</t>
  </si>
  <si>
    <t>25FXG183</t>
  </si>
  <si>
    <t>Piston rods</t>
  </si>
  <si>
    <t>25G18</t>
  </si>
  <si>
    <t>Valve cover gaskets</t>
  </si>
  <si>
    <t>25G24</t>
  </si>
  <si>
    <t>Cyl. head gaskets</t>
  </si>
  <si>
    <t>78D72</t>
  </si>
  <si>
    <t>Springs</t>
  </si>
  <si>
    <t>F1G-721</t>
  </si>
  <si>
    <t>Skinner packing</t>
  </si>
  <si>
    <t>FG41</t>
  </si>
  <si>
    <t>Pump head cover</t>
  </si>
  <si>
    <t>FG45650</t>
  </si>
  <si>
    <t>Liners</t>
  </si>
  <si>
    <t>Liner rings</t>
  </si>
  <si>
    <t>Piston rubber kits</t>
  </si>
  <si>
    <t>Set screw kit</t>
  </si>
  <si>
    <t>Swivel packing</t>
  </si>
  <si>
    <t>Packing gland nuts</t>
  </si>
  <si>
    <t>Small brass washer</t>
  </si>
  <si>
    <t>Large brass washer</t>
  </si>
  <si>
    <t>Valve bolt &amp; nut</t>
  </si>
  <si>
    <t>AMGEN</t>
  </si>
  <si>
    <t>Signal system buzzer</t>
  </si>
  <si>
    <t>Brake wheel cylinder</t>
  </si>
  <si>
    <t>Dimmer switch</t>
  </si>
  <si>
    <t>Emergency brake lever</t>
  </si>
  <si>
    <t>Tail light assembly</t>
  </si>
  <si>
    <t>Signal light assembly</t>
  </si>
  <si>
    <t>Rubber frame bumper</t>
  </si>
  <si>
    <t>Hood latch</t>
  </si>
  <si>
    <t>Blinker switch</t>
  </si>
  <si>
    <t>Brake drums</t>
  </si>
  <si>
    <t>Brake shoes</t>
  </si>
  <si>
    <t>Emergency brake shoes</t>
  </si>
  <si>
    <t>Radial arm bushing</t>
  </si>
  <si>
    <t>Windshield wiper motor</t>
  </si>
  <si>
    <t>Seat belt</t>
  </si>
  <si>
    <t>Alternator (rebuilt)</t>
  </si>
  <si>
    <t>Air brake assembly</t>
  </si>
  <si>
    <t>Hydraulic brake buster</t>
  </si>
  <si>
    <t>O-Ring, tire</t>
  </si>
  <si>
    <t>Starter</t>
  </si>
  <si>
    <t>CV boots</t>
  </si>
  <si>
    <t>Hub seal, inner</t>
  </si>
  <si>
    <t>Retaining seal</t>
  </si>
  <si>
    <t>Schock absorber</t>
  </si>
  <si>
    <t>Air spring declutch cylinder</t>
  </si>
  <si>
    <t>Emergency brake cable</t>
  </si>
  <si>
    <t>Left door glass</t>
  </si>
  <si>
    <t>Right door glass</t>
  </si>
  <si>
    <t>Windshield</t>
  </si>
  <si>
    <t>Sprag</t>
  </si>
  <si>
    <t>Tires, 900 X 20</t>
  </si>
  <si>
    <t>Engine, spare</t>
  </si>
  <si>
    <t>Horn Button kit</t>
  </si>
  <si>
    <t>Wiper Arm</t>
  </si>
  <si>
    <t>Wiper Blades</t>
  </si>
  <si>
    <t>Axel Gasket</t>
  </si>
  <si>
    <t>Wheel Bearing</t>
  </si>
  <si>
    <t>Wheel Bearing Seal</t>
  </si>
  <si>
    <t>Oil Sending Unit</t>
  </si>
  <si>
    <t>Flasher</t>
  </si>
  <si>
    <t>Brake Light Switch</t>
  </si>
  <si>
    <t>Master Switch</t>
  </si>
  <si>
    <t>Brake Line</t>
  </si>
  <si>
    <t>Door Handle</t>
  </si>
  <si>
    <t>Fuel Pump</t>
  </si>
  <si>
    <t>Left Door Latch</t>
  </si>
  <si>
    <t>Right Door Latch</t>
  </si>
  <si>
    <t>Head Lights</t>
  </si>
  <si>
    <t>Long Ex Pipe</t>
  </si>
  <si>
    <t>Short Ex Pipe</t>
  </si>
  <si>
    <t>Wiper Controlls </t>
  </si>
  <si>
    <t>Brake shoe M900</t>
  </si>
  <si>
    <t>Wheel vlave M900</t>
  </si>
  <si>
    <t>14.00 R20 spair tire &amp; rim M900</t>
  </si>
  <si>
    <t>14.00 R20 like new tire only</t>
  </si>
  <si>
    <t>Push start button</t>
  </si>
  <si>
    <t>Mirror kit</t>
  </si>
  <si>
    <t>Wiring harnis 2.5</t>
  </si>
  <si>
    <t>Yellow marker lights</t>
  </si>
  <si>
    <t>Red marker lights</t>
  </si>
  <si>
    <t>sylanoid switch</t>
  </si>
  <si>
    <t>control box M 900</t>
  </si>
  <si>
    <t>Radius arm bushing M 900</t>
  </si>
  <si>
    <t>Ignitiong switch M 900</t>
  </si>
  <si>
    <t>Axle nuts</t>
  </si>
  <si>
    <t>Brake springs</t>
  </si>
  <si>
    <t>Injector lines 2.5</t>
  </si>
  <si>
    <t>Injectors 2.5</t>
  </si>
  <si>
    <t>Injector pump </t>
  </si>
  <si>
    <t>2.5 Radiator used</t>
  </si>
  <si>
    <t>2.5 Radiantor new</t>
  </si>
  <si>
    <t>Axel gasket</t>
  </si>
  <si>
    <t>Outer seal</t>
  </si>
  <si>
    <t>Inner seal</t>
  </si>
  <si>
    <t>Wheel bearing</t>
  </si>
  <si>
    <t>Brake Peddle valve</t>
  </si>
  <si>
    <t>Exaust stak</t>
  </si>
  <si>
    <t>Exaust stak (used)</t>
  </si>
  <si>
    <t>1400 wheel sturdy studs Lg.</t>
  </si>
  <si>
    <t>1400 wheel sturdy studs sm.</t>
  </si>
  <si>
    <t>Reflectors</t>
  </si>
  <si>
    <t>Axel studs</t>
  </si>
  <si>
    <t>Fuel pumps</t>
  </si>
  <si>
    <t>Mirror LH</t>
  </si>
  <si>
    <t>Mirror RH</t>
  </si>
  <si>
    <t>Emergency brake dam</t>
  </si>
  <si>
    <t>FILTER</t>
  </si>
  <si>
    <t>fuel tank</t>
  </si>
  <si>
    <t>DR1</t>
  </si>
  <si>
    <t>fl93</t>
  </si>
  <si>
    <t>DT 4&amp;5</t>
  </si>
  <si>
    <t>FORD 08 GAS</t>
  </si>
  <si>
    <t>ST 13 Fuel</t>
  </si>
  <si>
    <t>DT 1</t>
  </si>
  <si>
    <t>DRT 1 Fuel</t>
  </si>
  <si>
    <t>DT4&amp;5</t>
  </si>
  <si>
    <t>5 TON 6X6</t>
  </si>
  <si>
    <t>DR6 Fuel</t>
  </si>
  <si>
    <t>LY 38</t>
  </si>
  <si>
    <t>2.5 TON 6X6</t>
  </si>
  <si>
    <t>DR 3</t>
  </si>
  <si>
    <t>JD 450</t>
  </si>
  <si>
    <t>JD 450&amp;650</t>
  </si>
  <si>
    <t>ST-14</t>
  </si>
  <si>
    <t>DODGE ST</t>
  </si>
  <si>
    <t>650 JD Wench</t>
  </si>
  <si>
    <t>650 JD</t>
  </si>
  <si>
    <t>DT 3</t>
  </si>
  <si>
    <t>DR1 Power stearing</t>
  </si>
  <si>
    <t>FL93 Power Stearing</t>
  </si>
  <si>
    <t>DT3</t>
  </si>
  <si>
    <t>ST-15 Oil</t>
  </si>
  <si>
    <t>LY 38 HYD</t>
  </si>
  <si>
    <t>DT 6&amp;7</t>
  </si>
  <si>
    <t>St-14</t>
  </si>
  <si>
    <t>08 FORD GAS</t>
  </si>
  <si>
    <t>ST14 Oil</t>
  </si>
  <si>
    <t>AIR 5 TON</t>
  </si>
  <si>
    <t>SHORT FUEL</t>
  </si>
  <si>
    <t>AIR 2.5 TON</t>
  </si>
  <si>
    <t>AIR M 900</t>
  </si>
  <si>
    <t>LONG FUEL</t>
  </si>
  <si>
    <t>496-5</t>
  </si>
  <si>
    <t>Mo-285</t>
  </si>
  <si>
    <t>ST13 Oil</t>
  </si>
  <si>
    <t>RE60021</t>
  </si>
  <si>
    <t>RE62418</t>
  </si>
  <si>
    <t>GEN</t>
  </si>
  <si>
    <t>Assortment, pipe fillings</t>
  </si>
  <si>
    <t>Assortment, bolts, nuts, washers</t>
  </si>
  <si>
    <t>Welding rod and supplies</t>
  </si>
  <si>
    <t>Steel, fabricating</t>
  </si>
  <si>
    <t>LUBE</t>
  </si>
  <si>
    <t>15W40 motor oil (gal)</t>
  </si>
  <si>
    <t>15W40 motor oil (quart)</t>
  </si>
  <si>
    <t>80W90 gear oil (gal)</t>
  </si>
  <si>
    <t>Tractor hyd. (gal)</t>
  </si>
  <si>
    <t>15W40 (gal)</t>
  </si>
  <si>
    <t>Antifreeze (gal)</t>
  </si>
  <si>
    <t>Chain bar oil</t>
  </si>
  <si>
    <t>Tube grease</t>
  </si>
  <si>
    <t>Casing_and_Q</t>
  </si>
  <si>
    <t>NW Casing &gt; Casing - 10' New</t>
  </si>
  <si>
    <t>NW Casing &gt; Casing - 5' New</t>
  </si>
  <si>
    <t>NW Casing &gt; Casing - 2' New</t>
  </si>
  <si>
    <t>NW Casing &gt; Casing - 10' Used</t>
  </si>
  <si>
    <t>NW Casing &gt; Casing - 5' Used</t>
  </si>
  <si>
    <t>NW Casing &gt; Casing - 2' Used</t>
  </si>
  <si>
    <t>NRQHP &gt; Drill Rod - 10' New</t>
  </si>
  <si>
    <t>NRQHP &gt; Drill Rod - 10' Used</t>
  </si>
  <si>
    <t>HW Casing &gt; Casing - 5' New</t>
  </si>
  <si>
    <t>HW Casing &gt; Casing - 5' Used</t>
  </si>
  <si>
    <t>HW Casing &gt; Casing - 2' New</t>
  </si>
  <si>
    <t>HW Casing &gt; Casing - 2' Used</t>
  </si>
  <si>
    <t>HRQHP &gt; Drill Rod - 3M Used</t>
  </si>
  <si>
    <t>HRQHP &gt; Drill Rod - 10' Used</t>
  </si>
  <si>
    <t>HRQHP &gt; Drill Rod - 10' New</t>
  </si>
  <si>
    <t>NRQ &gt; Drill Rod 10 New</t>
  </si>
  <si>
    <t>NRQ &gt; Drill Rod  10 Used</t>
  </si>
  <si>
    <t>NQ_Wireline_Parts</t>
  </si>
  <si>
    <t>NQ &gt; Compression spring</t>
  </si>
  <si>
    <t>NQ &gt; Locking Sleeve Dry hole release</t>
  </si>
  <si>
    <t>NQ &gt; Hyd grease fitting</t>
  </si>
  <si>
    <t>NQ &gt; Hanger bearing</t>
  </si>
  <si>
    <t>NQ &gt; Stover lock nut</t>
  </si>
  <si>
    <t>NQ &gt; Spring pin 1/2" X 2"</t>
  </si>
  <si>
    <t>NQ &gt; Thrust bearing</t>
  </si>
  <si>
    <t>NQ &gt; Spring pin 1/2" X 1-1/2"</t>
  </si>
  <si>
    <t>NQ &gt; Hex nut</t>
  </si>
  <si>
    <t>NQ &gt; Spindle</t>
  </si>
  <si>
    <t>NQ &gt; Shut off valve Black (soft)</t>
  </si>
  <si>
    <t>NQ &gt; Valve adjusting washer</t>
  </si>
  <si>
    <t>NQ &gt; Spindle bearing</t>
  </si>
  <si>
    <t>NQ &gt; Inner tubes, 10' Standard  </t>
  </si>
  <si>
    <t>NQ &gt; Core Lifter Case</t>
  </si>
  <si>
    <t>NQ &gt; Stop Ring</t>
  </si>
  <si>
    <t>NQ &gt; Adapter Coupling</t>
  </si>
  <si>
    <t>NQ &gt; Landing Ring</t>
  </si>
  <si>
    <t>NQ &gt; Outer tubes, 10' Standard New</t>
  </si>
  <si>
    <t>NQ &gt; Thread protector</t>
  </si>
  <si>
    <t>NQ &gt; NQ Tube wrenches</t>
  </si>
  <si>
    <t>NQ &gt; Castle nut</t>
  </si>
  <si>
    <t>NQ &gt; Cable swivel collar</t>
  </si>
  <si>
    <t>NQ &gt; Eye bolt</t>
  </si>
  <si>
    <t>NQ/HQ &gt; O-Ring, Pump out System</t>
  </si>
  <si>
    <t>NQ/HQ &gt; Cable Swivel Assembly</t>
  </si>
  <si>
    <t>NQ &gt; Core Lifter</t>
  </si>
  <si>
    <t>NQ &gt; Check valve body</t>
  </si>
  <si>
    <t>NQ &gt; Spring pin 1/4" x 1 3/4"</t>
  </si>
  <si>
    <t>NQ &gt; Inner tube cap assembly</t>
  </si>
  <si>
    <t>NQ &gt; Pin 7/16" X 1" Spiral</t>
  </si>
  <si>
    <t>NQ &gt; Plain Pin 1/2"x115/16"latch pin</t>
  </si>
  <si>
    <t>NQ &gt; Spearhead point</t>
  </si>
  <si>
    <t>NQ &gt; Detent plunger</t>
  </si>
  <si>
    <t>NQ &gt;  Shut Off Valve YELLOW hard</t>
  </si>
  <si>
    <t>NQ &gt; Stabilizer</t>
  </si>
  <si>
    <t>NQ &gt; Set screw</t>
  </si>
  <si>
    <t>NQ &gt; Cable swivel body</t>
  </si>
  <si>
    <t>NQ &gt;  Cotter Pin for E2Y lock O.S.</t>
  </si>
  <si>
    <t>NQ &gt; Latch spring</t>
  </si>
  <si>
    <t>NQ &gt; BRG 22mm sst Ball</t>
  </si>
  <si>
    <t>NQ &gt; Bushing-Landing Indicator</t>
  </si>
  <si>
    <t>NQ &gt; Latch</t>
  </si>
  <si>
    <t>NQ &gt; Corebarrel Assembly, 10'</t>
  </si>
  <si>
    <t>NQ &gt; Lower latch body</t>
  </si>
  <si>
    <t>NQ &gt; Landing shoulder</t>
  </si>
  <si>
    <t>NQ &gt; Washer</t>
  </si>
  <si>
    <t>NQ &gt; Link</t>
  </si>
  <si>
    <t>NQ &gt; Latch retracting case</t>
  </si>
  <si>
    <t>NQ &gt; Ezy lock overshot (new style)</t>
  </si>
  <si>
    <t>NQ &gt; Spearhead base</t>
  </si>
  <si>
    <t>NQ/HQ &gt; Jar Tube new</t>
  </si>
  <si>
    <t>NQ/HQ &gt; Jar Tube Used</t>
  </si>
  <si>
    <t>NQ/HQ &gt; Jar Staff</t>
  </si>
  <si>
    <t>NQ &gt; Overshot head</t>
  </si>
  <si>
    <t>NQ/HQ &gt; Lifting dog</t>
  </si>
  <si>
    <t>NQ &gt; Latch body, upper section</t>
  </si>
  <si>
    <t>NQ &gt; NRQHP Locking Coupling Conven</t>
  </si>
  <si>
    <t>NQ &gt; Nyloc bolt 3/8" - 16 - unc + 3/4"</t>
  </si>
  <si>
    <t>NQ &gt; Head assembly USED</t>
  </si>
  <si>
    <t>NQ/HQ &gt; EZY Lock O.S. Ball 11/32"</t>
  </si>
  <si>
    <t>NQ &gt; Latch compression spring</t>
  </si>
  <si>
    <t>NQ/HQ &gt; EZY Lock O.S. Cap</t>
  </si>
  <si>
    <t>NQ/HQ &gt; EZY Lock Overshot Spring</t>
  </si>
  <si>
    <t>NQ &gt; Locking coupling with Tang</t>
  </si>
  <si>
    <t>NQ &gt; EZY Lock O.S. Assembly</t>
  </si>
  <si>
    <t>NQ &gt; EZY Lock O.S. Head</t>
  </si>
  <si>
    <t>NQ &gt; Inner tubes, 10' Standard Used</t>
  </si>
  <si>
    <t>NQ &gt; Outer tubes, 10' Standard Used</t>
  </si>
  <si>
    <t>NQ &gt; Chuck jaws</t>
  </si>
  <si>
    <t>HQ_Wireline_Parts</t>
  </si>
  <si>
    <t>HQ &gt; Comp.Springfor detant.SH</t>
  </si>
  <si>
    <t>HQ &gt; Locking Sleeve</t>
  </si>
  <si>
    <t>HQ &gt; Spring pin 1/2" x 2"</t>
  </si>
  <si>
    <t>HQ &gt; Hangar Bearing</t>
  </si>
  <si>
    <t>HQ &gt; Spring pin 1/2" x 2 3/4"</t>
  </si>
  <si>
    <t>HQ &gt; Thrust Bearing</t>
  </si>
  <si>
    <t>HQ &gt; Compression Spring</t>
  </si>
  <si>
    <t>HQ &gt; Spindle</t>
  </si>
  <si>
    <t>HQ &gt; Shut off Rubbers,Black(Soft)</t>
  </si>
  <si>
    <t>HQ &gt; Vale Adjuster Washer</t>
  </si>
  <si>
    <t>HQ &gt; Spindle bearing</t>
  </si>
  <si>
    <t>HQ &gt; Inner Tubes, 10' New</t>
  </si>
  <si>
    <t>HQ &gt; Core Lifter Case</t>
  </si>
  <si>
    <t>HQ &gt; Stop Ring</t>
  </si>
  <si>
    <t>HQ &gt; Adapter Coupling</t>
  </si>
  <si>
    <t>HQ &gt; Landing Ring</t>
  </si>
  <si>
    <t>HQ &gt; Outer Tubes, 10' New</t>
  </si>
  <si>
    <t>HQ &gt; Inner Tube 5' New</t>
  </si>
  <si>
    <t>HQ &gt; Outer Tube 5' New</t>
  </si>
  <si>
    <t>HQ &gt; Spindle Busing</t>
  </si>
  <si>
    <t>HQ &gt; HQ-3 Splits</t>
  </si>
  <si>
    <t>HQ &gt; HQ-3 Core lifter Cases</t>
  </si>
  <si>
    <t>HQ &gt; HQ-3 Stop Rings</t>
  </si>
  <si>
    <t>HQ &gt; HQ-3Core lifters</t>
  </si>
  <si>
    <t>HQ &gt; Inner Tube Wrenches</t>
  </si>
  <si>
    <t>HQ &gt; Core Lifters</t>
  </si>
  <si>
    <t>HQ/NW &gt; HQ JAWS</t>
  </si>
  <si>
    <t>HQ &gt; Grease Cap</t>
  </si>
  <si>
    <t>HQ &gt; Innter Tube Cap Assembly</t>
  </si>
  <si>
    <t>HQ &gt; Sprial Pin /16" x 1"</t>
  </si>
  <si>
    <t>HQ &gt; Plain Pin 1/2 x 15/16</t>
  </si>
  <si>
    <t>HQ &gt; Spear Head</t>
  </si>
  <si>
    <t>HQ &gt; Shut Off Valve,Yellow,(hard)</t>
  </si>
  <si>
    <t>HQ &gt; Stabilizing Ring</t>
  </si>
  <si>
    <t>HQ &gt; Hex adjustment nut</t>
  </si>
  <si>
    <t>HQ &gt; Stainless steel ball 22mm</t>
  </si>
  <si>
    <t>HQ &gt; Landing Indicator Bushing</t>
  </si>
  <si>
    <t>HQ &gt; Corebarrel Assembly 10' used</t>
  </si>
  <si>
    <t>HQ &gt; Corebarrel Assembly 10' new</t>
  </si>
  <si>
    <t>HQ &gt; Store Lock nut</t>
  </si>
  <si>
    <t>HQ &gt; Latch, HQ</t>
  </si>
  <si>
    <t>HQ &gt; Washer</t>
  </si>
  <si>
    <t>HQ &gt; Lower latch body</t>
  </si>
  <si>
    <t>HQ &gt; Latch Link</t>
  </si>
  <si>
    <t>HQ &gt; Jar Staff</t>
  </si>
  <si>
    <t>HQ &gt; Lifting Dog</t>
  </si>
  <si>
    <t>HQ &gt; Upper Latch body</t>
  </si>
  <si>
    <t>HQ &gt; Spear Head Base</t>
  </si>
  <si>
    <t>HQ &gt; Locking Coupling</t>
  </si>
  <si>
    <t>HQ &gt; Nyloc Bolt 3/8" x 3/4"</t>
  </si>
  <si>
    <t>HQ &gt; HQ Head Assembly New</t>
  </si>
  <si>
    <t>HQ &gt; HQ Head Assemby Used</t>
  </si>
  <si>
    <t>HQ &gt; Core Barrel Assembly 10'New</t>
  </si>
  <si>
    <t>HQ &gt; Springs, latch cmpression</t>
  </si>
  <si>
    <t>HQ &gt; EZY Lock O.S Assembly</t>
  </si>
  <si>
    <t>HQ &gt; Washer, Nord Lock</t>
  </si>
  <si>
    <t>HQ &gt; Inner Tubes, 10' used</t>
  </si>
  <si>
    <t>HQ &gt; Outer Tubes, 10' used</t>
  </si>
  <si>
    <t>HQ &gt; Inner Tube 5' Used</t>
  </si>
  <si>
    <t>HQ &gt; Outer Tube 5' Used</t>
  </si>
  <si>
    <t>HQ &gt; HQ Head Assembly</t>
  </si>
  <si>
    <t>HQ &gt; Core Barrel Assembly 10'Used</t>
  </si>
  <si>
    <t>HQ &gt; Corebarrel Clamp bushing</t>
  </si>
  <si>
    <t>Diamond_Articles</t>
  </si>
  <si>
    <t>NQ Bits &gt; Fordia T-Rex 4-6</t>
  </si>
  <si>
    <t>NQ Bits &gt; Fordia T-Rex 6-9</t>
  </si>
  <si>
    <t>NQ Bits &gt; Fordia Shark 13</t>
  </si>
  <si>
    <t>NQ Bits &gt; Fordia Shark 2 Turbo</t>
  </si>
  <si>
    <t>NQ Bits &gt; Fordia Shark 2</t>
  </si>
  <si>
    <t>NQ Bits &gt; Fordia Shark 2 Face D</t>
  </si>
  <si>
    <t>NQ Bits &gt; Fordia P-200 Turbo</t>
  </si>
  <si>
    <t>NQ Bits &gt; Fordia P-260</t>
  </si>
  <si>
    <t>NQ Bits &gt; Fordia P-260 Turbo</t>
  </si>
  <si>
    <t>NQ Bits &gt; Fordia Blitz 23</t>
  </si>
  <si>
    <t>NQ Bits &gt; Dimatec 07</t>
  </si>
  <si>
    <t>NQ Bits &gt; Longyear Alpha 09</t>
  </si>
  <si>
    <t>NQ Bits &gt; Longyear Alpha 08</t>
  </si>
  <si>
    <t>NQ Bits &gt; Longyear Alpha 07</t>
  </si>
  <si>
    <t>NQ Bits &gt; Longyear Alpha 06</t>
  </si>
  <si>
    <t>NQ Bits &gt; Hayden  4</t>
  </si>
  <si>
    <t>NQ Bit &gt; Hayden 2</t>
  </si>
  <si>
    <t>NQ Bit &gt; Fordia T-Rex 9-11</t>
  </si>
  <si>
    <t>NQ Bit &gt; Fordia Turbo #9901</t>
  </si>
  <si>
    <t>NQ Bit &gt; Fordia Hero 3</t>
  </si>
  <si>
    <t>NQ Reamshell &gt; Fordia - Rhino</t>
  </si>
  <si>
    <t>NQ Bit &gt; Fordia-Hero 7</t>
  </si>
  <si>
    <t>NQ Cas.shoe &gt; Fordia Gator Green</t>
  </si>
  <si>
    <t>NQ Cas.shoe &gt; Fordia Gator Blue</t>
  </si>
  <si>
    <t>NQ Bit &gt; Fordia Hero 11</t>
  </si>
  <si>
    <t>NQ3 FD &gt; Hole Products</t>
  </si>
  <si>
    <t>HQ Bit &gt; Fordia T-Rex 4-6</t>
  </si>
  <si>
    <t>HQ Bits &gt; Fordia Shark2 Face Disch.</t>
  </si>
  <si>
    <t>HQ -  3 Bits &gt; Fordia T-Rex 4x6 T.T.</t>
  </si>
  <si>
    <t>HQ -  3 Bits &gt; Fast Drill T.T.face dischg.</t>
  </si>
  <si>
    <t>HQ - 3 Bit &gt; Fordia T-Rex 9-11</t>
  </si>
  <si>
    <t>HQ - 3 Bit &gt; Fordia Shark 7 T.T.</t>
  </si>
  <si>
    <t>HQ - 3 Bit &gt; Longyear Alpha 7 T.T.</t>
  </si>
  <si>
    <t>HQ Bit  &gt; Longyear Alpha 9 Ext.</t>
  </si>
  <si>
    <t>HWL &gt; Hayden # 15</t>
  </si>
  <si>
    <t>HQ Reamshell &gt; Fordia Rhino</t>
  </si>
  <si>
    <t>HQ Cas. Shoe &gt; Fordia Gator (blue)</t>
  </si>
  <si>
    <t>HQ Cas. Shoe &gt; Fordia Gator (green)</t>
  </si>
  <si>
    <t>HQ Cas. Bit &gt; Longyear HRQ shoe bit</t>
  </si>
  <si>
    <t>Longyear_38_Drill_Spares</t>
  </si>
  <si>
    <t>LY38 &gt; Bearings</t>
  </si>
  <si>
    <t>LY38 &gt; Retainer</t>
  </si>
  <si>
    <t>LY38 &gt; Alt belt</t>
  </si>
  <si>
    <t>LY38 &gt; Blower belt</t>
  </si>
  <si>
    <t>LY38 &gt; Bushing</t>
  </si>
  <si>
    <t>LY38 &gt; Clutch Yoke</t>
  </si>
  <si>
    <t>LY38 &gt; Rivet</t>
  </si>
  <si>
    <t>LY38 &gt; Lock nut</t>
  </si>
  <si>
    <t>LY38 &gt; Bearing</t>
  </si>
  <si>
    <t>LY38 &gt; Seal</t>
  </si>
  <si>
    <t>LY38 &gt; Lock washer</t>
  </si>
  <si>
    <t>LY38 &gt; Wodriff key</t>
  </si>
  <si>
    <t>LY38 &gt; Rod</t>
  </si>
  <si>
    <t>LY38 &gt; Bearing timkin</t>
  </si>
  <si>
    <t>LY38 &gt; Shaft, Intermed. Gear</t>
  </si>
  <si>
    <t>LY38 &gt; Bearing spacer</t>
  </si>
  <si>
    <t>LY38 &gt; Seal &amp; bearing retainer</t>
  </si>
  <si>
    <t>LY38 &gt; Sliding gear</t>
  </si>
  <si>
    <t>LY38 &gt; Shaft</t>
  </si>
  <si>
    <t>LY38 &gt; Thrust washer</t>
  </si>
  <si>
    <t>LY38 &gt; Brake handle</t>
  </si>
  <si>
    <t>LY38 &gt; Rod, 38 support</t>
  </si>
  <si>
    <t>LY38 &gt; Pin,38 brake</t>
  </si>
  <si>
    <t>LY38 &gt; Shifter fork yoke</t>
  </si>
  <si>
    <t>LY38 &gt; Seal, Oil</t>
  </si>
  <si>
    <t>LY38 &gt; Planetary bearing</t>
  </si>
  <si>
    <t>LY38 &gt; Snap ring</t>
  </si>
  <si>
    <t>LY38 &gt; Spacer</t>
  </si>
  <si>
    <t>LY38 &gt; Retaining ring</t>
  </si>
  <si>
    <t>LY38 &gt; Washer, keyed</t>
  </si>
  <si>
    <t>LY38 &gt; Camm follower</t>
  </si>
  <si>
    <t>LY38 &gt; Grease fitting</t>
  </si>
  <si>
    <t>LY38 &gt; Spacer W/L drum</t>
  </si>
  <si>
    <t>LY38 &gt; Roll pin</t>
  </si>
  <si>
    <t>LY38 &gt; Spring Pin 3/16" x 1"</t>
  </si>
  <si>
    <t>LY38 &gt; Retainer Ext hub gear</t>
  </si>
  <si>
    <t>LY38 &gt; Spring</t>
  </si>
  <si>
    <t>LY38 &gt; Supt, 44 HST clutch</t>
  </si>
  <si>
    <t>LY38 &gt; Actuator clutch w/l hoist</t>
  </si>
  <si>
    <t>LY38 &gt; Wireline sprocket lg.</t>
  </si>
  <si>
    <t>LY38 &gt; Clutch disc</t>
  </si>
  <si>
    <t>LY38 &gt; Supt, 44 HST shaft</t>
  </si>
  <si>
    <t>LY38 &gt; Wireline brake band</t>
  </si>
  <si>
    <t>LY38 &gt; Brakeband wireline</t>
  </si>
  <si>
    <t>LY38 &gt; Brakeband liner</t>
  </si>
  <si>
    <t>LY38 &gt; Shaft, 38 bevel pin</t>
  </si>
  <si>
    <t>LY38 &gt; Planetary thrust washer</t>
  </si>
  <si>
    <t>LY38 &gt; Planetary</t>
  </si>
  <si>
    <t>LY38 &gt; Planetary pin shaft</t>
  </si>
  <si>
    <t>LY38 &gt; Lever ASM, 38 shift</t>
  </si>
  <si>
    <t>LY38 &gt; Seal upper</t>
  </si>
  <si>
    <t>LY38 &gt; Housing</t>
  </si>
  <si>
    <t>LY38 &gt; Ball bearing</t>
  </si>
  <si>
    <t>LY38 &gt; Seal, oil</t>
  </si>
  <si>
    <t>LY38 &gt; Cross head BRG CA</t>
  </si>
  <si>
    <t>LY38 &gt; Seal, H hand oil</t>
  </si>
  <si>
    <t>LY38 &gt; Shim set</t>
  </si>
  <si>
    <t>LY38 &gt; Key H Dead</t>
  </si>
  <si>
    <t>LY38 &gt; Knob</t>
  </si>
  <si>
    <t>LY38 &gt; Pin</t>
  </si>
  <si>
    <t>LY38 &gt; Shifter lever spring </t>
  </si>
  <si>
    <t>LY38 &gt; Shift lever</t>
  </si>
  <si>
    <t>LY38 &gt; Spider flange</t>
  </si>
  <si>
    <t>LY38 &gt; Shaft  New </t>
  </si>
  <si>
    <t>LY38 &gt; Shaft, clutch</t>
  </si>
  <si>
    <t>LY38 &gt; Key, clutch shaft</t>
  </si>
  <si>
    <t>LY38 &gt; SKF bearing</t>
  </si>
  <si>
    <t>LY38 &gt; Spring, compression</t>
  </si>
  <si>
    <t>LY38 &gt; Jaw springs</t>
  </si>
  <si>
    <t>LY38 &gt; Clamp cylinder</t>
  </si>
  <si>
    <t>LY38 &gt; Bush, NQ rod</t>
  </si>
  <si>
    <t>LY38 &gt; 4 1/2 hood bolts</t>
  </si>
  <si>
    <t>LY38 &gt; Clutch lever</t>
  </si>
  <si>
    <t>LY38 &gt; Shaft 38 Yoke</t>
  </si>
  <si>
    <t>LY38 &gt; Key, ret</t>
  </si>
  <si>
    <t>LY38 &gt; Chuck hood</t>
  </si>
  <si>
    <t>LY38 &gt; Quad ring</t>
  </si>
  <si>
    <t>LY38 &gt; O-ring</t>
  </si>
  <si>
    <t>LY38 &gt; Drive tube adapter</t>
  </si>
  <si>
    <t>LY38 &gt; Chuck cover (new))</t>
  </si>
  <si>
    <t>LY38 &gt; Chuck cover (used)</t>
  </si>
  <si>
    <t>LY38 &gt; Chuck assembly (used)</t>
  </si>
  <si>
    <t>LY38 &gt; Chuck assembly (new)</t>
  </si>
  <si>
    <t>LY38 &gt; Bushing, front</t>
  </si>
  <si>
    <t>LY38 &gt; Bushing, rear</t>
  </si>
  <si>
    <t>LY38 &gt; Pinion gear</t>
  </si>
  <si>
    <t>LY38 &gt; Tension Rod</t>
  </si>
  <si>
    <t>LY38 &gt; Cylinder packing kit</t>
  </si>
  <si>
    <t>LY38 &gt; #80 Flex Element</t>
  </si>
  <si>
    <t>LY38 &gt; Jam Nut</t>
  </si>
  <si>
    <t>LY38 &gt; W/L comp spring</t>
  </si>
  <si>
    <t>LY38 &gt; Bevel Gear</t>
  </si>
  <si>
    <t>LY38 &gt; Chuck hood rings</t>
  </si>
  <si>
    <t>LY38 &gt; Nut jam 7/8-9</t>
  </si>
  <si>
    <t>LY38 &gt; Bolt</t>
  </si>
  <si>
    <t>LY38 &gt; 1X8 castle</t>
  </si>
  <si>
    <t>LY38 &gt; Rivets, 3/16"x5/8" brakeband</t>
  </si>
  <si>
    <t>LY38 &gt; 5/8 X 24 unf</t>
  </si>
  <si>
    <t>LY38 &gt; Rivets, 3/16" x 7/16"</t>
  </si>
  <si>
    <t>LY38 &gt; Seal ring</t>
  </si>
  <si>
    <t>LY38 &gt; Seal ring, segmented</t>
  </si>
  <si>
    <t>LY38 &gt; Clutch band assembly</t>
  </si>
  <si>
    <t>LY38 &gt; Lining brade sets</t>
  </si>
  <si>
    <t>LY38 &gt; Lining brake sets</t>
  </si>
  <si>
    <t>LY38 &gt; Brake band assembly</t>
  </si>
  <si>
    <t>LY38 &gt; Lubrication hose</t>
  </si>
  <si>
    <t>LY38 &gt; Spring bar</t>
  </si>
  <si>
    <t>LY38 &gt; 4" spring bolts</t>
  </si>
  <si>
    <t>LY38 &gt; Locking pin spring</t>
  </si>
  <si>
    <t>LY38 &gt; Locking pin </t>
  </si>
  <si>
    <t>LY38 &gt; Springs Release</t>
  </si>
  <si>
    <t>LY38 &gt; Disc roller</t>
  </si>
  <si>
    <t>LY38 &gt; Adjusting yoke</t>
  </si>
  <si>
    <t>LY38 &gt; Floating plate</t>
  </si>
  <si>
    <t>LY38 &gt; Bearing T18</t>
  </si>
  <si>
    <t>LY38 &gt; Backing plate</t>
  </si>
  <si>
    <t>LY38 &gt; Drive plates</t>
  </si>
  <si>
    <t>LY38 &gt; Extended hub gear</t>
  </si>
  <si>
    <t>LY38 &gt; Ext hub gear lock nut</t>
  </si>
  <si>
    <t>LY38 &gt; Check valve</t>
  </si>
  <si>
    <t>LY38 &gt; Quill</t>
  </si>
  <si>
    <t>LY38 &gt; WP flow control</t>
  </si>
  <si>
    <t>LY38 &gt; Bolt Lock</t>
  </si>
  <si>
    <t>LY38 &gt; Ball valve</t>
  </si>
  <si>
    <t>LY38 &gt; Wireline  (Ft)</t>
  </si>
  <si>
    <t>LY38 &gt; NewT-18 transmission Reb.</t>
  </si>
  <si>
    <t>LY38 &gt; H drill head Rebuilt</t>
  </si>
  <si>
    <t>LY38 &gt; Hoist drum Rebuilt</t>
  </si>
  <si>
    <t>LY38 &gt; Lever Assembly Clutch/Br</t>
  </si>
  <si>
    <t>LY38 &gt; Drive Tube with new</t>
  </si>
  <si>
    <t>LY38 &gt; bearings</t>
  </si>
  <si>
    <t>John_Bean_420_Pump_Spares</t>
  </si>
  <si>
    <t>435 Bean &gt; Brass nuts </t>
  </si>
  <si>
    <t>420 Bean &gt; Seal</t>
  </si>
  <si>
    <t>420 Bean &gt; Ball 7/8</t>
  </si>
  <si>
    <t>435 Bean &gt; Seats Red</t>
  </si>
  <si>
    <t>420 Bean &gt; Plunger cup</t>
  </si>
  <si>
    <t>420 Bean &gt; Cyl. Head</t>
  </si>
  <si>
    <t>420 Bean &gt; Valve Cover</t>
  </si>
  <si>
    <t>420 Bean &gt; Cyl. Stud</t>
  </si>
  <si>
    <t>420 Bean &gt; Packing Nut</t>
  </si>
  <si>
    <t>420 Bean &gt; Gasket cover</t>
  </si>
  <si>
    <t>420 Bean &gt; Brass Nut</t>
  </si>
  <si>
    <t>420 Bean &gt; Washer, packing</t>
  </si>
  <si>
    <t>420 Bean &gt; Ceramic Cylinder</t>
  </si>
  <si>
    <t>420 Bean &gt; Cyl. Gasket</t>
  </si>
  <si>
    <t>420 Bean &gt; Gasket, cyl.valve cover copper</t>
  </si>
  <si>
    <t>420 Bean &gt; Gasket, cyl.valve cover fiber </t>
  </si>
  <si>
    <t>420 Bean &gt; Cyl. Gasket Head (metal)</t>
  </si>
  <si>
    <t>435 Bean &gt; Cylinder gaskets</t>
  </si>
  <si>
    <t>420 Bean &gt; Bearing, con rod</t>
  </si>
  <si>
    <t>420 Bean &gt; Connecting Rod</t>
  </si>
  <si>
    <t>420 Bean &gt; Wrist pin</t>
  </si>
  <si>
    <t>420 Bean &gt; Pinion Shaft Bearing</t>
  </si>
  <si>
    <t>420 Bean &gt; Stud, valve cover</t>
  </si>
  <si>
    <t>420 Bean &gt; Pinion Bearing Cover</t>
  </si>
  <si>
    <t>420 Bean &gt; Cover with hole</t>
  </si>
  <si>
    <t>420 Bean &gt; Gasket</t>
  </si>
  <si>
    <t>420 Bean &gt; Oil filler cap</t>
  </si>
  <si>
    <t>420 Bean &gt; Crankshaft bearing gasket</t>
  </si>
  <si>
    <t>420 Bean &gt; Crankshaft shim</t>
  </si>
  <si>
    <t>420 Bean &gt; Cross Head Assembly</t>
  </si>
  <si>
    <t>420 Bean &gt; Petcock</t>
  </si>
  <si>
    <t>420 Bean &gt; Crankshaft gear assembly</t>
  </si>
  <si>
    <t>420 Bean &gt; Crankshaft bearing housing</t>
  </si>
  <si>
    <t>420 Bean &gt; Bearing cone</t>
  </si>
  <si>
    <t>420 Bean &gt; Bearing cup</t>
  </si>
  <si>
    <t>420 Bean &gt; Oil Seal</t>
  </si>
  <si>
    <t>420 Bean &gt; Seal Retaining nut</t>
  </si>
  <si>
    <t>420 Bean &gt; Plunger Rod Seal Washer</t>
  </si>
  <si>
    <t>435 Bean &gt; Seats</t>
  </si>
  <si>
    <t>420 Bean &gt; O-Ring Pack Holder</t>
  </si>
  <si>
    <t>420 Bean &gt; Seal Holder</t>
  </si>
  <si>
    <t>420 Bean &gt; Cyl. Packing Seal Holder</t>
  </si>
  <si>
    <t>420 Bean &gt; Fiber cylinder gaskets (Gr)</t>
  </si>
  <si>
    <t>435 Bean &gt; Packing (cups)</t>
  </si>
  <si>
    <t>420 Bean &gt; Valve Seat</t>
  </si>
  <si>
    <t>435 Bean &gt; Value cover gasket</t>
  </si>
  <si>
    <t>435 Bean &gt; Cylinder cover (used)</t>
  </si>
  <si>
    <t>420 Bean &gt; Studs</t>
  </si>
  <si>
    <t>420 Bean &gt; Sprocket "Pressure"</t>
  </si>
  <si>
    <t>420 Bean &gt; Sprocket - 420 "Supply"</t>
  </si>
  <si>
    <t>420 Bean &gt; Chain  ft</t>
  </si>
  <si>
    <t>420 Bean &gt; Martin Hub "Pressure"</t>
  </si>
  <si>
    <t>420 Bean &gt; Martin Hub "Pinion Shaft"</t>
  </si>
  <si>
    <t>420 Bean &gt; Cylinder covers</t>
  </si>
  <si>
    <t>Hatz_Pump_Spares</t>
  </si>
  <si>
    <t>HATZ &gt; Injector line</t>
  </si>
  <si>
    <t>HATZ &gt; Gaskets</t>
  </si>
  <si>
    <t>HATZ &gt; Injector pump</t>
  </si>
  <si>
    <t>HATZ &gt; Injector</t>
  </si>
  <si>
    <t>HATZ &gt; Fuel filter</t>
  </si>
  <si>
    <t>HATZ &gt; Air Filter</t>
  </si>
  <si>
    <t>KUBOTA &gt; Injector</t>
  </si>
  <si>
    <t>Compact_Water_Swivel_Plus</t>
  </si>
  <si>
    <t>CPTWS &gt; Grease fitting</t>
  </si>
  <si>
    <t>CPTWS &gt; O-ring</t>
  </si>
  <si>
    <t>CPTWS &gt; Ball bearing</t>
  </si>
  <si>
    <t>CPTWS &gt; Swival packing</t>
  </si>
  <si>
    <t>CPTWS &gt; Washer spring</t>
  </si>
  <si>
    <t>CPTWS &gt; Packing cage</t>
  </si>
  <si>
    <t>CPTWS &gt; Felt seal</t>
  </si>
  <si>
    <t>CPTWS &gt; Swivel cap</t>
  </si>
  <si>
    <t>CPTWS &gt; Wear sleeve</t>
  </si>
  <si>
    <t>CPTWS &gt; Swivel body upper</t>
  </si>
  <si>
    <t>CPTWS &gt; Spindle</t>
  </si>
  <si>
    <t>CPTWS &gt; Bearing, thrust ball</t>
  </si>
  <si>
    <t>CPTWS &gt; Lower swivel body</t>
  </si>
  <si>
    <t>CPTWS &gt; Compact &amp; W.S. Assem.</t>
  </si>
  <si>
    <t>CPTWS &gt; Valve ball </t>
  </si>
  <si>
    <t>CPTWS &gt; Guide swing</t>
  </si>
  <si>
    <t>CPTWS &gt; Adjusting screw</t>
  </si>
  <si>
    <t>CPTWS &gt; Washer</t>
  </si>
  <si>
    <t>CPTWS &gt; Nut ?  5/8 brass</t>
  </si>
  <si>
    <t>CPTWS &gt; Comprssion spring</t>
  </si>
  <si>
    <t>CPTWS &gt; Complete relief valve</t>
  </si>
  <si>
    <t>CPTWS &gt; Body</t>
  </si>
  <si>
    <t>CPTWS &gt; Avid spring</t>
  </si>
  <si>
    <t>CPTWS &gt; Holden, B-U</t>
  </si>
  <si>
    <t>CPTWS &gt; Seat</t>
  </si>
  <si>
    <t>CPTWS &gt; Spare parts kit</t>
  </si>
  <si>
    <t>CPTWS &gt; Hoist Plug, Standard</t>
  </si>
  <si>
    <t>CPTWS &gt; Hoist Plug, Standard, Used</t>
  </si>
  <si>
    <t>CPTWS &gt; Hoist Plug, Heavy Duty</t>
  </si>
  <si>
    <t>CPTWS &gt; Hoist Plug, Heavy Duty Used</t>
  </si>
  <si>
    <t>Subs_Adaptor</t>
  </si>
  <si>
    <t>NRQHP  &gt; NRQHP Box to NQ Rod Pin</t>
  </si>
  <si>
    <t>NRQHP  &gt; NRQHP Box to NQ Rod Pin Used</t>
  </si>
  <si>
    <t>NRQHP  &gt; NRQHP Box to NW Casing Pin</t>
  </si>
  <si>
    <t>NRQHP  &gt; NRQHP Box to NW Casing Pin Used</t>
  </si>
  <si>
    <t>NRQHP  &gt; NRQHP Box to NW Rod Pin </t>
  </si>
  <si>
    <t>NRQHP  &gt; NRQHP Box to NW Rod Pin Used</t>
  </si>
  <si>
    <t>NW &gt; NW R/P to NRQ HP R/P Bull Nose</t>
  </si>
  <si>
    <t>BQ &gt; BQ Pin to AW Pin</t>
  </si>
  <si>
    <t>BQ &gt; BQ Pin to AW Pin Used</t>
  </si>
  <si>
    <t>BQ &gt; BQ Pin to NW Rod Pin</t>
  </si>
  <si>
    <t>BQ &gt; BQ Pin to NW Rod Pin Used</t>
  </si>
  <si>
    <t>NRQHP  &gt; NRQHP Pin to AW Rod Pin</t>
  </si>
  <si>
    <t>NRQHP  &gt; NRQHP Pin to AW Rod Pin Used</t>
  </si>
  <si>
    <t>NRQHP  &gt; NRQHP Box to BW Rod Pin</t>
  </si>
  <si>
    <t>NRQHP  &gt; NRQHP Box to BW Rod Pin Used</t>
  </si>
  <si>
    <t>HRQHP &gt; HRQHP Rod Pin  to HW Rod Pin</t>
  </si>
  <si>
    <t>HRQHP &gt; HRQHP Rod Pin to HW Rod Pin Used</t>
  </si>
  <si>
    <t>HRQHP &gt; HRQHP Rod Pin to NW Rod Pin</t>
  </si>
  <si>
    <t>HRQHP &gt; HRQHP Rod Pin to NW Rod Pin U</t>
  </si>
  <si>
    <t>HRQHP &gt; HRQHP Rod Box to HWT casing pin</t>
  </si>
  <si>
    <t>HRQHP &gt; HRQHP Rod Box to HWT cas.pin U</t>
  </si>
  <si>
    <t>HRQHP &gt; HRQHP Rod Box to HW casing pin</t>
  </si>
  <si>
    <t>HRQHP &gt; HRQHP Rod Box to HW cas.pin U.</t>
  </si>
  <si>
    <t>HRQHP &gt; HRQHP rod pin to BW rod pin</t>
  </si>
  <si>
    <t>HRQHP &gt; HRQHP rod pin to BW rod pin Used</t>
  </si>
  <si>
    <t>NQ &gt; NQ Rod Tap</t>
  </si>
  <si>
    <t>NQ &gt; NQ Rod Tap Used</t>
  </si>
  <si>
    <t>NW &gt; NW Casing Tap</t>
  </si>
  <si>
    <t>NW &gt; NW Casing Tap Used</t>
  </si>
  <si>
    <t>HQ &gt; HQ Rod Tap</t>
  </si>
  <si>
    <t>HQ &gt; HQ Rod Tap Used</t>
  </si>
  <si>
    <t>HW &gt; HW Casing Tap</t>
  </si>
  <si>
    <t>HW &gt; HW Casing Tap Used</t>
  </si>
  <si>
    <t>NW &gt; NW Casing Cutter Used</t>
  </si>
  <si>
    <t>NW &gt; NW Casing Cutter lugs</t>
  </si>
  <si>
    <t>NW &gt; NW Casing Cutter pins</t>
  </si>
  <si>
    <t>HW &gt; HW Casing Cutter pins</t>
  </si>
  <si>
    <t>HW &gt; HW Casing Cutter lugs</t>
  </si>
  <si>
    <t>HW &gt; HW Casing Cutter Used</t>
  </si>
  <si>
    <t>Misc_Diamond_Drill</t>
  </si>
  <si>
    <t>MISCDIA &gt; Rod Grease (Coat)</t>
  </si>
  <si>
    <t>MISCDIA &gt; Casing advancer OS Assembly</t>
  </si>
  <si>
    <t>MISCDIA &gt; Quad latch finger</t>
  </si>
  <si>
    <t>MISCDIA &gt; Waterline hose, 1"X200PSI,100' rolls/couplings</t>
  </si>
  <si>
    <t>MISCDIA &gt; Waterline hose, 1"X300PSI,100' (Yellow)</t>
  </si>
  <si>
    <t>MISCDIA &gt; Water tanks, Rubber Maid</t>
  </si>
  <si>
    <t>MISCDIA &gt; Hole Plugs, 3" - 4 1/4"</t>
  </si>
  <si>
    <t>MISCDIA &gt; Hole Plugs, 6" - 9"</t>
  </si>
  <si>
    <t>MISCDIA &gt; NQ Core Boxes</t>
  </si>
  <si>
    <t>MISCDIA &gt; HQ Core Boxes</t>
  </si>
  <si>
    <t>MISCDIA &gt; Form - A - Core</t>
  </si>
  <si>
    <t>MISCDIA &gt; X-Pand (lost circulation)</t>
  </si>
  <si>
    <t>MISCDIA &gt; Poly Plus</t>
  </si>
  <si>
    <t>MISCDIA &gt; Max - Gel  Bentonite</t>
  </si>
  <si>
    <t>MISCDIA &gt; DD 2000 (powder)</t>
  </si>
  <si>
    <t>MISCDIA &gt; Sand Drill</t>
  </si>
  <si>
    <t>MISCDIA &gt; Tube Lube</t>
  </si>
  <si>
    <t>MISCDIA &gt; Rod Ease (Torque Reducer)</t>
  </si>
  <si>
    <t>Rotary_Drill_Pipe_and_Bits</t>
  </si>
  <si>
    <t>ROTDPB &gt; Mayhew Reg. 15' (New)</t>
  </si>
  <si>
    <t>ROTDPB &gt; Mayhew Reg. 15' (Rebuilt)</t>
  </si>
  <si>
    <t>ROTDPB &gt; Mayhew Reg. 15' (Used)</t>
  </si>
  <si>
    <t>ROTDPB &gt; Mayhew Reg. 15' (For Rebuild)</t>
  </si>
  <si>
    <t>ROTDPB &gt; Mayhew Reg. Pin (end only)</t>
  </si>
  <si>
    <t>ROTDPB &gt; Mayhew Reg. Box (end only)</t>
  </si>
  <si>
    <t>ROTDPB &gt; Fishtail Bits M.R., 5 1/2"</t>
  </si>
  <si>
    <t>ROTDPB &gt; Fishtail Bits M.R., 6"</t>
  </si>
  <si>
    <t>ROTDPB &gt; Tricone Bits 3 7/8''</t>
  </si>
  <si>
    <t>ROTDPB &gt; Tricone Bits 215/16'' used</t>
  </si>
  <si>
    <t>ROTDPB &gt; Tricone Bits 4''</t>
  </si>
  <si>
    <t>Gardner_Denver_and_Failing </t>
  </si>
  <si>
    <t>GDFLNG &gt; Ratchel (G.D. 500)</t>
  </si>
  <si>
    <t>GDFLNG &gt; Pawl (G.D. 500)</t>
  </si>
  <si>
    <t>GDFLNG &gt; Cone ring</t>
  </si>
  <si>
    <t>GDFLNG &gt; Cone coller</t>
  </si>
  <si>
    <t>GDFLNG &gt; Spring, clutch</t>
  </si>
  <si>
    <t>GDFLNG &gt; Roller pin</t>
  </si>
  <si>
    <t>GDFLNG &gt; T.O. yoke</t>
  </si>
  <si>
    <t>GDFLNG &gt; Roller kit</t>
  </si>
  <si>
    <t>GDFLNG &gt; Yoke, adjusting  (used)</t>
  </si>
  <si>
    <t>GDFLNG &gt; Yoke, adjusting  (new)</t>
  </si>
  <si>
    <t>GDFLNG &gt; Lock pin</t>
  </si>
  <si>
    <t>GDFLNG &gt; Lock pin spring</t>
  </si>
  <si>
    <t>GDFLNG &gt; Bushing</t>
  </si>
  <si>
    <t>GDFLNG &gt; Cone assembly</t>
  </si>
  <si>
    <t>GDFLNG &gt; Drive plate (Draw works)</t>
  </si>
  <si>
    <t>GDFLNG &gt; Chain #60 Triple</t>
  </si>
  <si>
    <t>GDFLNG &gt; Chain #60 Double</t>
  </si>
  <si>
    <t>GDFLNG &gt; Chain #60 (10' per roll)</t>
  </si>
  <si>
    <t>GDFLNG &gt; Chain #80 (10' per roll)</t>
  </si>
  <si>
    <t>GDFLNG &gt; Chain #100 (10' per roll)</t>
  </si>
  <si>
    <t>GDFLNG &gt; Chain #120 (10' per roll)</t>
  </si>
  <si>
    <t>GDFLNG &gt; Seals and Bearings, Various</t>
  </si>
  <si>
    <t>GDFLNG &gt; U-Joints, Various</t>
  </si>
  <si>
    <t>GDFLNG &gt; Clutch &amp; pressure plate</t>
  </si>
  <si>
    <t>GDFLNG &gt; Fast Plug MHR</t>
  </si>
  <si>
    <t>GDFLNG &gt; Guide Roller GD 500</t>
  </si>
  <si>
    <t>GDFLNG &gt; 2" Goose neck GD 500</t>
  </si>
  <si>
    <t>GDFLNG &gt; Washpipe GD 500</t>
  </si>
  <si>
    <t>GDFLNG &gt; Locknut GD 500</t>
  </si>
  <si>
    <t>GDFLNG &gt; MR pipe slips</t>
  </si>
  <si>
    <t>GDFLNG &gt; Gooseneck GD 1000</t>
  </si>
  <si>
    <t>GDFLNG &gt; Washpipe GD 1000</t>
  </si>
  <si>
    <t>GDFLNG &gt; Locknut GD 1000</t>
  </si>
  <si>
    <t>Gardner_Denver_5x6</t>
  </si>
  <si>
    <t>GD5x6 &gt; Shaft nut</t>
  </si>
  <si>
    <t>GD5x6 &gt; Drive plate</t>
  </si>
  <si>
    <t>GD5x6 &gt; Valve rubbers, gravel</t>
  </si>
  <si>
    <t>GD5x6 &gt; Valve seats, gravel</t>
  </si>
  <si>
    <t>GD5x6 &gt; Valves, gravel</t>
  </si>
  <si>
    <t>GD5x6 &gt; Piston rods</t>
  </si>
  <si>
    <t>GD5x6 &gt; Valve cover gaskets</t>
  </si>
  <si>
    <t>GD5x6 &gt; Cyl. head gaskets</t>
  </si>
  <si>
    <t>GD5x6 &gt; Springs</t>
  </si>
  <si>
    <t>GD5x6 &gt; Skinner packing</t>
  </si>
  <si>
    <t>GD5x6 &gt; Pump head cover</t>
  </si>
  <si>
    <t>GD5x6 &gt; Liners</t>
  </si>
  <si>
    <t>GD5x6 &gt; Liner rings</t>
  </si>
  <si>
    <t>GD5x6 &gt; Piston rubber kits</t>
  </si>
  <si>
    <t>GD5x6 &gt; Set screw kit</t>
  </si>
  <si>
    <t>GD5x6 &gt; Swivel packing</t>
  </si>
  <si>
    <t>GD5x6 &gt; Packing gland nuts</t>
  </si>
  <si>
    <t>GD5x6 &gt; Small brass washer</t>
  </si>
  <si>
    <t>GD5x6 &gt; Large brass washer</t>
  </si>
  <si>
    <t>GD5x6 &gt; Valve bolt &amp; nut</t>
  </si>
  <si>
    <t>AM_General_TwoHalf_Ton</t>
  </si>
  <si>
    <t>AMGEN &gt; Signal system buzzer</t>
  </si>
  <si>
    <t>AMGEN &gt; Brake wheel cylinder</t>
  </si>
  <si>
    <t>AMGEN &gt; Dimmer switch</t>
  </si>
  <si>
    <t>AMGEN &gt; Emergency brake lever</t>
  </si>
  <si>
    <t>AMGEN &gt; Tail light assembly</t>
  </si>
  <si>
    <t>AMGEN &gt; Signal light assembly</t>
  </si>
  <si>
    <t>AMGEN &gt; Rubber frame bumper</t>
  </si>
  <si>
    <t>AMGEN &gt; Hood latch</t>
  </si>
  <si>
    <t>AMGEN &gt; Blinker switch</t>
  </si>
  <si>
    <t>AMGEN &gt; Brake drums</t>
  </si>
  <si>
    <t>AMGEN &gt; Brake shoes</t>
  </si>
  <si>
    <t>AMGEN &gt; Emergency brake shoes</t>
  </si>
  <si>
    <t>AMGEN &gt; Radial arm bushing</t>
  </si>
  <si>
    <t>AMGEN &gt; Windshield wiper motor</t>
  </si>
  <si>
    <t>AMGEN &gt; Seat belt</t>
  </si>
  <si>
    <t>AMGEN &gt; Alternator (rebuilt)</t>
  </si>
  <si>
    <t>AMGEN &gt; Air brake assembly</t>
  </si>
  <si>
    <t>AMGEN &gt; Hydraulic brake buster</t>
  </si>
  <si>
    <t>AMGEN &gt; O-Ring, tire</t>
  </si>
  <si>
    <t>AMGEN &gt; Starter</t>
  </si>
  <si>
    <t>AMGEN &gt; CV boots</t>
  </si>
  <si>
    <t>AMGEN &gt; Hub seal, inner</t>
  </si>
  <si>
    <t>AMGEN &gt; Retaining seal</t>
  </si>
  <si>
    <t>AMGEN &gt; Schock absorber</t>
  </si>
  <si>
    <t>AMGEN &gt; Air spring declutch cylinder</t>
  </si>
  <si>
    <t>AMGEN &gt; Emergency brake cable</t>
  </si>
  <si>
    <t>AMGEN &gt; Left door glass</t>
  </si>
  <si>
    <t>AMGEN &gt; Right door glass</t>
  </si>
  <si>
    <t>AMGEN &gt; Windshield</t>
  </si>
  <si>
    <t>AMGEN &gt; Sprag</t>
  </si>
  <si>
    <t>AMGEN &gt; Tires, 900 X 20</t>
  </si>
  <si>
    <t>AMGEN &gt; Engine, spare</t>
  </si>
  <si>
    <t>AMGEN &gt; Horn Button kit</t>
  </si>
  <si>
    <t>AMGEN &gt; Wiper Arm</t>
  </si>
  <si>
    <t>AMGEN &gt; Wiper Blades</t>
  </si>
  <si>
    <t>AMGEN &gt; Axel Gasket</t>
  </si>
  <si>
    <t>AMGEN &gt; Wheel Bearing</t>
  </si>
  <si>
    <t>AMGEN &gt; Wheel Bearing Seal</t>
  </si>
  <si>
    <t>AMGEN &gt; Oil Sending Unit</t>
  </si>
  <si>
    <t>AMGEN &gt; Flasher</t>
  </si>
  <si>
    <t>AMGEN &gt; Brake Light Switch</t>
  </si>
  <si>
    <t>AMGEN &gt; Master Switch</t>
  </si>
  <si>
    <t>AMGEN &gt; Brake Line</t>
  </si>
  <si>
    <t>AMGEN &gt; Door Handle</t>
  </si>
  <si>
    <t>AMGEN &gt; Fuel Pump</t>
  </si>
  <si>
    <t>AMGEN &gt; Left Door Latch</t>
  </si>
  <si>
    <t>AMGEN &gt; Right Door Latch</t>
  </si>
  <si>
    <t>AMGEN &gt; Head Lights</t>
  </si>
  <si>
    <t>AMGEN &gt; Long Ex Pipe</t>
  </si>
  <si>
    <t>AMGEN &gt; Short Ex Pipe</t>
  </si>
  <si>
    <t>AMGEN &gt; Wiper Controlls </t>
  </si>
  <si>
    <t>AMGEN &gt; Brake shoe M900</t>
  </si>
  <si>
    <t>AMGEN &gt; Wheel vlave M900</t>
  </si>
  <si>
    <t>AMGEN &gt; 14.00 R20 spair tire &amp; rim M900</t>
  </si>
  <si>
    <t>AMGEN &gt; 14.00 R20 like new tire only</t>
  </si>
  <si>
    <t>AMGEN &gt; Push start button</t>
  </si>
  <si>
    <t>AMGEN &gt; Mirror kit</t>
  </si>
  <si>
    <t>AMGEN &gt; Wiring harnis 2.5</t>
  </si>
  <si>
    <t>AMGEN &gt; Yellow marker lights</t>
  </si>
  <si>
    <t>AMGEN &gt; Red marker lights</t>
  </si>
  <si>
    <t>AMGEN &gt; sylanoid switch</t>
  </si>
  <si>
    <t>AMGEN &gt; control box M 900</t>
  </si>
  <si>
    <t>AMGEN &gt; Radius arm bushing M 900</t>
  </si>
  <si>
    <t>AMGEN &gt; Ignitiong switch M 900</t>
  </si>
  <si>
    <t>AMGEN &gt; Axle nuts</t>
  </si>
  <si>
    <t>AMGEN &gt; Brake springs</t>
  </si>
  <si>
    <t>AMGEN &gt; Injector lines 2.5</t>
  </si>
  <si>
    <t>AMGEN &gt; Injectors 2.5</t>
  </si>
  <si>
    <t>AMGEN &gt; Injector pump </t>
  </si>
  <si>
    <t>AMGEN &gt; 2.5 Radiator used</t>
  </si>
  <si>
    <t>AMGEN &gt; 2.5 Radiantor new</t>
  </si>
  <si>
    <t>AMGEN &gt; Axel gasket</t>
  </si>
  <si>
    <t>AMGEN &gt; Outer seal</t>
  </si>
  <si>
    <t>AMGEN &gt; Inner seal</t>
  </si>
  <si>
    <t>AMGEN &gt; Wheel bearing</t>
  </si>
  <si>
    <t>AMGEN &gt; Brake Peddle valve</t>
  </si>
  <si>
    <t>AMGEN &gt; Exaust stak</t>
  </si>
  <si>
    <t>AMGEN &gt; Exaust stak (used)</t>
  </si>
  <si>
    <t>AMGEN &gt; 1400 wheel sturdy studs Lg.</t>
  </si>
  <si>
    <t>AMGEN &gt; 1400 wheel sturdy studs sm.</t>
  </si>
  <si>
    <t>AMGEN &gt; Reflectors</t>
  </si>
  <si>
    <t>AMGEN &gt; Axel studs</t>
  </si>
  <si>
    <t>AMGEN &gt; Fuel pumps</t>
  </si>
  <si>
    <t>AMGEN &gt; Mirror LH</t>
  </si>
  <si>
    <t>AMGEN &gt; Mirror RH</t>
  </si>
  <si>
    <t>AMGEN &gt; Emergency brake dam</t>
  </si>
  <si>
    <t>Engine_Filters</t>
  </si>
  <si>
    <t>FILTER &gt; fuel tank</t>
  </si>
  <si>
    <t>FILTER &gt; DR1</t>
  </si>
  <si>
    <t>FILTER &gt; fl93</t>
  </si>
  <si>
    <t>FILTER &gt; DT 4&amp;5</t>
  </si>
  <si>
    <t>FILTER &gt; FORD 08 GAS</t>
  </si>
  <si>
    <t>FILTER &gt; ST 13 Fuel</t>
  </si>
  <si>
    <t>FILTER &gt; DT 1</t>
  </si>
  <si>
    <t>FILTER &gt; DRT 1 Fuel</t>
  </si>
  <si>
    <t>FILTER &gt; DT4&amp;5</t>
  </si>
  <si>
    <t>FILTER &gt; -</t>
  </si>
  <si>
    <t>FILTER &gt; 5 TON 6X6</t>
  </si>
  <si>
    <t>FILTER &gt; DR6 Fuel</t>
  </si>
  <si>
    <t>FILTER &gt; LY 38</t>
  </si>
  <si>
    <t>FILTER &gt; 2.5 TON 6X6</t>
  </si>
  <si>
    <t>FILTER &gt; DR 3</t>
  </si>
  <si>
    <t>FILTER &gt; JD 450</t>
  </si>
  <si>
    <t>FILTER &gt; JD 450&amp;650</t>
  </si>
  <si>
    <t>FILTER &gt; ST-14</t>
  </si>
  <si>
    <t>FILTER &gt; DODGE ST</t>
  </si>
  <si>
    <t>FILTER &gt; 650 JD Wench</t>
  </si>
  <si>
    <t>FILTER &gt; 650 JD</t>
  </si>
  <si>
    <t>FILTER &gt; DT 3</t>
  </si>
  <si>
    <t>FILTER &gt; DR1 Power stearing</t>
  </si>
  <si>
    <t>FILTER &gt; FL93 Power Stearing</t>
  </si>
  <si>
    <t>FILTER &gt; DT3</t>
  </si>
  <si>
    <t>FILTER &gt; ST-15 Oil</t>
  </si>
  <si>
    <t>FILTER &gt; LY 38 HYD</t>
  </si>
  <si>
    <t>FILTER &gt; DT 6&amp;7</t>
  </si>
  <si>
    <t>FILTER &gt; St-14</t>
  </si>
  <si>
    <t>FILTER &gt; 08 FORD GAS</t>
  </si>
  <si>
    <t>FILTER &gt; ST14 Oil</t>
  </si>
  <si>
    <t>FILTER &gt; AIR 5 TON</t>
  </si>
  <si>
    <t>FILTER &gt; SHORT FUEL</t>
  </si>
  <si>
    <t>FILTER &gt; AIR 2.5 TON</t>
  </si>
  <si>
    <t>FILTER &gt; AIR M 900</t>
  </si>
  <si>
    <t>FILTER &gt; LONG FUEL</t>
  </si>
  <si>
    <t>FILTER &gt; ST13 Oil</t>
  </si>
  <si>
    <t>General_Supplies</t>
  </si>
  <si>
    <t>GEN &gt; Assortment, pipe fillings</t>
  </si>
  <si>
    <t>GEN &gt; Assortment, bolts, nuts, washers</t>
  </si>
  <si>
    <t>GEN &gt; Welding rod and supplies</t>
  </si>
  <si>
    <t>GEN &gt; Steel, fabricating</t>
  </si>
  <si>
    <t>Lubricants</t>
  </si>
  <si>
    <t>LUBE &gt; 15W40 motor oil (gal)</t>
  </si>
  <si>
    <t>LUBE &gt; 15W40 motor oil (quart)</t>
  </si>
  <si>
    <t>LUBE &gt; 80W90 gear oil (gal)</t>
  </si>
  <si>
    <t>LUBE &gt; Tractor hyd. (gal)</t>
  </si>
  <si>
    <t>LUBE &gt; 15W40 (gal)</t>
  </si>
  <si>
    <t>LUBE &gt; Antifreeze (gal)</t>
  </si>
  <si>
    <t>LUBE &gt; Chain bar oil</t>
  </si>
  <si>
    <t>LUBE &gt; Tube grease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</si>
</sst>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#,##0.00"/>
    <numFmt numFmtId="166" formatCode="* #,##0.00\ ;* \(#,##0.00\);* \-#\ ;@\ "/>
    <numFmt numFmtId="167" formatCode="0%"/>
    <numFmt numFmtId="168" formatCode="#,##0"/>
    <numFmt numFmtId="169" formatCode="* #,##0.00\ ;\-* #,##0.00\ ;* \-#\ ;@\ "/>
    <numFmt numFmtId="170" formatCode="&quot; $&quot;* #,##0.00\ ;&quot;-$&quot;* #,##0.00\ ;&quot; $&quot;* \-#\ ;@\ "/>
    <numFmt numFmtId="171" formatCode="0"/>
    <numFmt numFmtId="172" formatCode="0.00%"/>
    <numFmt numFmtId="173" formatCode="[$$-409]#,##0.00;[RED]\-[$$-409]#,##0.00"/>
  </numFmts>
  <fonts count="8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true">
      <alignment horizontal="right" vertical="bottom" textRotation="0" wrapText="false" indent="0" shrinkToFit="false"/>
      <protection locked="false" hidden="false"/>
    </xf>
    <xf numFmtId="167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7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0" fillId="0" borderId="2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7" fontId="0" fillId="0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4" activeCellId="0" sqref="B4"/>
    </sheetView>
  </sheetViews>
  <sheetFormatPr defaultRowHeight="15"/>
  <cols>
    <col collapsed="false" hidden="false" max="1" min="1" style="1" width="14.0408163265306"/>
    <col collapsed="false" hidden="false" max="2" min="2" style="2" width="12.5561224489796"/>
    <col collapsed="false" hidden="false" max="3" min="3" style="2" width="15.9285714285714"/>
    <col collapsed="false" hidden="false" max="4" min="4" style="3" width="7.4234693877551"/>
    <col collapsed="false" hidden="false" max="5" min="5" style="3" width="8.23469387755102"/>
    <col collapsed="false" hidden="false" max="6" min="6" style="3" width="7.83163265306122"/>
    <col collapsed="false" hidden="false" max="7" min="7" style="4" width="14.0408163265306"/>
    <col collapsed="false" hidden="false" max="1023" min="8" style="2" width="7.83163265306122"/>
    <col collapsed="false" hidden="false" max="1025" min="1024" style="2" width="8.36734693877551"/>
  </cols>
  <sheetData>
    <row r="1" customFormat="false" ht="12.8" hidden="false" customHeight="true" outlineLevel="0" collapsed="false">
      <c r="A1" s="5" t="s">
        <v>0</v>
      </c>
      <c r="B1" s="6" t="s">
        <v>1</v>
      </c>
      <c r="C1" s="6" t="s">
        <v>2</v>
      </c>
      <c r="D1" s="5" t="s">
        <v>3</v>
      </c>
      <c r="E1" s="7" t="s">
        <v>4</v>
      </c>
      <c r="F1" s="8" t="s">
        <v>5</v>
      </c>
      <c r="G1" s="9" t="s">
        <v>6</v>
      </c>
    </row>
    <row r="2" customFormat="false" ht="12.8" hidden="false" customHeight="true" outlineLevel="0" collapsed="false">
      <c r="A2" s="10" t="n">
        <v>26365</v>
      </c>
      <c r="B2" s="11" t="s">
        <v>7</v>
      </c>
      <c r="C2" s="11" t="s">
        <v>8</v>
      </c>
      <c r="D2" s="8" t="n">
        <v>5</v>
      </c>
      <c r="E2" s="12" t="n">
        <v>101.36</v>
      </c>
      <c r="F2" s="13" t="n">
        <v>1</v>
      </c>
      <c r="G2" s="4" t="n">
        <f aca="false">D2*E2*F2</f>
        <v>506.8</v>
      </c>
    </row>
    <row r="3" customFormat="false" ht="12.8" hidden="false" customHeight="true" outlineLevel="0" collapsed="false">
      <c r="A3" s="10" t="n">
        <v>26366</v>
      </c>
      <c r="B3" s="11" t="s">
        <v>7</v>
      </c>
      <c r="C3" s="11" t="s">
        <v>9</v>
      </c>
      <c r="D3" s="8" t="n">
        <v>0</v>
      </c>
      <c r="E3" s="12" t="n">
        <v>64.44</v>
      </c>
      <c r="F3" s="13" t="n">
        <v>1</v>
      </c>
      <c r="G3" s="4" t="n">
        <f aca="false">D3*E3*F3</f>
        <v>0</v>
      </c>
    </row>
    <row r="4" customFormat="false" ht="12.8" hidden="false" customHeight="true" outlineLevel="0" collapsed="false">
      <c r="A4" s="10" t="n">
        <v>26368</v>
      </c>
      <c r="B4" s="11" t="s">
        <v>7</v>
      </c>
      <c r="C4" s="11" t="s">
        <v>10</v>
      </c>
      <c r="D4" s="8" t="n">
        <v>0</v>
      </c>
      <c r="E4" s="12" t="n">
        <v>39.36</v>
      </c>
      <c r="F4" s="13" t="n">
        <v>1</v>
      </c>
      <c r="G4" s="4" t="n">
        <f aca="false">D4*E4*F4</f>
        <v>0</v>
      </c>
    </row>
    <row r="5" customFormat="false" ht="12.8" hidden="false" customHeight="true" outlineLevel="0" collapsed="false">
      <c r="A5" s="10" t="s">
        <v>11</v>
      </c>
      <c r="B5" s="11" t="s">
        <v>7</v>
      </c>
      <c r="C5" s="11" t="s">
        <v>12</v>
      </c>
      <c r="D5" s="8" t="n">
        <v>28</v>
      </c>
      <c r="E5" s="12" t="n">
        <v>101.36</v>
      </c>
      <c r="F5" s="13" t="n">
        <v>0</v>
      </c>
      <c r="G5" s="4" t="n">
        <f aca="false">D5*E5*F5</f>
        <v>0</v>
      </c>
    </row>
    <row r="6" customFormat="false" ht="12.8" hidden="false" customHeight="true" outlineLevel="0" collapsed="false">
      <c r="A6" s="10" t="s">
        <v>13</v>
      </c>
      <c r="B6" s="11" t="s">
        <v>7</v>
      </c>
      <c r="C6" s="11" t="s">
        <v>14</v>
      </c>
      <c r="D6" s="8" t="n">
        <v>2</v>
      </c>
      <c r="E6" s="12" t="n">
        <v>64.44</v>
      </c>
      <c r="F6" s="13" t="n">
        <v>0</v>
      </c>
      <c r="G6" s="4" t="n">
        <f aca="false">D6*E6*F6</f>
        <v>0</v>
      </c>
    </row>
    <row r="7" customFormat="false" ht="12.8" hidden="false" customHeight="true" outlineLevel="0" collapsed="false">
      <c r="A7" s="10" t="s">
        <v>15</v>
      </c>
      <c r="B7" s="11" t="s">
        <v>7</v>
      </c>
      <c r="C7" s="11" t="s">
        <v>16</v>
      </c>
      <c r="D7" s="8" t="n">
        <v>4</v>
      </c>
      <c r="E7" s="12" t="n">
        <v>39.36</v>
      </c>
      <c r="F7" s="13" t="n">
        <v>0</v>
      </c>
      <c r="G7" s="4" t="n">
        <f aca="false">D7*E7*F7</f>
        <v>0</v>
      </c>
    </row>
    <row r="8" customFormat="false" ht="12.8" hidden="false" customHeight="true" outlineLevel="0" collapsed="false">
      <c r="A8" s="10" t="n">
        <v>3541556</v>
      </c>
      <c r="B8" s="11" t="s">
        <v>17</v>
      </c>
      <c r="C8" s="11" t="s">
        <v>18</v>
      </c>
      <c r="D8" s="8" t="n">
        <v>0</v>
      </c>
      <c r="E8" s="12" t="n">
        <v>98.17</v>
      </c>
      <c r="F8" s="13" t="n">
        <v>1</v>
      </c>
      <c r="G8" s="4" t="n">
        <f aca="false">D8*E8*F8</f>
        <v>0</v>
      </c>
    </row>
    <row r="9" customFormat="false" ht="12.8" hidden="false" customHeight="true" outlineLevel="0" collapsed="false">
      <c r="A9" s="10" t="s">
        <v>19</v>
      </c>
      <c r="B9" s="11" t="s">
        <v>17</v>
      </c>
      <c r="C9" s="11" t="s">
        <v>20</v>
      </c>
      <c r="D9" s="8" t="n">
        <v>119</v>
      </c>
      <c r="E9" s="12" t="n">
        <v>98.17</v>
      </c>
      <c r="F9" s="13" t="n">
        <v>0.5</v>
      </c>
      <c r="G9" s="4" t="n">
        <f aca="false">D9*E9*F9</f>
        <v>5841.115</v>
      </c>
    </row>
    <row r="10" customFormat="false" ht="12.8" hidden="false" customHeight="true" outlineLevel="0" collapsed="false">
      <c r="A10" s="10" t="n">
        <v>26371</v>
      </c>
      <c r="B10" s="11" t="s">
        <v>21</v>
      </c>
      <c r="C10" s="11" t="s">
        <v>9</v>
      </c>
      <c r="D10" s="8" t="n">
        <v>47</v>
      </c>
      <c r="E10" s="12" t="n">
        <v>165</v>
      </c>
      <c r="F10" s="13" t="n">
        <v>1</v>
      </c>
      <c r="G10" s="4" t="n">
        <f aca="false">D10*E10*F10</f>
        <v>7755</v>
      </c>
    </row>
    <row r="11" customFormat="false" ht="12.8" hidden="false" customHeight="true" outlineLevel="0" collapsed="false">
      <c r="A11" s="10" t="s">
        <v>22</v>
      </c>
      <c r="B11" s="11" t="s">
        <v>21</v>
      </c>
      <c r="C11" s="11" t="s">
        <v>14</v>
      </c>
      <c r="D11" s="8" t="n">
        <v>0</v>
      </c>
      <c r="E11" s="12" t="n">
        <v>85.25</v>
      </c>
      <c r="F11" s="13" t="n">
        <v>0</v>
      </c>
      <c r="G11" s="4" t="n">
        <f aca="false">D11*E11*F11</f>
        <v>0</v>
      </c>
    </row>
    <row r="12" customFormat="false" ht="12.8" hidden="false" customHeight="true" outlineLevel="0" collapsed="false">
      <c r="A12" s="10" t="n">
        <v>26373</v>
      </c>
      <c r="B12" s="11" t="s">
        <v>21</v>
      </c>
      <c r="C12" s="11" t="s">
        <v>10</v>
      </c>
      <c r="D12" s="8" t="n">
        <v>0</v>
      </c>
      <c r="E12" s="14" t="n">
        <v>0</v>
      </c>
      <c r="F12" s="13" t="n">
        <v>0</v>
      </c>
      <c r="G12" s="4" t="n">
        <f aca="false">D12*E12*F12</f>
        <v>0</v>
      </c>
    </row>
    <row r="13" customFormat="false" ht="12.8" hidden="false" customHeight="true" outlineLevel="0" collapsed="false">
      <c r="A13" s="10" t="s">
        <v>23</v>
      </c>
      <c r="B13" s="11" t="s">
        <v>21</v>
      </c>
      <c r="C13" s="11" t="s">
        <v>16</v>
      </c>
      <c r="D13" s="8" t="n">
        <v>0</v>
      </c>
      <c r="E13" s="12" t="n">
        <v>47</v>
      </c>
      <c r="F13" s="13" t="n">
        <v>0</v>
      </c>
      <c r="G13" s="4" t="n">
        <f aca="false">D13*E13*F13</f>
        <v>0</v>
      </c>
    </row>
    <row r="14" customFormat="false" ht="12.8" hidden="false" customHeight="true" outlineLevel="0" collapsed="false">
      <c r="A14" s="10" t="s">
        <v>24</v>
      </c>
      <c r="B14" s="11" t="s">
        <v>25</v>
      </c>
      <c r="C14" s="11" t="s">
        <v>26</v>
      </c>
      <c r="D14" s="8" t="n">
        <v>52</v>
      </c>
      <c r="E14" s="12" t="n">
        <v>90.67</v>
      </c>
      <c r="F14" s="13" t="n">
        <v>0</v>
      </c>
      <c r="G14" s="4" t="n">
        <f aca="false">D14*E14*F14</f>
        <v>0</v>
      </c>
    </row>
    <row r="15" customFormat="false" ht="12.8" hidden="false" customHeight="true" outlineLevel="0" collapsed="false">
      <c r="A15" s="10" t="s">
        <v>27</v>
      </c>
      <c r="B15" s="11" t="s">
        <v>25</v>
      </c>
      <c r="C15" s="11" t="s">
        <v>20</v>
      </c>
      <c r="D15" s="8" t="n">
        <v>44</v>
      </c>
      <c r="E15" s="12" t="n">
        <v>98.17</v>
      </c>
      <c r="F15" s="13" t="n">
        <v>0.5</v>
      </c>
      <c r="G15" s="4" t="n">
        <f aca="false">D15*E15*F15</f>
        <v>2159.74</v>
      </c>
    </row>
    <row r="16" customFormat="false" ht="12.8" hidden="false" customHeight="true" outlineLevel="0" collapsed="false">
      <c r="A16" s="10" t="n">
        <v>3541558</v>
      </c>
      <c r="B16" s="11" t="s">
        <v>25</v>
      </c>
      <c r="C16" s="11" t="s">
        <v>18</v>
      </c>
      <c r="D16" s="8" t="n">
        <v>0</v>
      </c>
      <c r="E16" s="12" t="n">
        <v>223.44</v>
      </c>
      <c r="F16" s="13" t="n">
        <v>1</v>
      </c>
      <c r="G16" s="4" t="n">
        <f aca="false">D16*E16*F16</f>
        <v>0</v>
      </c>
    </row>
    <row r="17" customFormat="false" ht="12.8" hidden="false" customHeight="true" outlineLevel="0" collapsed="false">
      <c r="A17" s="15" t="s">
        <v>28</v>
      </c>
      <c r="B17" s="11" t="s">
        <v>29</v>
      </c>
      <c r="C17" s="11" t="s">
        <v>30</v>
      </c>
      <c r="D17" s="8" t="n">
        <v>9</v>
      </c>
      <c r="E17" s="12" t="n">
        <v>98.17</v>
      </c>
      <c r="F17" s="13" t="n">
        <v>1</v>
      </c>
      <c r="G17" s="4" t="n">
        <f aca="false">D17*E17*F17</f>
        <v>883.53</v>
      </c>
    </row>
    <row r="18" customFormat="false" ht="12.8" hidden="false" customHeight="true" outlineLevel="0" collapsed="false">
      <c r="A18" s="15" t="s">
        <v>28</v>
      </c>
      <c r="B18" s="11" t="s">
        <v>29</v>
      </c>
      <c r="C18" s="11" t="s">
        <v>31</v>
      </c>
      <c r="D18" s="8" t="n">
        <v>105</v>
      </c>
      <c r="E18" s="12" t="n">
        <v>98.17</v>
      </c>
      <c r="F18" s="13" t="n">
        <v>0.5</v>
      </c>
      <c r="G18" s="4" t="n">
        <f aca="false">D18*E18*F18</f>
        <v>5153.925</v>
      </c>
    </row>
    <row r="19" customFormat="false" ht="12.8" hidden="false" customHeight="true" outlineLevel="0" collapsed="false">
      <c r="D19" s="14"/>
      <c r="E19" s="14"/>
      <c r="F19" s="8"/>
    </row>
    <row r="20" customFormat="false" ht="12.8" hidden="false" customHeight="true" outlineLevel="0" collapsed="false">
      <c r="D20" s="16"/>
      <c r="E20" s="17"/>
      <c r="F20" s="8"/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1"/>
  <sheetViews>
    <sheetView windowProtection="false" showFormulas="false" showGridLines="true" showRowColHeaders="true" showZeros="true" rightToLeft="false" tabSelected="false" showOutlineSymbols="true" defaultGridColor="true" view="normal" topLeftCell="A53" colorId="64" zoomScale="120" zoomScaleNormal="120" zoomScalePageLayoutView="100" workbookViewId="0">
      <selection pane="topLeft" activeCell="A75" activeCellId="0" sqref="A75"/>
    </sheetView>
  </sheetViews>
  <sheetFormatPr defaultRowHeight="15"/>
  <cols>
    <col collapsed="false" hidden="false" max="1" min="1" style="1" width="10.2602040816327"/>
    <col collapsed="false" hidden="false" max="2" min="2" style="2" width="12.5561224489796"/>
    <col collapsed="false" hidden="false" max="3" min="3" style="2" width="26.8622448979592"/>
    <col collapsed="false" hidden="false" max="4" min="4" style="3" width="7.56122448979592"/>
    <col collapsed="false" hidden="false" max="5" min="5" style="2" width="7.96428571428571"/>
    <col collapsed="false" hidden="false" max="6" min="6" style="3" width="10.1224489795918"/>
    <col collapsed="false" hidden="false" max="7" min="7" style="2" width="15.3877551020408"/>
    <col collapsed="false" hidden="false" max="1023" min="8" style="2" width="7.83163265306122"/>
    <col collapsed="false" hidden="false" max="1025" min="1024" style="2" width="8.36734693877551"/>
  </cols>
  <sheetData>
    <row r="1" s="14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5" t="s">
        <v>3</v>
      </c>
      <c r="E1" s="7" t="s">
        <v>4</v>
      </c>
      <c r="F1" s="8" t="s">
        <v>5</v>
      </c>
      <c r="G1" s="9" t="s">
        <v>6</v>
      </c>
      <c r="AMJ1" s="0"/>
    </row>
    <row r="2" s="14" customFormat="true" ht="12.8" hidden="false" customHeight="true" outlineLevel="0" collapsed="false">
      <c r="A2" s="10" t="n">
        <v>15141</v>
      </c>
      <c r="B2" s="11" t="s">
        <v>32</v>
      </c>
      <c r="C2" s="11" t="s">
        <v>33</v>
      </c>
      <c r="D2" s="8" t="n">
        <v>8</v>
      </c>
      <c r="E2" s="18" t="n">
        <v>2.08</v>
      </c>
      <c r="F2" s="13" t="n">
        <v>1</v>
      </c>
      <c r="G2" s="2" t="n">
        <f aca="false">+D2*E2*F2</f>
        <v>16.64</v>
      </c>
      <c r="AMJ2" s="0"/>
    </row>
    <row r="3" s="14" customFormat="true" ht="12.8" hidden="false" customHeight="true" outlineLevel="0" collapsed="false">
      <c r="A3" s="10" t="n">
        <v>15965</v>
      </c>
      <c r="B3" s="11" t="s">
        <v>32</v>
      </c>
      <c r="C3" s="11" t="s">
        <v>34</v>
      </c>
      <c r="D3" s="8" t="n">
        <v>3</v>
      </c>
      <c r="E3" s="18" t="n">
        <v>60.48</v>
      </c>
      <c r="F3" s="13" t="n">
        <v>1</v>
      </c>
      <c r="G3" s="2" t="n">
        <f aca="false">+D3*E3*F3</f>
        <v>181.44</v>
      </c>
      <c r="AMJ3" s="0"/>
    </row>
    <row r="4" s="14" customFormat="true" ht="12.8" hidden="false" customHeight="true" outlineLevel="0" collapsed="false">
      <c r="A4" s="10" t="n">
        <v>17447</v>
      </c>
      <c r="B4" s="11" t="s">
        <v>32</v>
      </c>
      <c r="C4" s="11" t="s">
        <v>35</v>
      </c>
      <c r="D4" s="8" t="n">
        <v>0</v>
      </c>
      <c r="E4" s="18" t="n">
        <v>1.83</v>
      </c>
      <c r="F4" s="13" t="n">
        <v>1</v>
      </c>
      <c r="G4" s="2" t="n">
        <f aca="false">+D4*E4*F4</f>
        <v>0</v>
      </c>
      <c r="AMJ4" s="0"/>
    </row>
    <row r="5" s="14" customFormat="true" ht="12.8" hidden="false" customHeight="true" outlineLevel="0" collapsed="false">
      <c r="A5" s="10" t="n">
        <v>18298</v>
      </c>
      <c r="B5" s="11" t="s">
        <v>32</v>
      </c>
      <c r="C5" s="11" t="s">
        <v>36</v>
      </c>
      <c r="D5" s="8" t="n">
        <v>11</v>
      </c>
      <c r="E5" s="18" t="n">
        <v>14.71</v>
      </c>
      <c r="F5" s="13" t="n">
        <v>1</v>
      </c>
      <c r="G5" s="2" t="n">
        <f aca="false">+D5*E5*F5</f>
        <v>161.81</v>
      </c>
      <c r="AMJ5" s="0"/>
    </row>
    <row r="6" s="14" customFormat="true" ht="12.8" hidden="false" customHeight="true" outlineLevel="0" collapsed="false">
      <c r="A6" s="10" t="n">
        <v>22918</v>
      </c>
      <c r="B6" s="11" t="s">
        <v>32</v>
      </c>
      <c r="C6" s="11" t="s">
        <v>37</v>
      </c>
      <c r="D6" s="8" t="n">
        <v>9</v>
      </c>
      <c r="E6" s="18" t="n">
        <v>2.08</v>
      </c>
      <c r="F6" s="13" t="n">
        <v>1</v>
      </c>
      <c r="G6" s="2" t="n">
        <f aca="false">+D6*E6*F6</f>
        <v>18.72</v>
      </c>
      <c r="AMJ6" s="0"/>
    </row>
    <row r="7" s="14" customFormat="true" ht="12.8" hidden="false" customHeight="true" outlineLevel="0" collapsed="false">
      <c r="A7" s="10" t="n">
        <v>24305</v>
      </c>
      <c r="B7" s="11" t="s">
        <v>32</v>
      </c>
      <c r="C7" s="11" t="s">
        <v>38</v>
      </c>
      <c r="D7" s="8" t="n">
        <v>21</v>
      </c>
      <c r="E7" s="18" t="n">
        <v>1.6</v>
      </c>
      <c r="F7" s="13" t="n">
        <v>1</v>
      </c>
      <c r="G7" s="2" t="n">
        <f aca="false">+D7*E7*F7</f>
        <v>33.6</v>
      </c>
      <c r="AMJ7" s="0"/>
    </row>
    <row r="8" s="14" customFormat="true" ht="12.8" hidden="false" customHeight="true" outlineLevel="0" collapsed="false">
      <c r="A8" s="10" t="n">
        <v>24312</v>
      </c>
      <c r="B8" s="11" t="s">
        <v>32</v>
      </c>
      <c r="C8" s="11" t="s">
        <v>39</v>
      </c>
      <c r="D8" s="8" t="n">
        <v>6</v>
      </c>
      <c r="E8" s="18" t="n">
        <v>15.49</v>
      </c>
      <c r="F8" s="13" t="n">
        <v>1</v>
      </c>
      <c r="G8" s="2" t="n">
        <f aca="false">+D8*E8*F8</f>
        <v>92.94</v>
      </c>
      <c r="AMJ8" s="0"/>
    </row>
    <row r="9" s="14" customFormat="true" ht="12.8" hidden="false" customHeight="true" outlineLevel="0" collapsed="false">
      <c r="A9" s="10" t="n">
        <v>24313</v>
      </c>
      <c r="B9" s="11" t="s">
        <v>32</v>
      </c>
      <c r="C9" s="11" t="s">
        <v>33</v>
      </c>
      <c r="D9" s="8" t="n">
        <v>12</v>
      </c>
      <c r="E9" s="18" t="n">
        <v>12.88</v>
      </c>
      <c r="F9" s="13" t="n">
        <v>1</v>
      </c>
      <c r="G9" s="2" t="n">
        <f aca="false">+D9*E9*F9</f>
        <v>154.56</v>
      </c>
      <c r="AMJ9" s="0"/>
    </row>
    <row r="10" s="14" customFormat="true" ht="12.8" hidden="false" customHeight="true" outlineLevel="0" collapsed="false">
      <c r="A10" s="10" t="n">
        <v>24548</v>
      </c>
      <c r="B10" s="11" t="s">
        <v>32</v>
      </c>
      <c r="C10" s="11" t="s">
        <v>40</v>
      </c>
      <c r="D10" s="8" t="n">
        <v>42</v>
      </c>
      <c r="E10" s="18" t="n">
        <v>2.28</v>
      </c>
      <c r="F10" s="13" t="n">
        <v>1</v>
      </c>
      <c r="G10" s="2" t="n">
        <f aca="false">+D10*E10*F10</f>
        <v>95.76</v>
      </c>
      <c r="AMJ10" s="0"/>
    </row>
    <row r="11" s="14" customFormat="true" ht="12.8" hidden="false" customHeight="true" outlineLevel="0" collapsed="false">
      <c r="A11" s="10" t="n">
        <v>24885</v>
      </c>
      <c r="B11" s="11" t="s">
        <v>32</v>
      </c>
      <c r="C11" s="11" t="s">
        <v>41</v>
      </c>
      <c r="D11" s="8" t="n">
        <v>8</v>
      </c>
      <c r="E11" s="18" t="n">
        <v>3.4</v>
      </c>
      <c r="F11" s="13" t="n">
        <v>1</v>
      </c>
      <c r="G11" s="2" t="n">
        <f aca="false">+D11*E11*F11</f>
        <v>27.2</v>
      </c>
      <c r="AMJ11" s="0"/>
    </row>
    <row r="12" s="14" customFormat="true" ht="12.8" hidden="false" customHeight="true" outlineLevel="0" collapsed="false">
      <c r="A12" s="10" t="n">
        <v>24886</v>
      </c>
      <c r="B12" s="11" t="s">
        <v>32</v>
      </c>
      <c r="C12" s="11" t="s">
        <v>42</v>
      </c>
      <c r="D12" s="8" t="n">
        <v>1</v>
      </c>
      <c r="E12" s="18" t="n">
        <v>44.75</v>
      </c>
      <c r="F12" s="13" t="n">
        <v>1</v>
      </c>
      <c r="G12" s="2" t="n">
        <f aca="false">+D12*E12*F12</f>
        <v>44.75</v>
      </c>
      <c r="AMJ12" s="0"/>
    </row>
    <row r="13" s="14" customFormat="true" ht="12.8" hidden="false" customHeight="true" outlineLevel="0" collapsed="false">
      <c r="A13" s="10" t="n">
        <v>24887</v>
      </c>
      <c r="B13" s="11" t="s">
        <v>32</v>
      </c>
      <c r="C13" s="11" t="s">
        <v>43</v>
      </c>
      <c r="D13" s="8" t="n">
        <v>36</v>
      </c>
      <c r="E13" s="18" t="n">
        <v>5.08</v>
      </c>
      <c r="F13" s="13" t="n">
        <v>1</v>
      </c>
      <c r="G13" s="2" t="n">
        <f aca="false">+D13*E13*F13</f>
        <v>182.88</v>
      </c>
      <c r="AMJ13" s="0"/>
    </row>
    <row r="14" s="14" customFormat="true" ht="12.8" hidden="false" customHeight="true" outlineLevel="0" collapsed="false">
      <c r="A14" s="10" t="n">
        <v>24888</v>
      </c>
      <c r="B14" s="11" t="s">
        <v>32</v>
      </c>
      <c r="C14" s="11" t="s">
        <v>44</v>
      </c>
      <c r="D14" s="8" t="n">
        <v>11</v>
      </c>
      <c r="E14" s="18" t="n">
        <v>1.63</v>
      </c>
      <c r="F14" s="13" t="n">
        <v>1</v>
      </c>
      <c r="G14" s="2" t="n">
        <f aca="false">+D14*E14*F14</f>
        <v>17.93</v>
      </c>
      <c r="AMJ14" s="0"/>
    </row>
    <row r="15" s="14" customFormat="true" ht="12.8" hidden="false" customHeight="true" outlineLevel="0" collapsed="false">
      <c r="A15" s="10" t="n">
        <v>24889</v>
      </c>
      <c r="B15" s="11" t="s">
        <v>32</v>
      </c>
      <c r="C15" s="11" t="s">
        <v>45</v>
      </c>
      <c r="D15" s="8" t="n">
        <v>8</v>
      </c>
      <c r="E15" s="18" t="n">
        <v>21.26</v>
      </c>
      <c r="F15" s="13" t="n">
        <v>1</v>
      </c>
      <c r="G15" s="2" t="n">
        <f aca="false">+D15*E15*F15</f>
        <v>170.08</v>
      </c>
      <c r="AMJ15" s="0"/>
    </row>
    <row r="16" s="14" customFormat="true" ht="12.8" hidden="false" customHeight="true" outlineLevel="0" collapsed="false">
      <c r="A16" s="10" t="n">
        <v>24891</v>
      </c>
      <c r="B16" s="11" t="s">
        <v>32</v>
      </c>
      <c r="C16" s="11" t="s">
        <v>46</v>
      </c>
      <c r="D16" s="8" t="n">
        <v>5</v>
      </c>
      <c r="E16" s="18" t="n">
        <v>48.11</v>
      </c>
      <c r="F16" s="13" t="n">
        <v>1</v>
      </c>
      <c r="G16" s="2" t="n">
        <f aca="false">+D16*E16*F16</f>
        <v>240.55</v>
      </c>
      <c r="AMJ16" s="0"/>
    </row>
    <row r="17" s="14" customFormat="true" ht="12.8" hidden="false" customHeight="true" outlineLevel="0" collapsed="false">
      <c r="A17" s="10" t="n">
        <v>24892</v>
      </c>
      <c r="B17" s="11" t="s">
        <v>32</v>
      </c>
      <c r="C17" s="11" t="s">
        <v>47</v>
      </c>
      <c r="D17" s="8" t="n">
        <v>24</v>
      </c>
      <c r="E17" s="18" t="n">
        <v>13.44</v>
      </c>
      <c r="F17" s="13" t="n">
        <v>1</v>
      </c>
      <c r="G17" s="2" t="n">
        <f aca="false">+D17*E17*F17</f>
        <v>322.56</v>
      </c>
      <c r="AMJ17" s="0"/>
    </row>
    <row r="18" s="14" customFormat="true" ht="12.8" hidden="false" customHeight="true" outlineLevel="0" collapsed="false">
      <c r="A18" s="10" t="n">
        <v>24893</v>
      </c>
      <c r="B18" s="11" t="s">
        <v>32</v>
      </c>
      <c r="C18" s="11" t="s">
        <v>48</v>
      </c>
      <c r="D18" s="8" t="n">
        <v>36</v>
      </c>
      <c r="E18" s="18" t="n">
        <v>4.37</v>
      </c>
      <c r="F18" s="13" t="n">
        <v>1</v>
      </c>
      <c r="G18" s="2" t="n">
        <f aca="false">+D18*E18*F18</f>
        <v>157.32</v>
      </c>
      <c r="AMJ18" s="0"/>
    </row>
    <row r="19" s="14" customFormat="true" ht="12.8" hidden="false" customHeight="true" outlineLevel="0" collapsed="false">
      <c r="A19" s="10" t="n">
        <v>24896</v>
      </c>
      <c r="B19" s="11" t="s">
        <v>32</v>
      </c>
      <c r="C19" s="11" t="s">
        <v>49</v>
      </c>
      <c r="D19" s="8" t="n">
        <v>1</v>
      </c>
      <c r="E19" s="18" t="n">
        <v>36.18</v>
      </c>
      <c r="F19" s="13" t="n">
        <v>1</v>
      </c>
      <c r="G19" s="2" t="n">
        <f aca="false">+D19*E19*F19</f>
        <v>36.18</v>
      </c>
      <c r="AMJ19" s="0"/>
    </row>
    <row r="20" s="14" customFormat="true" ht="12.8" hidden="false" customHeight="true" outlineLevel="0" collapsed="false">
      <c r="A20" s="10" t="n">
        <v>24897</v>
      </c>
      <c r="B20" s="11" t="s">
        <v>32</v>
      </c>
      <c r="C20" s="11" t="s">
        <v>50</v>
      </c>
      <c r="D20" s="8" t="n">
        <v>14</v>
      </c>
      <c r="E20" s="18" t="n">
        <v>9.69</v>
      </c>
      <c r="F20" s="13" t="n">
        <v>1</v>
      </c>
      <c r="G20" s="2" t="n">
        <f aca="false">+D20*E20*F20</f>
        <v>135.66</v>
      </c>
      <c r="AMJ20" s="0"/>
    </row>
    <row r="21" s="14" customFormat="true" ht="12.8" hidden="false" customHeight="true" outlineLevel="0" collapsed="false">
      <c r="A21" s="10" t="n">
        <v>24898</v>
      </c>
      <c r="B21" s="11" t="s">
        <v>32</v>
      </c>
      <c r="C21" s="11" t="s">
        <v>51</v>
      </c>
      <c r="D21" s="8" t="n">
        <v>4</v>
      </c>
      <c r="E21" s="18" t="n">
        <v>152.86</v>
      </c>
      <c r="F21" s="13" t="n">
        <v>1</v>
      </c>
      <c r="G21" s="2" t="n">
        <f aca="false">+D21*E21*F21</f>
        <v>611.44</v>
      </c>
      <c r="AMJ21" s="0"/>
    </row>
    <row r="22" s="14" customFormat="true" ht="12.8" hidden="false" customHeight="true" outlineLevel="0" collapsed="false">
      <c r="A22" s="10" t="n">
        <v>24900</v>
      </c>
      <c r="B22" s="11" t="s">
        <v>32</v>
      </c>
      <c r="C22" s="11" t="s">
        <v>52</v>
      </c>
      <c r="D22" s="8" t="n">
        <v>1</v>
      </c>
      <c r="E22" s="18" t="n">
        <v>27.92</v>
      </c>
      <c r="F22" s="13" t="n">
        <v>1</v>
      </c>
      <c r="G22" s="2" t="n">
        <f aca="false">+D22*E22*F22</f>
        <v>27.92</v>
      </c>
      <c r="AMJ22" s="0"/>
    </row>
    <row r="23" s="14" customFormat="true" ht="12.8" hidden="false" customHeight="true" outlineLevel="0" collapsed="false">
      <c r="A23" s="10" t="n">
        <v>25319</v>
      </c>
      <c r="B23" s="11" t="s">
        <v>32</v>
      </c>
      <c r="C23" s="11" t="s">
        <v>53</v>
      </c>
      <c r="D23" s="8" t="n">
        <v>4</v>
      </c>
      <c r="E23" s="18" t="n">
        <v>90.6</v>
      </c>
      <c r="F23" s="13" t="n">
        <v>1</v>
      </c>
      <c r="G23" s="2" t="n">
        <f aca="false">+D23*E23*F23</f>
        <v>362.4</v>
      </c>
      <c r="AMJ23" s="0"/>
    </row>
    <row r="24" s="14" customFormat="true" ht="12.8" hidden="false" customHeight="true" outlineLevel="0" collapsed="false">
      <c r="A24" s="10" t="n">
        <v>25985</v>
      </c>
      <c r="B24" s="11" t="s">
        <v>32</v>
      </c>
      <c r="C24" s="11" t="s">
        <v>54</v>
      </c>
      <c r="D24" s="8" t="n">
        <v>2</v>
      </c>
      <c r="E24" s="18" t="n">
        <v>2.56</v>
      </c>
      <c r="F24" s="13" t="n">
        <v>1</v>
      </c>
      <c r="G24" s="2" t="n">
        <f aca="false">+D24*E24*F24</f>
        <v>5.12</v>
      </c>
      <c r="AMJ24" s="0"/>
    </row>
    <row r="25" s="14" customFormat="true" ht="12.8" hidden="false" customHeight="true" outlineLevel="0" collapsed="false">
      <c r="A25" s="10" t="n">
        <v>25986</v>
      </c>
      <c r="B25" s="11" t="s">
        <v>32</v>
      </c>
      <c r="C25" s="11" t="s">
        <v>39</v>
      </c>
      <c r="D25" s="8" t="n">
        <v>5</v>
      </c>
      <c r="E25" s="18" t="n">
        <v>7.9</v>
      </c>
      <c r="F25" s="13" t="n">
        <v>1</v>
      </c>
      <c r="G25" s="2" t="n">
        <f aca="false">+D25*E25*F25</f>
        <v>39.5</v>
      </c>
      <c r="AMJ25" s="0"/>
    </row>
    <row r="26" s="14" customFormat="true" ht="12.8" hidden="false" customHeight="true" outlineLevel="0" collapsed="false">
      <c r="A26" s="10" t="n">
        <v>25990</v>
      </c>
      <c r="B26" s="11" t="s">
        <v>32</v>
      </c>
      <c r="C26" s="11" t="s">
        <v>55</v>
      </c>
      <c r="D26" s="8" t="n">
        <v>3</v>
      </c>
      <c r="E26" s="18" t="n">
        <v>10.31</v>
      </c>
      <c r="F26" s="13" t="n">
        <v>1</v>
      </c>
      <c r="G26" s="2" t="n">
        <f aca="false">+D26*E26*F26</f>
        <v>30.93</v>
      </c>
      <c r="AMJ26" s="0"/>
    </row>
    <row r="27" s="14" customFormat="true" ht="12.8" hidden="false" customHeight="true" outlineLevel="0" collapsed="false">
      <c r="A27" s="10" t="n">
        <v>25991</v>
      </c>
      <c r="B27" s="11" t="s">
        <v>32</v>
      </c>
      <c r="C27" s="11" t="s">
        <v>56</v>
      </c>
      <c r="D27" s="8" t="n">
        <v>2</v>
      </c>
      <c r="E27" s="18" t="n">
        <v>26.66</v>
      </c>
      <c r="F27" s="13" t="n">
        <v>1</v>
      </c>
      <c r="G27" s="2" t="n">
        <f aca="false">+D27*E27*F27</f>
        <v>53.32</v>
      </c>
      <c r="AMJ27" s="0"/>
    </row>
    <row r="28" s="14" customFormat="true" ht="12.8" hidden="false" customHeight="true" outlineLevel="0" collapsed="false">
      <c r="A28" s="10" t="n">
        <v>26134</v>
      </c>
      <c r="B28" s="11" t="s">
        <v>57</v>
      </c>
      <c r="C28" s="11" t="s">
        <v>58</v>
      </c>
      <c r="D28" s="8" t="n">
        <v>2</v>
      </c>
      <c r="E28" s="18" t="n">
        <v>0.58</v>
      </c>
      <c r="F28" s="13" t="n">
        <v>1</v>
      </c>
      <c r="G28" s="2" t="n">
        <f aca="false">+D28*E28*F28</f>
        <v>1.16</v>
      </c>
      <c r="AMJ28" s="0"/>
    </row>
    <row r="29" s="14" customFormat="true" ht="12.8" hidden="false" customHeight="true" outlineLevel="0" collapsed="false">
      <c r="A29" s="10" t="n">
        <v>30457</v>
      </c>
      <c r="B29" s="11" t="s">
        <v>57</v>
      </c>
      <c r="C29" s="11" t="s">
        <v>59</v>
      </c>
      <c r="D29" s="8" t="n">
        <v>2</v>
      </c>
      <c r="E29" s="18" t="n">
        <v>206.76</v>
      </c>
      <c r="F29" s="13" t="n">
        <v>1</v>
      </c>
      <c r="G29" s="2" t="n">
        <f aca="false">+D29*E29*F29</f>
        <v>413.52</v>
      </c>
      <c r="AMJ29" s="0"/>
    </row>
    <row r="30" s="14" customFormat="true" ht="12.8" hidden="false" customHeight="true" outlineLevel="0" collapsed="false">
      <c r="A30" s="10" t="n">
        <v>30488</v>
      </c>
      <c r="B30" s="11" t="s">
        <v>32</v>
      </c>
      <c r="C30" s="11" t="s">
        <v>60</v>
      </c>
      <c r="D30" s="8" t="n">
        <v>66</v>
      </c>
      <c r="E30" s="18" t="n">
        <v>7.98</v>
      </c>
      <c r="F30" s="13" t="n">
        <v>1</v>
      </c>
      <c r="G30" s="2" t="n">
        <f aca="false">+D30*E30*F30</f>
        <v>526.68</v>
      </c>
      <c r="AMJ30" s="0"/>
    </row>
    <row r="31" s="14" customFormat="true" ht="12.8" hidden="false" customHeight="true" outlineLevel="0" collapsed="false">
      <c r="A31" s="10" t="n">
        <v>37382</v>
      </c>
      <c r="B31" s="11" t="s">
        <v>32</v>
      </c>
      <c r="C31" s="11" t="s">
        <v>61</v>
      </c>
      <c r="D31" s="8" t="n">
        <v>3</v>
      </c>
      <c r="E31" s="18" t="n">
        <v>24.31</v>
      </c>
      <c r="F31" s="13" t="n">
        <v>1</v>
      </c>
      <c r="G31" s="2" t="n">
        <f aca="false">+D31*E31*F31</f>
        <v>72.93</v>
      </c>
      <c r="AMJ31" s="0"/>
    </row>
    <row r="32" s="14" customFormat="true" ht="12.8" hidden="false" customHeight="true" outlineLevel="0" collapsed="false">
      <c r="A32" s="10" t="n">
        <v>37394</v>
      </c>
      <c r="B32" s="11" t="s">
        <v>32</v>
      </c>
      <c r="C32" s="11" t="s">
        <v>62</v>
      </c>
      <c r="D32" s="8" t="n">
        <v>13</v>
      </c>
      <c r="E32" s="18" t="n">
        <v>1.38</v>
      </c>
      <c r="F32" s="13" t="n">
        <v>1</v>
      </c>
      <c r="G32" s="2" t="n">
        <f aca="false">+D32*E32*F32</f>
        <v>17.94</v>
      </c>
      <c r="AMJ32" s="0"/>
    </row>
    <row r="33" s="14" customFormat="true" ht="12.8" hidden="false" customHeight="true" outlineLevel="0" collapsed="false">
      <c r="A33" s="10" t="n">
        <v>40664</v>
      </c>
      <c r="B33" s="11" t="s">
        <v>32</v>
      </c>
      <c r="C33" s="11" t="s">
        <v>63</v>
      </c>
      <c r="D33" s="8" t="n">
        <v>5</v>
      </c>
      <c r="E33" s="18" t="n">
        <v>74.93</v>
      </c>
      <c r="F33" s="13" t="n">
        <v>1</v>
      </c>
      <c r="G33" s="2" t="n">
        <f aca="false">+D33*E33*F33</f>
        <v>374.65</v>
      </c>
      <c r="AMJ33" s="0"/>
    </row>
    <row r="34" s="14" customFormat="true" ht="12.8" hidden="false" customHeight="true" outlineLevel="0" collapsed="false">
      <c r="A34" s="10" t="n">
        <v>42905</v>
      </c>
      <c r="B34" s="11" t="s">
        <v>32</v>
      </c>
      <c r="C34" s="11" t="s">
        <v>64</v>
      </c>
      <c r="D34" s="8" t="n">
        <v>10</v>
      </c>
      <c r="E34" s="18" t="n">
        <v>2.95</v>
      </c>
      <c r="F34" s="13" t="n">
        <v>1</v>
      </c>
      <c r="G34" s="2" t="n">
        <f aca="false">+D34*E34*F34</f>
        <v>29.5</v>
      </c>
      <c r="AMJ34" s="0"/>
    </row>
    <row r="35" s="14" customFormat="true" ht="12.8" hidden="false" customHeight="true" outlineLevel="0" collapsed="false">
      <c r="A35" s="10" t="n">
        <v>42906</v>
      </c>
      <c r="B35" s="11" t="s">
        <v>32</v>
      </c>
      <c r="C35" s="11" t="s">
        <v>65</v>
      </c>
      <c r="D35" s="8" t="n">
        <v>12</v>
      </c>
      <c r="E35" s="18" t="n">
        <v>3.2</v>
      </c>
      <c r="F35" s="13" t="n">
        <v>1</v>
      </c>
      <c r="G35" s="2" t="n">
        <f aca="false">+D35*E35*F35</f>
        <v>38.4</v>
      </c>
      <c r="AMJ35" s="0"/>
    </row>
    <row r="36" s="14" customFormat="true" ht="12.8" hidden="false" customHeight="true" outlineLevel="0" collapsed="false">
      <c r="A36" s="10" t="n">
        <v>42913</v>
      </c>
      <c r="B36" s="11" t="s">
        <v>32</v>
      </c>
      <c r="C36" s="11" t="s">
        <v>66</v>
      </c>
      <c r="D36" s="8" t="n">
        <v>9</v>
      </c>
      <c r="E36" s="18" t="n">
        <v>20.2</v>
      </c>
      <c r="F36" s="13" t="n">
        <v>1</v>
      </c>
      <c r="G36" s="2" t="n">
        <f aca="false">+D36*E36*F36</f>
        <v>181.8</v>
      </c>
      <c r="AMJ36" s="0"/>
    </row>
    <row r="37" s="14" customFormat="true" ht="12.8" hidden="false" customHeight="true" outlineLevel="0" collapsed="false">
      <c r="A37" s="10" t="n">
        <v>42914</v>
      </c>
      <c r="B37" s="11" t="s">
        <v>32</v>
      </c>
      <c r="C37" s="11" t="s">
        <v>67</v>
      </c>
      <c r="D37" s="8" t="n">
        <v>6</v>
      </c>
      <c r="E37" s="18" t="n">
        <v>7.04</v>
      </c>
      <c r="F37" s="13" t="n">
        <v>1</v>
      </c>
      <c r="G37" s="2" t="n">
        <f aca="false">+D37*E37*F37</f>
        <v>42.24</v>
      </c>
      <c r="AMJ37" s="0"/>
    </row>
    <row r="38" s="14" customFormat="true" ht="12.8" hidden="false" customHeight="true" outlineLevel="0" collapsed="false">
      <c r="A38" s="10" t="n">
        <v>44209</v>
      </c>
      <c r="B38" s="11" t="s">
        <v>32</v>
      </c>
      <c r="C38" s="11" t="s">
        <v>68</v>
      </c>
      <c r="D38" s="8" t="n">
        <v>19</v>
      </c>
      <c r="E38" s="18" t="n">
        <v>6.08</v>
      </c>
      <c r="F38" s="13" t="n">
        <v>1</v>
      </c>
      <c r="G38" s="2" t="n">
        <f aca="false">+D38*E38*F38</f>
        <v>115.52</v>
      </c>
      <c r="AMJ38" s="0"/>
    </row>
    <row r="39" s="14" customFormat="true" ht="12.8" hidden="false" customHeight="true" outlineLevel="0" collapsed="false">
      <c r="A39" s="10" t="n">
        <v>44407</v>
      </c>
      <c r="B39" s="11" t="s">
        <v>32</v>
      </c>
      <c r="C39" s="11" t="s">
        <v>69</v>
      </c>
      <c r="D39" s="8" t="n">
        <v>4</v>
      </c>
      <c r="E39" s="18" t="n">
        <v>16.64</v>
      </c>
      <c r="F39" s="13" t="n">
        <v>1</v>
      </c>
      <c r="G39" s="2" t="n">
        <f aca="false">+D39*E39*F39</f>
        <v>66.56</v>
      </c>
      <c r="AMJ39" s="0"/>
    </row>
    <row r="40" s="14" customFormat="true" ht="12.8" hidden="false" customHeight="true" outlineLevel="0" collapsed="false">
      <c r="A40" s="10" t="n">
        <v>44442</v>
      </c>
      <c r="B40" s="11" t="s">
        <v>32</v>
      </c>
      <c r="C40" s="11" t="s">
        <v>70</v>
      </c>
      <c r="D40" s="8" t="n">
        <v>2</v>
      </c>
      <c r="E40" s="18" t="n">
        <v>0.8</v>
      </c>
      <c r="F40" s="13" t="n">
        <v>1</v>
      </c>
      <c r="G40" s="2" t="n">
        <f aca="false">+D40*E40*F40</f>
        <v>1.6</v>
      </c>
      <c r="AMJ40" s="0"/>
    </row>
    <row r="41" s="14" customFormat="true" ht="12.8" hidden="false" customHeight="true" outlineLevel="0" collapsed="false">
      <c r="A41" s="10" t="n">
        <v>44444</v>
      </c>
      <c r="B41" s="11" t="s">
        <v>32</v>
      </c>
      <c r="C41" s="11" t="s">
        <v>71</v>
      </c>
      <c r="D41" s="8" t="n">
        <v>2</v>
      </c>
      <c r="E41" s="18" t="n">
        <v>6.46</v>
      </c>
      <c r="F41" s="13" t="n">
        <v>1</v>
      </c>
      <c r="G41" s="2" t="n">
        <f aca="false">+D41*E41*F41</f>
        <v>12.92</v>
      </c>
      <c r="AMJ41" s="0"/>
    </row>
    <row r="42" s="14" customFormat="true" ht="12.8" hidden="false" customHeight="true" outlineLevel="0" collapsed="false">
      <c r="A42" s="10" t="n">
        <v>44615</v>
      </c>
      <c r="B42" s="11" t="s">
        <v>32</v>
      </c>
      <c r="C42" s="11" t="s">
        <v>72</v>
      </c>
      <c r="D42" s="8" t="n">
        <v>3</v>
      </c>
      <c r="E42" s="18" t="n">
        <v>0</v>
      </c>
      <c r="F42" s="13" t="n">
        <v>1</v>
      </c>
      <c r="G42" s="2" t="n">
        <f aca="false">+D42*E42*F42</f>
        <v>0</v>
      </c>
      <c r="AMJ42" s="0"/>
    </row>
    <row r="43" s="14" customFormat="true" ht="12.8" hidden="false" customHeight="true" outlineLevel="0" collapsed="false">
      <c r="A43" s="10" t="n">
        <v>44733</v>
      </c>
      <c r="B43" s="11" t="s">
        <v>32</v>
      </c>
      <c r="C43" s="11" t="s">
        <v>73</v>
      </c>
      <c r="D43" s="8" t="n">
        <v>11</v>
      </c>
      <c r="E43" s="18" t="n">
        <v>1.63</v>
      </c>
      <c r="F43" s="13" t="n">
        <v>1</v>
      </c>
      <c r="G43" s="2" t="n">
        <f aca="false">+D43*E43*F43</f>
        <v>17.93</v>
      </c>
      <c r="AMJ43" s="0"/>
    </row>
    <row r="44" s="14" customFormat="true" ht="12.8" hidden="false" customHeight="true" outlineLevel="0" collapsed="false">
      <c r="A44" s="10" t="n">
        <v>62374</v>
      </c>
      <c r="B44" s="11" t="s">
        <v>32</v>
      </c>
      <c r="C44" s="11" t="s">
        <v>74</v>
      </c>
      <c r="D44" s="8" t="n">
        <v>28</v>
      </c>
      <c r="E44" s="18" t="n">
        <v>3.23</v>
      </c>
      <c r="F44" s="13" t="n">
        <v>1</v>
      </c>
      <c r="G44" s="2" t="n">
        <f aca="false">+D44*E44*F44</f>
        <v>90.44</v>
      </c>
      <c r="AMJ44" s="0"/>
    </row>
    <row r="45" s="14" customFormat="true" ht="12.8" hidden="false" customHeight="true" outlineLevel="0" collapsed="false">
      <c r="A45" s="10" t="n">
        <v>62380</v>
      </c>
      <c r="B45" s="11" t="s">
        <v>32</v>
      </c>
      <c r="C45" s="11" t="s">
        <v>75</v>
      </c>
      <c r="D45" s="8" t="n">
        <v>20</v>
      </c>
      <c r="E45" s="18" t="n">
        <v>4.12</v>
      </c>
      <c r="F45" s="13" t="n">
        <v>1</v>
      </c>
      <c r="G45" s="2" t="n">
        <f aca="false">+D45*E45*F45</f>
        <v>82.4</v>
      </c>
      <c r="AMJ45" s="0"/>
    </row>
    <row r="46" s="14" customFormat="true" ht="12.8" hidden="false" customHeight="true" outlineLevel="0" collapsed="false">
      <c r="A46" s="10" t="n">
        <v>102231</v>
      </c>
      <c r="B46" s="11" t="s">
        <v>32</v>
      </c>
      <c r="C46" s="11" t="s">
        <v>41</v>
      </c>
      <c r="D46" s="8" t="n">
        <v>3</v>
      </c>
      <c r="E46" s="18" t="n">
        <v>6.08</v>
      </c>
      <c r="F46" s="13" t="n">
        <v>1</v>
      </c>
      <c r="G46" s="2" t="n">
        <f aca="false">+D46*E46*F46</f>
        <v>18.24</v>
      </c>
      <c r="AMJ46" s="0"/>
    </row>
    <row r="47" s="14" customFormat="true" ht="12.8" hidden="false" customHeight="true" outlineLevel="0" collapsed="false">
      <c r="A47" s="10" t="n">
        <v>104816</v>
      </c>
      <c r="B47" s="11" t="s">
        <v>32</v>
      </c>
      <c r="C47" s="11" t="s">
        <v>76</v>
      </c>
      <c r="D47" s="8" t="n">
        <v>22</v>
      </c>
      <c r="E47" s="18" t="n">
        <v>8.04</v>
      </c>
      <c r="F47" s="13" t="n">
        <v>1</v>
      </c>
      <c r="G47" s="2" t="n">
        <f aca="false">+D47*E47*F47</f>
        <v>176.88</v>
      </c>
      <c r="AMJ47" s="0"/>
    </row>
    <row r="48" s="14" customFormat="true" ht="12.8" hidden="false" customHeight="true" outlineLevel="0" collapsed="false">
      <c r="A48" s="10" t="n">
        <v>306002</v>
      </c>
      <c r="B48" s="11" t="s">
        <v>32</v>
      </c>
      <c r="C48" s="11" t="s">
        <v>77</v>
      </c>
      <c r="D48" s="8" t="n">
        <v>0</v>
      </c>
      <c r="E48" s="18" t="n">
        <v>876.46</v>
      </c>
      <c r="F48" s="13" t="n">
        <v>1</v>
      </c>
      <c r="G48" s="2" t="n">
        <f aca="false">+D48*E48*F48</f>
        <v>0</v>
      </c>
      <c r="AMJ48" s="0"/>
    </row>
    <row r="49" s="14" customFormat="true" ht="12.8" hidden="false" customHeight="true" outlineLevel="0" collapsed="false">
      <c r="A49" s="10" t="n">
        <v>306008</v>
      </c>
      <c r="B49" s="11" t="s">
        <v>32</v>
      </c>
      <c r="C49" s="11" t="s">
        <v>78</v>
      </c>
      <c r="D49" s="8" t="n">
        <v>2</v>
      </c>
      <c r="E49" s="18" t="n">
        <v>61.16</v>
      </c>
      <c r="F49" s="13" t="n">
        <v>1</v>
      </c>
      <c r="G49" s="2" t="n">
        <f aca="false">+D49*E49*F49</f>
        <v>122.32</v>
      </c>
      <c r="AMJ49" s="0"/>
    </row>
    <row r="50" s="14" customFormat="true" ht="12.8" hidden="false" customHeight="true" outlineLevel="0" collapsed="false">
      <c r="A50" s="10" t="n">
        <v>306009</v>
      </c>
      <c r="B50" s="11" t="s">
        <v>32</v>
      </c>
      <c r="C50" s="11" t="s">
        <v>79</v>
      </c>
      <c r="D50" s="8" t="n">
        <v>6</v>
      </c>
      <c r="E50" s="18" t="n">
        <v>10.36</v>
      </c>
      <c r="F50" s="13" t="n">
        <v>1</v>
      </c>
      <c r="G50" s="2" t="n">
        <f aca="false">+D50*E50*F50</f>
        <v>62.16</v>
      </c>
      <c r="AMJ50" s="0"/>
    </row>
    <row r="51" s="14" customFormat="true" ht="12.8" hidden="false" customHeight="true" outlineLevel="0" collapsed="false">
      <c r="A51" s="10" t="n">
        <v>306022</v>
      </c>
      <c r="B51" s="11" t="s">
        <v>32</v>
      </c>
      <c r="C51" s="11" t="s">
        <v>80</v>
      </c>
      <c r="D51" s="8" t="n">
        <v>16</v>
      </c>
      <c r="E51" s="18" t="n">
        <v>15.35</v>
      </c>
      <c r="F51" s="13" t="n">
        <v>1</v>
      </c>
      <c r="G51" s="2" t="n">
        <f aca="false">+D51*E51*F51</f>
        <v>245.6</v>
      </c>
      <c r="AMJ51" s="0"/>
    </row>
    <row r="52" s="14" customFormat="true" ht="12.8" hidden="false" customHeight="true" outlineLevel="0" collapsed="false">
      <c r="A52" s="10" t="n">
        <v>306454</v>
      </c>
      <c r="B52" s="11" t="s">
        <v>32</v>
      </c>
      <c r="C52" s="11" t="s">
        <v>81</v>
      </c>
      <c r="D52" s="8" t="n">
        <v>25</v>
      </c>
      <c r="E52" s="18" t="n">
        <v>7.88</v>
      </c>
      <c r="F52" s="13" t="n">
        <v>1</v>
      </c>
      <c r="G52" s="2" t="n">
        <f aca="false">+D52*E52*F52</f>
        <v>197</v>
      </c>
      <c r="AMJ52" s="0"/>
    </row>
    <row r="53" s="14" customFormat="true" ht="12.8" hidden="false" customHeight="true" outlineLevel="0" collapsed="false">
      <c r="A53" s="10" t="n">
        <v>306455</v>
      </c>
      <c r="B53" s="11" t="s">
        <v>32</v>
      </c>
      <c r="C53" s="11" t="s">
        <v>82</v>
      </c>
      <c r="D53" s="8" t="n">
        <v>2</v>
      </c>
      <c r="E53" s="18" t="n">
        <v>38.36</v>
      </c>
      <c r="F53" s="13" t="n">
        <v>1</v>
      </c>
      <c r="G53" s="2" t="n">
        <f aca="false">+D53*E53*F53</f>
        <v>76.72</v>
      </c>
      <c r="AMJ53" s="0"/>
    </row>
    <row r="54" s="14" customFormat="true" ht="12.8" hidden="false" customHeight="true" outlineLevel="0" collapsed="false">
      <c r="A54" s="10" t="n">
        <v>354674</v>
      </c>
      <c r="B54" s="11" t="s">
        <v>32</v>
      </c>
      <c r="C54" s="11" t="s">
        <v>83</v>
      </c>
      <c r="D54" s="8" t="n">
        <v>0</v>
      </c>
      <c r="E54" s="18" t="n">
        <v>601.2</v>
      </c>
      <c r="F54" s="13" t="n">
        <v>1</v>
      </c>
      <c r="G54" s="2" t="n">
        <f aca="false">+D54*E54*F54</f>
        <v>0</v>
      </c>
      <c r="AMJ54" s="0"/>
    </row>
    <row r="55" s="14" customFormat="true" ht="12.8" hidden="false" customHeight="true" outlineLevel="0" collapsed="false">
      <c r="A55" s="10" t="n">
        <v>3540329</v>
      </c>
      <c r="B55" s="11" t="s">
        <v>32</v>
      </c>
      <c r="C55" s="11" t="s">
        <v>84</v>
      </c>
      <c r="D55" s="8" t="n">
        <v>7</v>
      </c>
      <c r="E55" s="18" t="n">
        <v>38.31</v>
      </c>
      <c r="F55" s="13" t="n">
        <v>1</v>
      </c>
      <c r="G55" s="2" t="n">
        <f aca="false">+D55*E55*F55</f>
        <v>268.17</v>
      </c>
      <c r="AMJ55" s="0"/>
    </row>
    <row r="56" s="14" customFormat="true" ht="12.8" hidden="false" customHeight="true" outlineLevel="0" collapsed="false">
      <c r="A56" s="10" t="n">
        <v>3540515</v>
      </c>
      <c r="B56" s="11" t="s">
        <v>57</v>
      </c>
      <c r="C56" s="11" t="s">
        <v>85</v>
      </c>
      <c r="D56" s="8" t="n">
        <v>2</v>
      </c>
      <c r="E56" s="18" t="n">
        <v>85.51</v>
      </c>
      <c r="F56" s="13" t="n">
        <v>1</v>
      </c>
      <c r="G56" s="2" t="n">
        <f aca="false">+D56*E56*F56</f>
        <v>171.02</v>
      </c>
      <c r="AMJ56" s="0"/>
    </row>
    <row r="57" s="14" customFormat="true" ht="12.8" hidden="false" customHeight="true" outlineLevel="0" collapsed="false">
      <c r="A57" s="10" t="n">
        <v>3540515</v>
      </c>
      <c r="B57" s="11" t="s">
        <v>57</v>
      </c>
      <c r="C57" s="11" t="s">
        <v>86</v>
      </c>
      <c r="D57" s="8" t="n">
        <v>3</v>
      </c>
      <c r="E57" s="18" t="n">
        <v>85.51</v>
      </c>
      <c r="F57" s="13" t="n">
        <v>0</v>
      </c>
      <c r="G57" s="2" t="n">
        <f aca="false">+D57*E57*F57</f>
        <v>0</v>
      </c>
      <c r="AMJ57" s="0"/>
    </row>
    <row r="58" s="19" customFormat="true" ht="12.8" hidden="false" customHeight="true" outlineLevel="0" collapsed="false">
      <c r="A58" s="10" t="n">
        <v>3540516</v>
      </c>
      <c r="B58" s="11" t="s">
        <v>57</v>
      </c>
      <c r="C58" s="11" t="s">
        <v>87</v>
      </c>
      <c r="D58" s="8" t="n">
        <v>3</v>
      </c>
      <c r="E58" s="18" t="n">
        <v>6.2</v>
      </c>
      <c r="F58" s="13" t="n">
        <v>1</v>
      </c>
      <c r="G58" s="2" t="n">
        <f aca="false">+D58*E58*F58</f>
        <v>18.6</v>
      </c>
      <c r="AMJ58" s="14"/>
    </row>
    <row r="59" s="14" customFormat="true" ht="12.8" hidden="false" customHeight="true" outlineLevel="0" collapsed="false">
      <c r="A59" s="10" t="n">
        <v>3540517</v>
      </c>
      <c r="B59" s="11" t="s">
        <v>32</v>
      </c>
      <c r="C59" s="11" t="s">
        <v>88</v>
      </c>
      <c r="D59" s="8" t="n">
        <v>2</v>
      </c>
      <c r="E59" s="18" t="n">
        <v>160.39</v>
      </c>
      <c r="F59" s="13" t="n">
        <v>1</v>
      </c>
      <c r="G59" s="2" t="n">
        <f aca="false">+D59*E59*F59</f>
        <v>320.78</v>
      </c>
      <c r="AMJ59" s="0"/>
    </row>
    <row r="60" s="6" customFormat="true" ht="12.8" hidden="false" customHeight="true" outlineLevel="0" collapsed="false">
      <c r="A60" s="10" t="n">
        <v>3540529</v>
      </c>
      <c r="B60" s="11" t="s">
        <v>57</v>
      </c>
      <c r="C60" s="11" t="s">
        <v>89</v>
      </c>
      <c r="D60" s="8" t="n">
        <v>8</v>
      </c>
      <c r="E60" s="18" t="n">
        <v>27.98</v>
      </c>
      <c r="F60" s="13" t="n">
        <v>1</v>
      </c>
      <c r="G60" s="2" t="n">
        <f aca="false">+D60*E60*F60</f>
        <v>223.84</v>
      </c>
      <c r="AMJ60" s="14"/>
    </row>
    <row r="61" s="6" customFormat="true" ht="12.8" hidden="false" customHeight="true" outlineLevel="0" collapsed="false">
      <c r="A61" s="10" t="n">
        <v>3541778</v>
      </c>
      <c r="B61" s="11" t="s">
        <v>32</v>
      </c>
      <c r="C61" s="11" t="s">
        <v>90</v>
      </c>
      <c r="D61" s="8" t="n">
        <v>5</v>
      </c>
      <c r="E61" s="18" t="n">
        <v>124.21</v>
      </c>
      <c r="F61" s="13" t="n">
        <v>1</v>
      </c>
      <c r="G61" s="2" t="n">
        <f aca="false">+D61*E61*F61</f>
        <v>621.05</v>
      </c>
      <c r="AMJ61" s="14"/>
    </row>
    <row r="62" customFormat="false" ht="12.8" hidden="false" customHeight="true" outlineLevel="0" collapsed="false">
      <c r="A62" s="10" t="n">
        <v>3541827</v>
      </c>
      <c r="B62" s="11" t="s">
        <v>32</v>
      </c>
      <c r="C62" s="11" t="s">
        <v>91</v>
      </c>
      <c r="D62" s="8" t="n">
        <v>0</v>
      </c>
      <c r="E62" s="18" t="n">
        <v>0</v>
      </c>
      <c r="F62" s="13" t="n">
        <v>1</v>
      </c>
      <c r="G62" s="2" t="n">
        <f aca="false">+D62*E62*F62</f>
        <v>0</v>
      </c>
    </row>
    <row r="63" customFormat="false" ht="12.8" hidden="false" customHeight="true" outlineLevel="0" collapsed="false">
      <c r="A63" s="10" t="n">
        <v>3541932</v>
      </c>
      <c r="B63" s="11" t="s">
        <v>32</v>
      </c>
      <c r="C63" s="11" t="s">
        <v>92</v>
      </c>
      <c r="D63" s="8" t="n">
        <v>8</v>
      </c>
      <c r="E63" s="18" t="n">
        <v>3.34</v>
      </c>
      <c r="F63" s="13" t="n">
        <v>1</v>
      </c>
      <c r="G63" s="2" t="n">
        <f aca="false">+D63*E63*F63</f>
        <v>26.72</v>
      </c>
    </row>
    <row r="64" customFormat="false" ht="12.8" hidden="false" customHeight="true" outlineLevel="0" collapsed="false">
      <c r="A64" s="10" t="n">
        <v>3542027</v>
      </c>
      <c r="B64" s="11" t="s">
        <v>32</v>
      </c>
      <c r="C64" s="11" t="s">
        <v>33</v>
      </c>
      <c r="D64" s="8" t="n">
        <v>28</v>
      </c>
      <c r="E64" s="18" t="n">
        <v>6.2</v>
      </c>
      <c r="F64" s="13" t="n">
        <v>1</v>
      </c>
      <c r="G64" s="2" t="n">
        <f aca="false">+D64*E64*F64</f>
        <v>173.6</v>
      </c>
    </row>
    <row r="65" customFormat="false" ht="12.8" hidden="false" customHeight="true" outlineLevel="0" collapsed="false">
      <c r="A65" s="10" t="n">
        <v>3542751</v>
      </c>
      <c r="B65" s="11" t="s">
        <v>32</v>
      </c>
      <c r="C65" s="11" t="s">
        <v>93</v>
      </c>
      <c r="D65" s="8" t="n">
        <v>6</v>
      </c>
      <c r="E65" s="18" t="n">
        <f aca="false">599/1.12</f>
        <v>534.821428571429</v>
      </c>
      <c r="F65" s="13" t="n">
        <v>0</v>
      </c>
      <c r="G65" s="2" t="n">
        <f aca="false">+D65*E65*F65</f>
        <v>0</v>
      </c>
    </row>
    <row r="66" customFormat="false" ht="12.8" hidden="false" customHeight="true" outlineLevel="0" collapsed="false">
      <c r="A66" s="10" t="n">
        <v>3543772</v>
      </c>
      <c r="B66" s="11" t="s">
        <v>57</v>
      </c>
      <c r="C66" s="11" t="s">
        <v>94</v>
      </c>
      <c r="D66" s="8" t="n">
        <v>0</v>
      </c>
      <c r="E66" s="18" t="n">
        <v>0.24</v>
      </c>
      <c r="F66" s="13" t="n">
        <v>1</v>
      </c>
      <c r="G66" s="2" t="n">
        <f aca="false">+D66*E66*F66</f>
        <v>0</v>
      </c>
    </row>
    <row r="67" customFormat="false" ht="12.8" hidden="false" customHeight="true" outlineLevel="0" collapsed="false">
      <c r="A67" s="10" t="n">
        <v>3543812</v>
      </c>
      <c r="B67" s="11" t="s">
        <v>32</v>
      </c>
      <c r="C67" s="11" t="s">
        <v>95</v>
      </c>
      <c r="D67" s="8" t="n">
        <v>18</v>
      </c>
      <c r="E67" s="18" t="n">
        <v>2.13</v>
      </c>
      <c r="F67" s="13" t="n">
        <v>1</v>
      </c>
      <c r="G67" s="2" t="n">
        <f aca="false">+D67*E67*F67</f>
        <v>38.34</v>
      </c>
    </row>
    <row r="68" customFormat="false" ht="12.8" hidden="false" customHeight="true" outlineLevel="0" collapsed="false">
      <c r="A68" s="10" t="n">
        <v>3544103</v>
      </c>
      <c r="B68" s="11" t="s">
        <v>57</v>
      </c>
      <c r="C68" s="11" t="s">
        <v>96</v>
      </c>
      <c r="D68" s="8" t="n">
        <v>0</v>
      </c>
      <c r="E68" s="18" t="n">
        <v>26.17</v>
      </c>
      <c r="F68" s="13" t="n">
        <v>1</v>
      </c>
      <c r="G68" s="2" t="n">
        <f aca="false">+D68*E68*F68</f>
        <v>0</v>
      </c>
    </row>
    <row r="69" customFormat="false" ht="12.8" hidden="false" customHeight="true" outlineLevel="0" collapsed="false">
      <c r="A69" s="10" t="n">
        <v>3544105</v>
      </c>
      <c r="B69" s="11" t="s">
        <v>57</v>
      </c>
      <c r="C69" s="11" t="s">
        <v>97</v>
      </c>
      <c r="D69" s="8" t="n">
        <v>0</v>
      </c>
      <c r="E69" s="11" t="n">
        <v>0</v>
      </c>
      <c r="F69" s="13" t="n">
        <v>1</v>
      </c>
      <c r="G69" s="2" t="n">
        <f aca="false">+D69*E69*F69</f>
        <v>0</v>
      </c>
    </row>
    <row r="70" customFormat="false" ht="12.8" hidden="false" customHeight="true" outlineLevel="0" collapsed="false">
      <c r="A70" s="10" t="n">
        <v>3545403</v>
      </c>
      <c r="B70" s="11" t="s">
        <v>32</v>
      </c>
      <c r="C70" s="11" t="s">
        <v>98</v>
      </c>
      <c r="D70" s="8" t="n">
        <v>0</v>
      </c>
      <c r="E70" s="18" t="n">
        <v>88.3</v>
      </c>
      <c r="F70" s="13" t="n">
        <v>1</v>
      </c>
      <c r="G70" s="2" t="n">
        <f aca="false">+D70*E70*F70</f>
        <v>0</v>
      </c>
    </row>
    <row r="71" customFormat="false" ht="12.8" hidden="false" customHeight="true" outlineLevel="0" collapsed="false">
      <c r="A71" s="10" t="n">
        <v>3546744</v>
      </c>
      <c r="B71" s="11" t="s">
        <v>32</v>
      </c>
      <c r="C71" s="11" t="s">
        <v>99</v>
      </c>
      <c r="D71" s="8" t="n">
        <v>0</v>
      </c>
      <c r="E71" s="18" t="n">
        <v>631.96</v>
      </c>
      <c r="F71" s="13" t="n">
        <v>1</v>
      </c>
      <c r="G71" s="2" t="n">
        <f aca="false">+D71*E71*F71</f>
        <v>0</v>
      </c>
    </row>
    <row r="72" customFormat="false" ht="12.8" hidden="false" customHeight="true" outlineLevel="0" collapsed="false">
      <c r="A72" s="10" t="n">
        <v>3546746</v>
      </c>
      <c r="B72" s="11" t="s">
        <v>32</v>
      </c>
      <c r="C72" s="11" t="s">
        <v>100</v>
      </c>
      <c r="D72" s="8" t="n">
        <v>0</v>
      </c>
      <c r="E72" s="18" t="n">
        <v>160.39</v>
      </c>
      <c r="F72" s="13" t="n">
        <v>1</v>
      </c>
      <c r="G72" s="2" t="n">
        <f aca="false">+D72*E72*F72</f>
        <v>0</v>
      </c>
    </row>
    <row r="73" customFormat="false" ht="12.8" hidden="false" customHeight="true" outlineLevel="0" collapsed="false">
      <c r="A73" s="10" t="s">
        <v>101</v>
      </c>
      <c r="B73" s="11" t="s">
        <v>32</v>
      </c>
      <c r="C73" s="11" t="s">
        <v>102</v>
      </c>
      <c r="D73" s="8" t="n">
        <v>15</v>
      </c>
      <c r="E73" s="18" t="n">
        <v>149</v>
      </c>
      <c r="F73" s="13" t="n">
        <v>0</v>
      </c>
      <c r="G73" s="2" t="n">
        <f aca="false">+D73*E73*F73</f>
        <v>0</v>
      </c>
    </row>
    <row r="74" customFormat="false" ht="12.8" hidden="false" customHeight="true" outlineLevel="0" collapsed="false">
      <c r="A74" s="10" t="s">
        <v>103</v>
      </c>
      <c r="B74" s="11" t="s">
        <v>32</v>
      </c>
      <c r="C74" s="11" t="s">
        <v>104</v>
      </c>
      <c r="D74" s="8" t="n">
        <v>3</v>
      </c>
      <c r="E74" s="18" t="n">
        <v>305</v>
      </c>
      <c r="F74" s="13" t="n">
        <v>0</v>
      </c>
      <c r="G74" s="2" t="n">
        <f aca="false">+D74*E74*F74</f>
        <v>0</v>
      </c>
    </row>
    <row r="75" customFormat="false" ht="12.8" hidden="false" customHeight="true" outlineLevel="0" collapsed="false">
      <c r="A75" s="5" t="s">
        <v>28</v>
      </c>
      <c r="B75" s="11" t="s">
        <v>32</v>
      </c>
      <c r="C75" s="11" t="s">
        <v>105</v>
      </c>
      <c r="D75" s="8" t="n">
        <v>3</v>
      </c>
      <c r="E75" s="20" t="n">
        <v>175</v>
      </c>
      <c r="F75" s="13" t="n">
        <v>1</v>
      </c>
      <c r="G75" s="2" t="n">
        <f aca="false">+D75*E75*F75</f>
        <v>525</v>
      </c>
    </row>
    <row r="76" customFormat="false" ht="12.8" hidden="false" customHeight="true" outlineLevel="0" collapsed="false">
      <c r="D76" s="14"/>
      <c r="E76" s="18"/>
      <c r="F76" s="13"/>
    </row>
    <row r="77" customFormat="false" ht="12.8" hidden="false" customHeight="true" outlineLevel="0" collapsed="false">
      <c r="D77" s="14"/>
      <c r="E77" s="14"/>
      <c r="F77" s="13"/>
    </row>
    <row r="78" customFormat="false" ht="12.8" hidden="false" customHeight="true" outlineLevel="0" collapsed="false">
      <c r="D78" s="14"/>
      <c r="E78" s="14"/>
      <c r="F78" s="13"/>
    </row>
    <row r="79" customFormat="false" ht="12.8" hidden="false" customHeight="true" outlineLevel="0" collapsed="false">
      <c r="D79" s="14"/>
      <c r="E79" s="14"/>
      <c r="F79" s="13"/>
    </row>
    <row r="80" customFormat="false" ht="12.8" hidden="false" customHeight="true" outlineLevel="0" collapsed="false">
      <c r="D80" s="14"/>
      <c r="E80" s="14"/>
      <c r="F80" s="13"/>
    </row>
    <row r="81" customFormat="false" ht="12.8" hidden="false" customHeight="true" outlineLevel="0" collapsed="false">
      <c r="D81" s="14"/>
      <c r="E81" s="14"/>
      <c r="F81" s="13"/>
    </row>
    <row r="82" customFormat="false" ht="12.8" hidden="false" customHeight="true" outlineLevel="0" collapsed="false">
      <c r="D82" s="14"/>
      <c r="E82" s="14"/>
      <c r="F82" s="13"/>
    </row>
    <row r="83" customFormat="false" ht="12.8" hidden="false" customHeight="true" outlineLevel="0" collapsed="false">
      <c r="D83" s="14"/>
      <c r="E83" s="14"/>
      <c r="F83" s="13"/>
    </row>
    <row r="84" customFormat="false" ht="12.8" hidden="false" customHeight="true" outlineLevel="0" collapsed="false">
      <c r="D84" s="14"/>
      <c r="E84" s="14"/>
      <c r="F84" s="13"/>
    </row>
    <row r="85" customFormat="false" ht="12.8" hidden="false" customHeight="true" outlineLevel="0" collapsed="false">
      <c r="D85" s="14"/>
      <c r="E85" s="14"/>
      <c r="F85" s="13"/>
    </row>
    <row r="86" customFormat="false" ht="12.8" hidden="false" customHeight="true" outlineLevel="0" collapsed="false">
      <c r="D86" s="14"/>
      <c r="E86" s="14"/>
      <c r="F86" s="13"/>
    </row>
    <row r="87" customFormat="false" ht="12.8" hidden="false" customHeight="true" outlineLevel="0" collapsed="false">
      <c r="D87" s="14"/>
      <c r="E87" s="14"/>
      <c r="F87" s="13"/>
    </row>
    <row r="88" customFormat="false" ht="12.8" hidden="false" customHeight="true" outlineLevel="0" collapsed="false">
      <c r="D88" s="14"/>
      <c r="E88" s="14"/>
      <c r="F88" s="13"/>
    </row>
    <row r="89" customFormat="false" ht="12.8" hidden="false" customHeight="true" outlineLevel="0" collapsed="false">
      <c r="D89" s="14"/>
      <c r="E89" s="14"/>
      <c r="F89" s="13"/>
    </row>
    <row r="90" customFormat="false" ht="12.8" hidden="false" customHeight="true" outlineLevel="0" collapsed="false">
      <c r="D90" s="14"/>
      <c r="E90" s="18"/>
      <c r="F90" s="13"/>
    </row>
    <row r="91" customFormat="false" ht="12.8" hidden="false" customHeight="true" outlineLevel="0" collapsed="false">
      <c r="D91" s="14"/>
      <c r="E91" s="14"/>
      <c r="F91" s="13"/>
    </row>
    <row r="92" customFormat="false" ht="12.8" hidden="false" customHeight="true" outlineLevel="0" collapsed="false">
      <c r="D92" s="14"/>
      <c r="E92" s="14"/>
      <c r="F92" s="13"/>
    </row>
    <row r="93" customFormat="false" ht="12.8" hidden="false" customHeight="true" outlineLevel="0" collapsed="false">
      <c r="D93" s="14"/>
      <c r="E93" s="14"/>
      <c r="F93" s="13"/>
    </row>
    <row r="94" customFormat="false" ht="12.8" hidden="false" customHeight="true" outlineLevel="0" collapsed="false">
      <c r="D94" s="14"/>
      <c r="E94" s="14"/>
      <c r="F94" s="13"/>
    </row>
    <row r="95" customFormat="false" ht="12.8" hidden="false" customHeight="true" outlineLevel="0" collapsed="false">
      <c r="D95" s="14"/>
      <c r="E95" s="14"/>
      <c r="F95" s="13"/>
    </row>
    <row r="96" customFormat="false" ht="12.8" hidden="false" customHeight="true" outlineLevel="0" collapsed="false">
      <c r="D96" s="14"/>
      <c r="E96" s="14"/>
      <c r="F96" s="13"/>
    </row>
    <row r="97" customFormat="false" ht="12.8" hidden="false" customHeight="true" outlineLevel="0" collapsed="false">
      <c r="D97" s="14"/>
      <c r="E97" s="14"/>
      <c r="F97" s="13"/>
    </row>
    <row r="98" customFormat="false" ht="12.8" hidden="false" customHeight="true" outlineLevel="0" collapsed="false">
      <c r="D98" s="14"/>
      <c r="E98" s="14"/>
      <c r="F98" s="13"/>
    </row>
    <row r="99" customFormat="false" ht="12.8" hidden="false" customHeight="true" outlineLevel="0" collapsed="false">
      <c r="D99" s="14"/>
      <c r="E99" s="14"/>
      <c r="F99" s="13"/>
    </row>
    <row r="100" customFormat="false" ht="12.8" hidden="false" customHeight="true" outlineLevel="0" collapsed="false">
      <c r="D100" s="14"/>
      <c r="E100" s="14"/>
      <c r="F100" s="13"/>
    </row>
    <row r="101" customFormat="false" ht="12.8" hidden="false" customHeight="true" outlineLevel="0" collapsed="false">
      <c r="D101" s="14"/>
      <c r="E101" s="14"/>
      <c r="F101" s="13"/>
    </row>
    <row r="102" customFormat="false" ht="12.8" hidden="false" customHeight="true" outlineLevel="0" collapsed="false">
      <c r="D102" s="14"/>
      <c r="E102" s="14"/>
      <c r="F102" s="13"/>
    </row>
    <row r="103" customFormat="false" ht="12.8" hidden="false" customHeight="true" outlineLevel="0" collapsed="false">
      <c r="D103" s="14"/>
      <c r="E103" s="14"/>
      <c r="F103" s="13"/>
    </row>
    <row r="104" customFormat="false" ht="12.8" hidden="false" customHeight="true" outlineLevel="0" collapsed="false">
      <c r="D104" s="14"/>
      <c r="E104" s="14"/>
      <c r="F104" s="13"/>
    </row>
    <row r="105" customFormat="false" ht="12.8" hidden="false" customHeight="true" outlineLevel="0" collapsed="false">
      <c r="D105" s="14"/>
      <c r="E105" s="14"/>
      <c r="F105" s="13"/>
    </row>
    <row r="106" customFormat="false" ht="12.8" hidden="false" customHeight="true" outlineLevel="0" collapsed="false">
      <c r="D106" s="14"/>
      <c r="E106" s="14"/>
      <c r="G106" s="21"/>
    </row>
    <row r="107" customFormat="false" ht="12.8" hidden="false" customHeight="true" outlineLevel="0" collapsed="false">
      <c r="D107" s="14"/>
      <c r="E107" s="5"/>
      <c r="G107" s="21"/>
    </row>
    <row r="108" customFormat="false" ht="12.8" hidden="false" customHeight="true" outlineLevel="0" collapsed="false">
      <c r="D108" s="14"/>
      <c r="E108" s="14"/>
      <c r="G108" s="21"/>
    </row>
    <row r="109" customFormat="false" ht="12.8" hidden="false" customHeight="true" outlineLevel="0" collapsed="false">
      <c r="D109" s="22"/>
      <c r="E109" s="14"/>
    </row>
    <row r="110" customFormat="false" ht="12.8" hidden="false" customHeight="true" outlineLevel="0" collapsed="false">
      <c r="E110" s="14"/>
      <c r="G110" s="21"/>
    </row>
    <row r="111" customFormat="false" ht="12.8" hidden="false" customHeight="true" outlineLevel="0" collapsed="false">
      <c r="E111" s="23"/>
      <c r="G111" s="21"/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7"/>
  <sheetViews>
    <sheetView windowProtection="false" showFormulas="false" showGridLines="true" showRowColHeaders="true" showZeros="true" rightToLeft="false" tabSelected="false" showOutlineSymbols="true" defaultGridColor="true" view="normal" topLeftCell="A46" colorId="64" zoomScale="120" zoomScaleNormal="120" zoomScalePageLayoutView="100" workbookViewId="0">
      <selection pane="topLeft" activeCell="A67" activeCellId="0" sqref="A67"/>
    </sheetView>
  </sheetViews>
  <sheetFormatPr defaultRowHeight="15"/>
  <cols>
    <col collapsed="false" hidden="false" max="1" min="1" style="1" width="11.0714285714286"/>
    <col collapsed="false" hidden="false" max="2" min="2" style="2" width="11.6071428571429"/>
    <col collapsed="false" hidden="false" max="3" min="3" style="2" width="22.6785714285714"/>
    <col collapsed="false" hidden="false" max="4" min="4" style="3" width="7.96428571428571"/>
    <col collapsed="false" hidden="false" max="5" min="5" style="2" width="9.04591836734694"/>
    <col collapsed="false" hidden="false" max="6" min="6" style="3" width="6.88265306122449"/>
    <col collapsed="false" hidden="false" max="7" min="7" style="2" width="9.58673469387755"/>
    <col collapsed="false" hidden="false" max="1023" min="8" style="2" width="7.83163265306122"/>
    <col collapsed="false" hidden="false" max="1025" min="1024" style="2" width="8.36734693877551"/>
  </cols>
  <sheetData>
    <row r="1" s="14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5" t="s">
        <v>3</v>
      </c>
      <c r="E1" s="24" t="s">
        <v>4</v>
      </c>
      <c r="F1" s="25" t="s">
        <v>5</v>
      </c>
      <c r="G1" s="26" t="s">
        <v>6</v>
      </c>
      <c r="AMJ1" s="0"/>
    </row>
    <row r="2" s="14" customFormat="true" ht="12.8" hidden="false" customHeight="true" outlineLevel="0" collapsed="false">
      <c r="A2" s="10" t="n">
        <v>15141</v>
      </c>
      <c r="B2" s="11" t="s">
        <v>106</v>
      </c>
      <c r="C2" s="11" t="s">
        <v>107</v>
      </c>
      <c r="D2" s="27" t="n">
        <v>0</v>
      </c>
      <c r="E2" s="28" t="n">
        <v>0.43</v>
      </c>
      <c r="F2" s="13" t="n">
        <v>1</v>
      </c>
      <c r="G2" s="18" t="n">
        <f aca="false">+F2*E2*D2</f>
        <v>0</v>
      </c>
      <c r="AMJ2" s="0"/>
    </row>
    <row r="3" s="6" customFormat="true" ht="12.8" hidden="false" customHeight="true" outlineLevel="0" collapsed="false">
      <c r="A3" s="10" t="n">
        <v>15965</v>
      </c>
      <c r="B3" s="11" t="s">
        <v>106</v>
      </c>
      <c r="C3" s="11" t="s">
        <v>108</v>
      </c>
      <c r="D3" s="27" t="n">
        <v>0</v>
      </c>
      <c r="E3" s="28" t="n">
        <v>48.39</v>
      </c>
      <c r="F3" s="13" t="n">
        <v>1</v>
      </c>
      <c r="G3" s="18" t="n">
        <f aca="false">+F3*E3*D3</f>
        <v>0</v>
      </c>
      <c r="AMJ3" s="14"/>
    </row>
    <row r="4" s="6" customFormat="true" ht="12.8" hidden="false" customHeight="true" outlineLevel="0" collapsed="false">
      <c r="A4" s="10" t="n">
        <v>24305</v>
      </c>
      <c r="B4" s="11" t="s">
        <v>106</v>
      </c>
      <c r="C4" s="11" t="s">
        <v>109</v>
      </c>
      <c r="D4" s="27" t="n">
        <v>16</v>
      </c>
      <c r="E4" s="28" t="n">
        <v>1.19</v>
      </c>
      <c r="F4" s="13" t="n">
        <v>1</v>
      </c>
      <c r="G4" s="18" t="n">
        <f aca="false">+F4*E4*D4</f>
        <v>19.04</v>
      </c>
      <c r="AMJ4" s="14"/>
    </row>
    <row r="5" s="14" customFormat="true" ht="12.8" hidden="false" customHeight="true" outlineLevel="0" collapsed="false">
      <c r="A5" s="10" t="n">
        <v>24312</v>
      </c>
      <c r="B5" s="11" t="s">
        <v>106</v>
      </c>
      <c r="C5" s="11" t="s">
        <v>110</v>
      </c>
      <c r="D5" s="27" t="n">
        <v>2</v>
      </c>
      <c r="E5" s="28" t="n">
        <v>19.3</v>
      </c>
      <c r="F5" s="13" t="n">
        <v>1</v>
      </c>
      <c r="G5" s="18" t="n">
        <f aca="false">+F5*E5*D5</f>
        <v>38.6</v>
      </c>
      <c r="AMJ5" s="0"/>
    </row>
    <row r="6" s="14" customFormat="true" ht="12.8" hidden="false" customHeight="true" outlineLevel="0" collapsed="false">
      <c r="A6" s="10" t="n">
        <v>24524</v>
      </c>
      <c r="B6" s="11" t="s">
        <v>106</v>
      </c>
      <c r="C6" s="11" t="s">
        <v>111</v>
      </c>
      <c r="D6" s="27" t="n">
        <v>4</v>
      </c>
      <c r="E6" s="28" t="n">
        <v>0.48</v>
      </c>
      <c r="F6" s="13" t="n">
        <v>1</v>
      </c>
      <c r="G6" s="18" t="n">
        <f aca="false">+F6*E6*D6</f>
        <v>1.92</v>
      </c>
      <c r="AMJ6" s="0"/>
    </row>
    <row r="7" s="14" customFormat="true" ht="12.8" hidden="false" customHeight="true" outlineLevel="0" collapsed="false">
      <c r="A7" s="10" t="n">
        <v>24528</v>
      </c>
      <c r="B7" s="11" t="s">
        <v>106</v>
      </c>
      <c r="C7" s="11" t="s">
        <v>112</v>
      </c>
      <c r="D7" s="27" t="n">
        <v>0</v>
      </c>
      <c r="E7" s="28" t="n">
        <v>17.68</v>
      </c>
      <c r="F7" s="13" t="n">
        <v>1</v>
      </c>
      <c r="G7" s="18" t="n">
        <f aca="false">+F7*E7*D7</f>
        <v>0</v>
      </c>
      <c r="AMJ7" s="0"/>
    </row>
    <row r="8" s="14" customFormat="true" ht="12.8" hidden="false" customHeight="true" outlineLevel="0" collapsed="false">
      <c r="A8" s="10" t="n">
        <v>24529</v>
      </c>
      <c r="B8" s="11" t="s">
        <v>106</v>
      </c>
      <c r="C8" s="11" t="s">
        <v>113</v>
      </c>
      <c r="D8" s="27" t="n">
        <v>3</v>
      </c>
      <c r="E8" s="28" t="n">
        <v>0.4</v>
      </c>
      <c r="F8" s="13" t="n">
        <v>1</v>
      </c>
      <c r="G8" s="18" t="n">
        <f aca="false">+F8*E8*D8</f>
        <v>1.2</v>
      </c>
      <c r="AMJ8" s="0"/>
    </row>
    <row r="9" s="14" customFormat="true" ht="12.8" hidden="false" customHeight="true" outlineLevel="0" collapsed="false">
      <c r="A9" s="10" t="n">
        <v>25231</v>
      </c>
      <c r="B9" s="11" t="s">
        <v>106</v>
      </c>
      <c r="C9" s="11" t="s">
        <v>42</v>
      </c>
      <c r="D9" s="27" t="n">
        <v>1</v>
      </c>
      <c r="E9" s="28" t="n">
        <v>41.68</v>
      </c>
      <c r="F9" s="13" t="n">
        <v>1</v>
      </c>
      <c r="G9" s="18" t="n">
        <f aca="false">+F9*E9*D9</f>
        <v>41.68</v>
      </c>
      <c r="AMJ9" s="0"/>
    </row>
    <row r="10" s="14" customFormat="true" ht="12.8" hidden="false" customHeight="true" outlineLevel="0" collapsed="false">
      <c r="A10" s="10" t="n">
        <v>25232</v>
      </c>
      <c r="B10" s="11" t="s">
        <v>106</v>
      </c>
      <c r="C10" s="11" t="s">
        <v>114</v>
      </c>
      <c r="D10" s="27" t="n">
        <v>0</v>
      </c>
      <c r="E10" s="28" t="n">
        <v>5.19</v>
      </c>
      <c r="F10" s="13" t="n">
        <v>1</v>
      </c>
      <c r="G10" s="18" t="n">
        <f aca="false">+F10*E10*D10</f>
        <v>0</v>
      </c>
      <c r="AMJ10" s="0"/>
    </row>
    <row r="11" s="14" customFormat="true" ht="12.8" hidden="false" customHeight="true" outlineLevel="0" collapsed="false">
      <c r="A11" s="10" t="n">
        <v>25233</v>
      </c>
      <c r="B11" s="11" t="s">
        <v>106</v>
      </c>
      <c r="C11" s="11" t="s">
        <v>115</v>
      </c>
      <c r="D11" s="27" t="n">
        <v>17</v>
      </c>
      <c r="E11" s="28" t="n">
        <v>2.7</v>
      </c>
      <c r="F11" s="13" t="n">
        <v>1</v>
      </c>
      <c r="G11" s="18" t="n">
        <f aca="false">+F11*E11*D11</f>
        <v>45.9</v>
      </c>
      <c r="AMJ11" s="0"/>
    </row>
    <row r="12" s="14" customFormat="true" ht="12.8" hidden="false" customHeight="true" outlineLevel="0" collapsed="false">
      <c r="A12" s="10" t="n">
        <v>25234</v>
      </c>
      <c r="B12" s="11" t="s">
        <v>106</v>
      </c>
      <c r="C12" s="11" t="s">
        <v>45</v>
      </c>
      <c r="D12" s="27" t="n">
        <v>2</v>
      </c>
      <c r="E12" s="28" t="n">
        <v>43.28</v>
      </c>
      <c r="F12" s="13" t="n">
        <v>1</v>
      </c>
      <c r="G12" s="18" t="n">
        <f aca="false">+F12*E12*D12</f>
        <v>86.56</v>
      </c>
      <c r="AMJ12" s="0"/>
    </row>
    <row r="13" s="14" customFormat="true" ht="12.8" hidden="false" customHeight="true" outlineLevel="0" collapsed="false">
      <c r="A13" s="10" t="n">
        <v>25236</v>
      </c>
      <c r="B13" s="11" t="s">
        <v>106</v>
      </c>
      <c r="C13" s="11" t="s">
        <v>116</v>
      </c>
      <c r="D13" s="27" t="n">
        <v>4</v>
      </c>
      <c r="E13" s="28" t="n">
        <v>139</v>
      </c>
      <c r="F13" s="13" t="n">
        <v>1</v>
      </c>
      <c r="G13" s="18" t="n">
        <f aca="false">+F13*E13*D13</f>
        <v>556</v>
      </c>
      <c r="AMJ13" s="0"/>
    </row>
    <row r="14" s="6" customFormat="true" ht="12.8" hidden="false" customHeight="true" outlineLevel="0" collapsed="false">
      <c r="A14" s="10" t="n">
        <v>25237</v>
      </c>
      <c r="B14" s="11" t="s">
        <v>106</v>
      </c>
      <c r="C14" s="11" t="s">
        <v>47</v>
      </c>
      <c r="D14" s="27" t="n">
        <v>14</v>
      </c>
      <c r="E14" s="28" t="n">
        <v>16.53</v>
      </c>
      <c r="F14" s="13" t="n">
        <v>1</v>
      </c>
      <c r="G14" s="18" t="n">
        <f aca="false">+F14*E14*D14</f>
        <v>231.42</v>
      </c>
      <c r="AMJ14" s="14"/>
    </row>
    <row r="15" s="14" customFormat="true" ht="12.8" hidden="false" customHeight="true" outlineLevel="0" collapsed="false">
      <c r="A15" s="10" t="n">
        <v>25238</v>
      </c>
      <c r="B15" s="11" t="s">
        <v>106</v>
      </c>
      <c r="C15" s="11" t="s">
        <v>48</v>
      </c>
      <c r="D15" s="27" t="n">
        <v>16</v>
      </c>
      <c r="E15" s="28" t="n">
        <v>8.23</v>
      </c>
      <c r="F15" s="13" t="n">
        <v>1</v>
      </c>
      <c r="G15" s="18" t="n">
        <f aca="false">+F15*E15*D15</f>
        <v>131.68</v>
      </c>
      <c r="AMJ15" s="0"/>
    </row>
    <row r="16" s="14" customFormat="true" ht="12.8" hidden="false" customHeight="true" outlineLevel="0" collapsed="false">
      <c r="A16" s="10" t="n">
        <v>25241</v>
      </c>
      <c r="B16" s="11" t="s">
        <v>106</v>
      </c>
      <c r="C16" s="11" t="s">
        <v>49</v>
      </c>
      <c r="D16" s="27" t="n">
        <v>4</v>
      </c>
      <c r="E16" s="28" t="n">
        <v>38.28</v>
      </c>
      <c r="F16" s="13" t="n">
        <v>1</v>
      </c>
      <c r="G16" s="18" t="n">
        <f aca="false">+F16*E16*D16</f>
        <v>153.12</v>
      </c>
      <c r="AMJ16" s="0"/>
    </row>
    <row r="17" s="6" customFormat="true" ht="12.8" hidden="false" customHeight="true" outlineLevel="0" collapsed="false">
      <c r="A17" s="10" t="n">
        <v>25242</v>
      </c>
      <c r="B17" s="11" t="s">
        <v>106</v>
      </c>
      <c r="C17" s="11" t="s">
        <v>50</v>
      </c>
      <c r="D17" s="27" t="n">
        <v>4</v>
      </c>
      <c r="E17" s="28" t="n">
        <v>20.28</v>
      </c>
      <c r="F17" s="13" t="n">
        <v>1</v>
      </c>
      <c r="G17" s="18" t="n">
        <f aca="false">+F17*E17*D17</f>
        <v>81.12</v>
      </c>
      <c r="AMJ17" s="14"/>
    </row>
    <row r="18" s="14" customFormat="true" ht="12.8" hidden="false" customHeight="true" outlineLevel="0" collapsed="false">
      <c r="A18" s="10" t="n">
        <v>25243</v>
      </c>
      <c r="B18" s="11" t="s">
        <v>106</v>
      </c>
      <c r="C18" s="11" t="s">
        <v>117</v>
      </c>
      <c r="D18" s="27" t="n">
        <v>0</v>
      </c>
      <c r="E18" s="28" t="n">
        <v>0</v>
      </c>
      <c r="F18" s="13" t="n">
        <v>1</v>
      </c>
      <c r="G18" s="18" t="n">
        <f aca="false">+F18*E18*D18</f>
        <v>0</v>
      </c>
      <c r="AMJ18" s="0"/>
    </row>
    <row r="19" s="14" customFormat="true" ht="12.8" hidden="false" customHeight="true" outlineLevel="0" collapsed="false">
      <c r="A19" s="10" t="n">
        <v>25258</v>
      </c>
      <c r="B19" s="11" t="s">
        <v>106</v>
      </c>
      <c r="C19" s="11" t="s">
        <v>118</v>
      </c>
      <c r="D19" s="27" t="n">
        <v>0</v>
      </c>
      <c r="E19" s="14" t="n">
        <v>0</v>
      </c>
      <c r="F19" s="13" t="n">
        <v>1</v>
      </c>
      <c r="G19" s="18" t="n">
        <f aca="false">+F19*E19*D19</f>
        <v>0</v>
      </c>
      <c r="AMJ19" s="0"/>
    </row>
    <row r="20" s="14" customFormat="true" ht="12.8" hidden="false" customHeight="true" outlineLevel="0" collapsed="false">
      <c r="A20" s="10" t="n">
        <v>25259</v>
      </c>
      <c r="B20" s="11" t="s">
        <v>106</v>
      </c>
      <c r="C20" s="11" t="s">
        <v>119</v>
      </c>
      <c r="D20" s="27" t="n">
        <v>0</v>
      </c>
      <c r="E20" s="14" t="n">
        <v>0</v>
      </c>
      <c r="F20" s="13" t="n">
        <v>1</v>
      </c>
      <c r="G20" s="18" t="n">
        <f aca="false">+F20*E20*D20</f>
        <v>0</v>
      </c>
      <c r="AMJ20" s="0"/>
    </row>
    <row r="21" s="6" customFormat="true" ht="12.8" hidden="false" customHeight="true" outlineLevel="0" collapsed="false">
      <c r="A21" s="10" t="n">
        <v>25324</v>
      </c>
      <c r="B21" s="11" t="s">
        <v>106</v>
      </c>
      <c r="C21" s="11" t="s">
        <v>120</v>
      </c>
      <c r="D21" s="27" t="n">
        <v>3</v>
      </c>
      <c r="E21" s="28" t="n">
        <v>0</v>
      </c>
      <c r="F21" s="13" t="n">
        <v>1</v>
      </c>
      <c r="G21" s="18" t="n">
        <f aca="false">+F21*E21*D21</f>
        <v>0</v>
      </c>
      <c r="AMJ21" s="14"/>
    </row>
    <row r="22" s="14" customFormat="true" ht="12.8" hidden="false" customHeight="true" outlineLevel="0" collapsed="false">
      <c r="A22" s="10" t="n">
        <v>26513</v>
      </c>
      <c r="B22" s="11" t="s">
        <v>106</v>
      </c>
      <c r="C22" s="11" t="s">
        <v>121</v>
      </c>
      <c r="D22" s="27" t="n">
        <v>2</v>
      </c>
      <c r="E22" s="28" t="n">
        <v>184.39</v>
      </c>
      <c r="F22" s="13" t="n">
        <v>1</v>
      </c>
      <c r="G22" s="18" t="n">
        <f aca="false">+F22*E22*D22</f>
        <v>368.78</v>
      </c>
      <c r="AMJ22" s="0"/>
    </row>
    <row r="23" s="6" customFormat="true" ht="12.8" hidden="false" customHeight="true" outlineLevel="0" collapsed="false">
      <c r="A23" s="10" t="n">
        <v>26514</v>
      </c>
      <c r="B23" s="11" t="s">
        <v>106</v>
      </c>
      <c r="C23" s="11" t="s">
        <v>122</v>
      </c>
      <c r="D23" s="27" t="n">
        <v>6</v>
      </c>
      <c r="E23" s="28" t="n">
        <v>24.98</v>
      </c>
      <c r="F23" s="13" t="n">
        <v>1</v>
      </c>
      <c r="G23" s="18" t="n">
        <f aca="false">+F23*E23*D23</f>
        <v>149.88</v>
      </c>
      <c r="AMJ23" s="14"/>
    </row>
    <row r="24" s="14" customFormat="true" ht="12.8" hidden="false" customHeight="true" outlineLevel="0" collapsed="false">
      <c r="A24" s="10" t="n">
        <v>26515</v>
      </c>
      <c r="B24" s="11" t="s">
        <v>106</v>
      </c>
      <c r="C24" s="11" t="s">
        <v>123</v>
      </c>
      <c r="D24" s="27" t="n">
        <v>0</v>
      </c>
      <c r="E24" s="28" t="n">
        <v>6.16</v>
      </c>
      <c r="F24" s="13" t="n">
        <v>1</v>
      </c>
      <c r="G24" s="18" t="n">
        <f aca="false">+F24*E24*D24</f>
        <v>0</v>
      </c>
      <c r="AMJ24" s="0"/>
    </row>
    <row r="25" s="14" customFormat="true" ht="12.8" hidden="false" customHeight="true" outlineLevel="0" collapsed="false">
      <c r="A25" s="10" t="n">
        <v>26516</v>
      </c>
      <c r="B25" s="11" t="s">
        <v>106</v>
      </c>
      <c r="C25" s="11" t="s">
        <v>124</v>
      </c>
      <c r="D25" s="27" t="n">
        <v>21</v>
      </c>
      <c r="E25" s="28" t="n">
        <v>29.38</v>
      </c>
      <c r="F25" s="13" t="n">
        <v>1</v>
      </c>
      <c r="G25" s="18" t="n">
        <f aca="false">+F25*E25*D25</f>
        <v>616.98</v>
      </c>
      <c r="AMJ25" s="0"/>
    </row>
    <row r="26" s="6" customFormat="true" ht="12.8" hidden="false" customHeight="true" outlineLevel="0" collapsed="false">
      <c r="A26" s="10" t="n">
        <v>28255</v>
      </c>
      <c r="B26" s="11" t="s">
        <v>106</v>
      </c>
      <c r="C26" s="11" t="s">
        <v>125</v>
      </c>
      <c r="D26" s="27" t="n">
        <v>0</v>
      </c>
      <c r="E26" s="28" t="n">
        <v>135.94</v>
      </c>
      <c r="F26" s="13" t="n">
        <v>1</v>
      </c>
      <c r="G26" s="18" t="n">
        <f aca="false">+F26*E26*D26</f>
        <v>0</v>
      </c>
      <c r="AMJ26" s="14"/>
    </row>
    <row r="27" s="6" customFormat="true" ht="12.8" hidden="false" customHeight="true" outlineLevel="0" collapsed="false">
      <c r="A27" s="10" t="n">
        <v>30489</v>
      </c>
      <c r="B27" s="11" t="s">
        <v>106</v>
      </c>
      <c r="C27" s="11" t="s">
        <v>126</v>
      </c>
      <c r="D27" s="27" t="n">
        <v>30</v>
      </c>
      <c r="E27" s="28" t="n">
        <v>9.41</v>
      </c>
      <c r="F27" s="13" t="n">
        <v>1</v>
      </c>
      <c r="G27" s="18" t="n">
        <f aca="false">+F27*E27*D27</f>
        <v>282.3</v>
      </c>
      <c r="AMJ27" s="14"/>
    </row>
    <row r="28" s="6" customFormat="true" ht="12.8" hidden="false" customHeight="true" outlineLevel="0" collapsed="false">
      <c r="A28" s="10" t="n">
        <v>38464</v>
      </c>
      <c r="B28" s="11" t="s">
        <v>127</v>
      </c>
      <c r="C28" s="11" t="s">
        <v>128</v>
      </c>
      <c r="D28" s="27" t="n">
        <v>5</v>
      </c>
      <c r="E28" s="28" t="n">
        <v>159.68</v>
      </c>
      <c r="F28" s="13" t="n">
        <v>1</v>
      </c>
      <c r="G28" s="18" t="n">
        <f aca="false">+F28*E28*D28</f>
        <v>798.4</v>
      </c>
      <c r="AMJ28" s="14"/>
    </row>
    <row r="29" s="14" customFormat="true" ht="12.8" hidden="false" customHeight="true" outlineLevel="0" collapsed="false">
      <c r="A29" s="10" t="n">
        <v>40401</v>
      </c>
      <c r="B29" s="11" t="s">
        <v>106</v>
      </c>
      <c r="C29" s="11" t="s">
        <v>129</v>
      </c>
      <c r="D29" s="27" t="n">
        <v>0</v>
      </c>
      <c r="E29" s="28" t="n">
        <v>99.35</v>
      </c>
      <c r="F29" s="13" t="n">
        <v>1</v>
      </c>
      <c r="G29" s="18" t="n">
        <f aca="false">+F29*E29*D29</f>
        <v>0</v>
      </c>
      <c r="AMJ29" s="0"/>
    </row>
    <row r="30" s="6" customFormat="true" ht="12.8" hidden="false" customHeight="true" outlineLevel="0" collapsed="false">
      <c r="A30" s="10" t="n">
        <v>40678</v>
      </c>
      <c r="B30" s="11" t="s">
        <v>106</v>
      </c>
      <c r="C30" s="11" t="s">
        <v>130</v>
      </c>
      <c r="D30" s="27" t="n">
        <v>1</v>
      </c>
      <c r="E30" s="28" t="n">
        <v>0</v>
      </c>
      <c r="F30" s="13" t="n">
        <v>1</v>
      </c>
      <c r="G30" s="18" t="n">
        <f aca="false">+F30*E30*D30</f>
        <v>0</v>
      </c>
      <c r="AMJ30" s="14"/>
    </row>
    <row r="31" s="14" customFormat="true" ht="12.8" hidden="false" customHeight="true" outlineLevel="0" collapsed="false">
      <c r="A31" s="10" t="n">
        <v>42905</v>
      </c>
      <c r="B31" s="11" t="s">
        <v>106</v>
      </c>
      <c r="C31" s="11" t="s">
        <v>131</v>
      </c>
      <c r="D31" s="27" t="n">
        <v>0</v>
      </c>
      <c r="E31" s="14" t="n">
        <v>0</v>
      </c>
      <c r="F31" s="13" t="n">
        <v>1</v>
      </c>
      <c r="G31" s="18" t="n">
        <f aca="false">+F31*E31*D31</f>
        <v>0</v>
      </c>
      <c r="AMJ31" s="0"/>
    </row>
    <row r="32" s="14" customFormat="true" ht="12.8" hidden="false" customHeight="true" outlineLevel="0" collapsed="false">
      <c r="A32" s="10" t="n">
        <v>42906</v>
      </c>
      <c r="B32" s="11" t="s">
        <v>106</v>
      </c>
      <c r="C32" s="11" t="s">
        <v>132</v>
      </c>
      <c r="D32" s="27" t="n">
        <v>0</v>
      </c>
      <c r="E32" s="28" t="n">
        <v>4.21</v>
      </c>
      <c r="F32" s="13" t="n">
        <v>1</v>
      </c>
      <c r="G32" s="18" t="n">
        <f aca="false">+F32*E32*D32</f>
        <v>0</v>
      </c>
      <c r="AMJ32" s="0"/>
    </row>
    <row r="33" s="6" customFormat="true" ht="12.8" hidden="false" customHeight="true" outlineLevel="0" collapsed="false">
      <c r="A33" s="10" t="n">
        <v>42913</v>
      </c>
      <c r="B33" s="11" t="s">
        <v>106</v>
      </c>
      <c r="C33" s="11" t="s">
        <v>133</v>
      </c>
      <c r="D33" s="27" t="n">
        <v>0</v>
      </c>
      <c r="E33" s="28" t="n">
        <v>20.2</v>
      </c>
      <c r="F33" s="13" t="n">
        <v>1</v>
      </c>
      <c r="G33" s="18" t="n">
        <f aca="false">+F33*E33*D33</f>
        <v>0</v>
      </c>
      <c r="AMJ33" s="14"/>
    </row>
    <row r="34" s="6" customFormat="true" ht="12.8" hidden="false" customHeight="true" outlineLevel="0" collapsed="false">
      <c r="A34" s="10" t="n">
        <v>43513</v>
      </c>
      <c r="B34" s="11" t="s">
        <v>106</v>
      </c>
      <c r="C34" s="11" t="s">
        <v>134</v>
      </c>
      <c r="D34" s="27" t="n">
        <v>7</v>
      </c>
      <c r="E34" s="28" t="n">
        <v>0</v>
      </c>
      <c r="F34" s="13" t="n">
        <v>1</v>
      </c>
      <c r="G34" s="18" t="n">
        <f aca="false">+F34*E34*D34</f>
        <v>0</v>
      </c>
      <c r="AMJ34" s="14"/>
    </row>
    <row r="35" s="14" customFormat="true" ht="12.8" hidden="false" customHeight="true" outlineLevel="0" collapsed="false">
      <c r="A35" s="10" t="n">
        <v>44408</v>
      </c>
      <c r="B35" s="11" t="s">
        <v>106</v>
      </c>
      <c r="C35" s="11" t="s">
        <v>135</v>
      </c>
      <c r="D35" s="27" t="n">
        <v>0</v>
      </c>
      <c r="E35" s="28" t="n">
        <v>21.32</v>
      </c>
      <c r="F35" s="13" t="n">
        <v>1</v>
      </c>
      <c r="G35" s="18" t="n">
        <f aca="false">+F35*E35*D35</f>
        <v>0</v>
      </c>
      <c r="AMJ35" s="0"/>
    </row>
    <row r="36" s="14" customFormat="true" ht="12.8" hidden="false" customHeight="true" outlineLevel="0" collapsed="false">
      <c r="A36" s="10" t="n">
        <v>44574</v>
      </c>
      <c r="B36" s="11" t="s">
        <v>106</v>
      </c>
      <c r="C36" s="11" t="s">
        <v>136</v>
      </c>
      <c r="D36" s="27" t="n">
        <v>0</v>
      </c>
      <c r="E36" s="14" t="n">
        <v>0</v>
      </c>
      <c r="F36" s="13" t="n">
        <v>1</v>
      </c>
      <c r="G36" s="18" t="n">
        <f aca="false">+F36*E36*D36</f>
        <v>0</v>
      </c>
      <c r="AMJ36" s="0"/>
    </row>
    <row r="37" s="6" customFormat="true" ht="12.8" hidden="false" customHeight="true" outlineLevel="0" collapsed="false">
      <c r="A37" s="10" t="n">
        <v>62374</v>
      </c>
      <c r="B37" s="11" t="s">
        <v>106</v>
      </c>
      <c r="C37" s="11" t="s">
        <v>137</v>
      </c>
      <c r="D37" s="27" t="n">
        <v>0</v>
      </c>
      <c r="E37" s="28" t="n">
        <v>0</v>
      </c>
      <c r="F37" s="13" t="n">
        <v>1</v>
      </c>
      <c r="G37" s="18" t="n">
        <f aca="false">+F37*E37*D37</f>
        <v>0</v>
      </c>
      <c r="AMJ37" s="14"/>
    </row>
    <row r="38" s="14" customFormat="true" ht="12.8" hidden="false" customHeight="true" outlineLevel="0" collapsed="false">
      <c r="A38" s="10" t="n">
        <v>62380</v>
      </c>
      <c r="B38" s="11" t="s">
        <v>106</v>
      </c>
      <c r="C38" s="11" t="s">
        <v>138</v>
      </c>
      <c r="D38" s="27" t="n">
        <v>0</v>
      </c>
      <c r="E38" s="28" t="n">
        <v>0</v>
      </c>
      <c r="F38" s="13" t="n">
        <v>1</v>
      </c>
      <c r="G38" s="18" t="n">
        <f aca="false">+F38*E38*D38</f>
        <v>0</v>
      </c>
      <c r="AMJ38" s="0"/>
    </row>
    <row r="39" s="14" customFormat="true" ht="12.8" hidden="false" customHeight="true" outlineLevel="0" collapsed="false">
      <c r="A39" s="10" t="n">
        <v>63515</v>
      </c>
      <c r="B39" s="11" t="s">
        <v>106</v>
      </c>
      <c r="C39" s="11" t="s">
        <v>139</v>
      </c>
      <c r="D39" s="27" t="n">
        <v>6</v>
      </c>
      <c r="E39" s="28" t="n">
        <v>1364.28</v>
      </c>
      <c r="F39" s="13" t="n">
        <v>0</v>
      </c>
      <c r="G39" s="18" t="n">
        <f aca="false">+F39*E39*D39</f>
        <v>0</v>
      </c>
      <c r="AMJ39" s="0"/>
    </row>
    <row r="40" s="14" customFormat="true" ht="12.8" hidden="false" customHeight="true" outlineLevel="0" collapsed="false">
      <c r="A40" s="10" t="n">
        <v>63515</v>
      </c>
      <c r="B40" s="11" t="s">
        <v>106</v>
      </c>
      <c r="C40" s="11" t="s">
        <v>140</v>
      </c>
      <c r="D40" s="27" t="n">
        <v>0</v>
      </c>
      <c r="E40" s="28" t="n">
        <v>1364.28</v>
      </c>
      <c r="F40" s="13" t="n">
        <v>1</v>
      </c>
      <c r="G40" s="18" t="n">
        <f aca="false">+F40*E40*D40</f>
        <v>0</v>
      </c>
      <c r="AMJ40" s="0"/>
    </row>
    <row r="41" s="6" customFormat="true" ht="12.8" hidden="false" customHeight="true" outlineLevel="0" collapsed="false">
      <c r="A41" s="10" t="n">
        <v>103465</v>
      </c>
      <c r="B41" s="11" t="s">
        <v>106</v>
      </c>
      <c r="C41" s="11" t="s">
        <v>141</v>
      </c>
      <c r="D41" s="27" t="n">
        <v>2</v>
      </c>
      <c r="E41" s="28" t="n">
        <v>0</v>
      </c>
      <c r="F41" s="13" t="n">
        <v>1</v>
      </c>
      <c r="G41" s="18" t="n">
        <f aca="false">+F41*E41*D41</f>
        <v>0</v>
      </c>
      <c r="AMJ41" s="14"/>
    </row>
    <row r="42" s="6" customFormat="true" ht="12.8" hidden="false" customHeight="true" outlineLevel="0" collapsed="false">
      <c r="A42" s="10" t="n">
        <v>104818</v>
      </c>
      <c r="B42" s="11" t="s">
        <v>106</v>
      </c>
      <c r="C42" s="11" t="s">
        <v>142</v>
      </c>
      <c r="D42" s="27" t="n">
        <v>6</v>
      </c>
      <c r="E42" s="28" t="n">
        <v>16.97</v>
      </c>
      <c r="F42" s="13" t="n">
        <v>1</v>
      </c>
      <c r="G42" s="18" t="n">
        <f aca="false">+F42*E42*D42</f>
        <v>101.82</v>
      </c>
      <c r="AMJ42" s="14"/>
    </row>
    <row r="43" customFormat="false" ht="12.8" hidden="false" customHeight="true" outlineLevel="0" collapsed="false">
      <c r="A43" s="10" t="n">
        <v>104953</v>
      </c>
      <c r="B43" s="11" t="s">
        <v>106</v>
      </c>
      <c r="C43" s="11" t="s">
        <v>80</v>
      </c>
      <c r="D43" s="27" t="n">
        <v>6</v>
      </c>
      <c r="E43" s="28" t="n">
        <v>5.08</v>
      </c>
      <c r="F43" s="13" t="n">
        <v>1</v>
      </c>
      <c r="G43" s="18" t="n">
        <f aca="false">+F43*E43*D43</f>
        <v>30.48</v>
      </c>
    </row>
    <row r="44" customFormat="false" ht="12.8" hidden="false" customHeight="true" outlineLevel="0" collapsed="false">
      <c r="A44" s="10" t="n">
        <v>104957</v>
      </c>
      <c r="B44" s="11" t="s">
        <v>106</v>
      </c>
      <c r="C44" s="11" t="s">
        <v>78</v>
      </c>
      <c r="D44" s="27" t="n">
        <v>0</v>
      </c>
      <c r="E44" s="14" t="n">
        <v>0</v>
      </c>
      <c r="F44" s="13" t="n">
        <v>1</v>
      </c>
      <c r="G44" s="18" t="n">
        <f aca="false">+F44*E44*D44</f>
        <v>0</v>
      </c>
    </row>
    <row r="45" customFormat="false" ht="12.8" hidden="false" customHeight="true" outlineLevel="0" collapsed="false">
      <c r="A45" s="10" t="n">
        <v>104958</v>
      </c>
      <c r="B45" s="11" t="s">
        <v>106</v>
      </c>
      <c r="C45" s="11" t="s">
        <v>50</v>
      </c>
      <c r="D45" s="27" t="n">
        <v>1</v>
      </c>
      <c r="E45" s="28" t="n">
        <v>26.09</v>
      </c>
      <c r="F45" s="13" t="n">
        <v>1</v>
      </c>
      <c r="G45" s="18" t="n">
        <f aca="false">+F45*E45*D45</f>
        <v>26.09</v>
      </c>
    </row>
    <row r="46" customFormat="false" ht="12.8" hidden="false" customHeight="true" outlineLevel="0" collapsed="false">
      <c r="A46" s="10" t="n">
        <v>105818</v>
      </c>
      <c r="B46" s="11" t="s">
        <v>106</v>
      </c>
      <c r="C46" s="11" t="s">
        <v>80</v>
      </c>
      <c r="D46" s="27" t="n">
        <v>2</v>
      </c>
      <c r="E46" s="14" t="n">
        <v>0</v>
      </c>
      <c r="F46" s="13" t="n">
        <v>1</v>
      </c>
      <c r="G46" s="18" t="n">
        <f aca="false">+F46*E46*D46</f>
        <v>0</v>
      </c>
    </row>
    <row r="47" customFormat="false" ht="12.8" hidden="false" customHeight="true" outlineLevel="0" collapsed="false">
      <c r="A47" s="10" t="n">
        <v>306216</v>
      </c>
      <c r="B47" s="11" t="s">
        <v>106</v>
      </c>
      <c r="C47" s="11" t="s">
        <v>143</v>
      </c>
      <c r="D47" s="27" t="n">
        <v>6</v>
      </c>
      <c r="E47" s="28" t="n">
        <v>7.26</v>
      </c>
      <c r="F47" s="13" t="n">
        <v>1</v>
      </c>
      <c r="G47" s="18" t="n">
        <f aca="false">+F47*E47*D47</f>
        <v>43.56</v>
      </c>
    </row>
    <row r="48" customFormat="false" ht="12.8" hidden="false" customHeight="true" outlineLevel="0" collapsed="false">
      <c r="A48" s="10" t="n">
        <v>3540516</v>
      </c>
      <c r="B48" s="11" t="s">
        <v>106</v>
      </c>
      <c r="C48" s="11" t="s">
        <v>87</v>
      </c>
      <c r="D48" s="27" t="n">
        <v>2</v>
      </c>
      <c r="E48" s="28" t="n">
        <v>23.86</v>
      </c>
      <c r="F48" s="13" t="n">
        <v>1</v>
      </c>
      <c r="G48" s="18" t="n">
        <f aca="false">+F48*E48*D48</f>
        <v>47.72</v>
      </c>
    </row>
    <row r="49" customFormat="false" ht="12.8" hidden="false" customHeight="true" outlineLevel="0" collapsed="false">
      <c r="A49" s="10" t="n">
        <v>3540529</v>
      </c>
      <c r="B49" s="11" t="s">
        <v>106</v>
      </c>
      <c r="C49" s="11" t="s">
        <v>144</v>
      </c>
      <c r="D49" s="27" t="n">
        <v>3</v>
      </c>
      <c r="E49" s="28" t="n">
        <v>28.81</v>
      </c>
      <c r="F49" s="13" t="n">
        <v>1</v>
      </c>
      <c r="G49" s="18" t="n">
        <f aca="false">+F49*E49*D49</f>
        <v>86.43</v>
      </c>
    </row>
    <row r="50" customFormat="false" ht="12.8" hidden="false" customHeight="true" outlineLevel="0" collapsed="false">
      <c r="A50" s="10" t="n">
        <v>3541056</v>
      </c>
      <c r="B50" s="11" t="s">
        <v>106</v>
      </c>
      <c r="C50" s="11" t="s">
        <v>145</v>
      </c>
      <c r="D50" s="27" t="n">
        <v>0</v>
      </c>
      <c r="E50" s="14" t="n">
        <v>0</v>
      </c>
      <c r="F50" s="13" t="n">
        <v>1</v>
      </c>
      <c r="G50" s="18" t="n">
        <f aca="false">+F50*E50*D50</f>
        <v>0</v>
      </c>
    </row>
    <row r="51" customFormat="false" ht="12.8" hidden="false" customHeight="true" outlineLevel="0" collapsed="false">
      <c r="A51" s="10" t="n">
        <v>3540330</v>
      </c>
      <c r="B51" s="11" t="s">
        <v>106</v>
      </c>
      <c r="C51" s="11" t="s">
        <v>146</v>
      </c>
      <c r="D51" s="27" t="n">
        <v>0</v>
      </c>
      <c r="E51" s="28" t="n">
        <v>52.94</v>
      </c>
      <c r="F51" s="13" t="n">
        <v>1</v>
      </c>
      <c r="G51" s="18" t="n">
        <f aca="false">+F51*E51*D51</f>
        <v>0</v>
      </c>
    </row>
    <row r="52" customFormat="false" ht="12.8" hidden="false" customHeight="true" outlineLevel="0" collapsed="false">
      <c r="A52" s="10" t="n">
        <v>3541829</v>
      </c>
      <c r="B52" s="11" t="s">
        <v>106</v>
      </c>
      <c r="C52" s="11" t="s">
        <v>147</v>
      </c>
      <c r="D52" s="27" t="n">
        <v>1</v>
      </c>
      <c r="E52" s="28" t="n">
        <v>186.07</v>
      </c>
      <c r="F52" s="13" t="n">
        <v>1</v>
      </c>
      <c r="G52" s="18" t="n">
        <f aca="false">+F52*E52*D52</f>
        <v>186.07</v>
      </c>
    </row>
    <row r="53" customFormat="false" ht="12.8" hidden="false" customHeight="true" outlineLevel="0" collapsed="false">
      <c r="A53" s="10" t="n">
        <v>3541932</v>
      </c>
      <c r="B53" s="11" t="s">
        <v>106</v>
      </c>
      <c r="C53" s="11" t="s">
        <v>148</v>
      </c>
      <c r="D53" s="27" t="n">
        <v>0</v>
      </c>
      <c r="E53" s="28" t="n">
        <v>0</v>
      </c>
      <c r="F53" s="13" t="n">
        <v>1</v>
      </c>
      <c r="G53" s="18" t="n">
        <f aca="false">+F53*E53*D53</f>
        <v>0</v>
      </c>
    </row>
    <row r="54" customFormat="false" ht="12.8" hidden="false" customHeight="true" outlineLevel="0" collapsed="false">
      <c r="A54" s="10" t="n">
        <v>3542941</v>
      </c>
      <c r="B54" s="11" t="s">
        <v>106</v>
      </c>
      <c r="C54" s="11" t="s">
        <v>149</v>
      </c>
      <c r="D54" s="27" t="n">
        <v>0</v>
      </c>
      <c r="E54" s="28" t="n">
        <v>792.46</v>
      </c>
      <c r="F54" s="13" t="n">
        <v>1</v>
      </c>
      <c r="G54" s="18" t="n">
        <f aca="false">+F54*E54*D54</f>
        <v>0</v>
      </c>
    </row>
    <row r="55" customFormat="false" ht="12.8" hidden="false" customHeight="true" outlineLevel="0" collapsed="false">
      <c r="A55" s="10" t="n">
        <v>3542941</v>
      </c>
      <c r="B55" s="11" t="s">
        <v>106</v>
      </c>
      <c r="C55" s="11" t="s">
        <v>150</v>
      </c>
      <c r="D55" s="27" t="n">
        <v>6</v>
      </c>
      <c r="E55" s="28" t="n">
        <v>0</v>
      </c>
      <c r="F55" s="13" t="n">
        <v>0</v>
      </c>
      <c r="G55" s="18" t="n">
        <f aca="false">+F55*E55*D55</f>
        <v>0</v>
      </c>
    </row>
    <row r="56" customFormat="false" ht="12.8" hidden="false" customHeight="true" outlineLevel="0" collapsed="false">
      <c r="A56" s="10" t="n">
        <v>3542947</v>
      </c>
      <c r="B56" s="11" t="s">
        <v>106</v>
      </c>
      <c r="C56" s="11" t="s">
        <v>151</v>
      </c>
      <c r="D56" s="27" t="n">
        <v>0</v>
      </c>
      <c r="E56" s="14" t="n">
        <v>0</v>
      </c>
      <c r="F56" s="13" t="n">
        <v>1</v>
      </c>
      <c r="G56" s="18" t="n">
        <f aca="false">+F56*E56*D56</f>
        <v>0</v>
      </c>
    </row>
    <row r="57" customFormat="false" ht="12.8" hidden="false" customHeight="true" outlineLevel="0" collapsed="false">
      <c r="A57" s="10" t="n">
        <v>3543619</v>
      </c>
      <c r="B57" s="11" t="s">
        <v>106</v>
      </c>
      <c r="C57" s="11" t="s">
        <v>152</v>
      </c>
      <c r="D57" s="27" t="n">
        <v>3</v>
      </c>
      <c r="E57" s="28" t="n">
        <v>0</v>
      </c>
      <c r="F57" s="13" t="n">
        <v>1</v>
      </c>
      <c r="G57" s="18" t="n">
        <f aca="false">+F57*E57*D57</f>
        <v>0</v>
      </c>
    </row>
    <row r="58" customFormat="false" ht="12.8" hidden="false" customHeight="true" outlineLevel="0" collapsed="false">
      <c r="A58" s="10" t="n">
        <v>3545407</v>
      </c>
      <c r="B58" s="11" t="s">
        <v>106</v>
      </c>
      <c r="C58" s="11" t="s">
        <v>147</v>
      </c>
      <c r="D58" s="27" t="n">
        <v>0</v>
      </c>
      <c r="E58" s="28" t="n">
        <v>159.04</v>
      </c>
      <c r="F58" s="13" t="n">
        <v>1</v>
      </c>
      <c r="G58" s="18" t="n">
        <f aca="false">+F58*E58*D58</f>
        <v>0</v>
      </c>
    </row>
    <row r="59" customFormat="false" ht="12.8" hidden="false" customHeight="true" outlineLevel="0" collapsed="false">
      <c r="A59" s="10" t="n">
        <v>3546750</v>
      </c>
      <c r="B59" s="11" t="s">
        <v>106</v>
      </c>
      <c r="C59" s="11" t="s">
        <v>153</v>
      </c>
      <c r="D59" s="27" t="n">
        <v>0</v>
      </c>
      <c r="E59" s="14" t="n">
        <v>0</v>
      </c>
      <c r="F59" s="14" t="n">
        <v>0</v>
      </c>
      <c r="G59" s="18" t="n">
        <f aca="false">+F59*E59*D59</f>
        <v>0</v>
      </c>
    </row>
    <row r="60" customFormat="false" ht="12.8" hidden="false" customHeight="true" outlineLevel="0" collapsed="false">
      <c r="A60" s="10" t="n">
        <v>3548105</v>
      </c>
      <c r="B60" s="11" t="s">
        <v>106</v>
      </c>
      <c r="C60" s="11" t="s">
        <v>154</v>
      </c>
      <c r="D60" s="27" t="n">
        <v>0</v>
      </c>
      <c r="E60" s="14" t="n">
        <v>0</v>
      </c>
      <c r="F60" s="14" t="n">
        <v>0</v>
      </c>
      <c r="G60" s="18" t="n">
        <f aca="false">+F60*E60*D60</f>
        <v>0</v>
      </c>
    </row>
    <row r="61" customFormat="false" ht="12.8" hidden="false" customHeight="true" outlineLevel="0" collapsed="false">
      <c r="A61" s="10" t="s">
        <v>155</v>
      </c>
      <c r="B61" s="11" t="s">
        <v>106</v>
      </c>
      <c r="C61" s="11" t="s">
        <v>156</v>
      </c>
      <c r="D61" s="27" t="n">
        <v>3</v>
      </c>
      <c r="E61" s="28" t="n">
        <v>152.36</v>
      </c>
      <c r="F61" s="13" t="n">
        <v>0</v>
      </c>
      <c r="G61" s="18" t="n">
        <f aca="false">+F61*E61*D61</f>
        <v>0</v>
      </c>
    </row>
    <row r="62" customFormat="false" ht="12.8" hidden="false" customHeight="true" outlineLevel="0" collapsed="false">
      <c r="A62" s="10" t="s">
        <v>157</v>
      </c>
      <c r="B62" s="11" t="s">
        <v>106</v>
      </c>
      <c r="C62" s="11" t="s">
        <v>158</v>
      </c>
      <c r="D62" s="27" t="n">
        <v>4</v>
      </c>
      <c r="E62" s="28" t="n">
        <v>242.6</v>
      </c>
      <c r="F62" s="13" t="n">
        <v>0</v>
      </c>
      <c r="G62" s="18" t="n">
        <f aca="false">+F62*E62*D62</f>
        <v>0</v>
      </c>
    </row>
    <row r="63" customFormat="false" ht="12.8" hidden="false" customHeight="true" outlineLevel="0" collapsed="false">
      <c r="A63" s="10" t="s">
        <v>159</v>
      </c>
      <c r="B63" s="11" t="s">
        <v>106</v>
      </c>
      <c r="C63" s="11" t="s">
        <v>160</v>
      </c>
      <c r="D63" s="27" t="n">
        <v>0</v>
      </c>
      <c r="E63" s="14" t="n">
        <v>0</v>
      </c>
      <c r="F63" s="13" t="n">
        <v>0</v>
      </c>
      <c r="G63" s="18" t="n">
        <f aca="false">+F63*E63*D63</f>
        <v>0</v>
      </c>
    </row>
    <row r="64" customFormat="false" ht="12.8" hidden="false" customHeight="true" outlineLevel="0" collapsed="false">
      <c r="A64" s="10" t="s">
        <v>161</v>
      </c>
      <c r="B64" s="11" t="s">
        <v>106</v>
      </c>
      <c r="C64" s="11" t="s">
        <v>162</v>
      </c>
      <c r="D64" s="27" t="n">
        <v>0</v>
      </c>
      <c r="E64" s="14" t="n">
        <v>0</v>
      </c>
      <c r="F64" s="13" t="n">
        <v>0</v>
      </c>
      <c r="G64" s="18" t="n">
        <f aca="false">+F64*E64*D64</f>
        <v>0</v>
      </c>
    </row>
    <row r="65" customFormat="false" ht="12.8" hidden="false" customHeight="true" outlineLevel="0" collapsed="false">
      <c r="A65" s="10" t="s">
        <v>163</v>
      </c>
      <c r="B65" s="11" t="s">
        <v>106</v>
      </c>
      <c r="C65" s="11" t="s">
        <v>164</v>
      </c>
      <c r="D65" s="27" t="n">
        <v>6</v>
      </c>
      <c r="E65" s="28" t="n">
        <v>792.46</v>
      </c>
      <c r="F65" s="13" t="n">
        <v>0</v>
      </c>
      <c r="G65" s="18" t="n">
        <f aca="false">+F65*E65*D65</f>
        <v>0</v>
      </c>
    </row>
    <row r="66" customFormat="false" ht="12.8" hidden="false" customHeight="true" outlineLevel="0" collapsed="false">
      <c r="A66" s="10" t="s">
        <v>165</v>
      </c>
      <c r="B66" s="11" t="s">
        <v>106</v>
      </c>
      <c r="C66" s="11" t="s">
        <v>166</v>
      </c>
      <c r="D66" s="27" t="n">
        <v>4</v>
      </c>
      <c r="E66" s="14" t="n">
        <v>0</v>
      </c>
      <c r="F66" s="14" t="n">
        <v>0</v>
      </c>
      <c r="G66" s="18" t="n">
        <f aca="false">+F66*E66*D66</f>
        <v>0</v>
      </c>
    </row>
    <row r="67" customFormat="false" ht="12.8" hidden="false" customHeight="true" outlineLevel="0" collapsed="false">
      <c r="A67" s="10" t="s">
        <v>167</v>
      </c>
      <c r="B67" s="11" t="s">
        <v>106</v>
      </c>
      <c r="C67" s="11" t="s">
        <v>168</v>
      </c>
      <c r="D67" s="27" t="n">
        <v>2</v>
      </c>
      <c r="E67" s="28" t="n">
        <v>75</v>
      </c>
      <c r="F67" s="13" t="n">
        <v>1</v>
      </c>
      <c r="G67" s="18" t="n">
        <f aca="false">+F67*E67*D67</f>
        <v>150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"/>
  <sheetViews>
    <sheetView windowProtection="false" showFormulas="false" showGridLines="true" showRowColHeaders="true" showZeros="true" rightToLeft="false" tabSelected="false" showOutlineSymbols="true" defaultGridColor="true" view="normal" topLeftCell="A11" colorId="64" zoomScale="120" zoomScaleNormal="120" zoomScalePageLayoutView="100" workbookViewId="0">
      <selection pane="topLeft" activeCell="A40" activeCellId="0" sqref="A40"/>
    </sheetView>
  </sheetViews>
  <sheetFormatPr defaultRowHeight="15"/>
  <cols>
    <col collapsed="false" hidden="false" max="1" min="1" style="1" width="10.6632653061225"/>
    <col collapsed="false" hidden="false" max="2" min="2" style="2" width="10.8010204081633"/>
    <col collapsed="false" hidden="false" max="3" min="3" style="2" width="21.3265306122449"/>
    <col collapsed="false" hidden="false" max="4" min="4" style="3" width="6.61224489795918"/>
    <col collapsed="false" hidden="false" max="5" min="5" style="2" width="8.23469387755102"/>
    <col collapsed="false" hidden="false" max="6" min="6" style="3" width="7.02040816326531"/>
    <col collapsed="false" hidden="false" max="7" min="7" style="2" width="14.0408163265306"/>
    <col collapsed="false" hidden="false" max="1023" min="8" style="2" width="7.83163265306122"/>
    <col collapsed="false" hidden="false" max="1025" min="1024" style="2" width="8.36734693877551"/>
  </cols>
  <sheetData>
    <row r="1" s="6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10" t="s">
        <v>3</v>
      </c>
      <c r="E1" s="24" t="s">
        <v>4</v>
      </c>
      <c r="F1" s="25" t="s">
        <v>5</v>
      </c>
      <c r="G1" s="26" t="s">
        <v>6</v>
      </c>
      <c r="AMJ1" s="14"/>
    </row>
    <row r="2" customFormat="false" ht="12.8" hidden="false" customHeight="true" outlineLevel="0" collapsed="false">
      <c r="A2" s="10" t="n">
        <v>4373304</v>
      </c>
      <c r="B2" s="11" t="s">
        <v>169</v>
      </c>
      <c r="C2" s="11" t="s">
        <v>170</v>
      </c>
      <c r="D2" s="27" t="n">
        <v>6</v>
      </c>
      <c r="E2" s="29" t="n">
        <v>325</v>
      </c>
      <c r="F2" s="13" t="n">
        <v>1</v>
      </c>
      <c r="G2" s="20" t="n">
        <f aca="false">+E2*D2*F2</f>
        <v>1950</v>
      </c>
    </row>
    <row r="3" customFormat="false" ht="12.8" hidden="false" customHeight="true" outlineLevel="0" collapsed="false">
      <c r="A3" s="10" t="n">
        <v>6435804</v>
      </c>
      <c r="B3" s="11" t="s">
        <v>169</v>
      </c>
      <c r="C3" s="11" t="s">
        <v>171</v>
      </c>
      <c r="D3" s="27" t="n">
        <v>2</v>
      </c>
      <c r="E3" s="29" t="n">
        <v>325</v>
      </c>
      <c r="F3" s="13" t="n">
        <v>1</v>
      </c>
      <c r="G3" s="20" t="n">
        <f aca="false">+E3*D3*F3</f>
        <v>650</v>
      </c>
    </row>
    <row r="4" customFormat="false" ht="12.8" hidden="false" customHeight="true" outlineLevel="0" collapsed="false">
      <c r="A4" s="10" t="n">
        <v>4892903</v>
      </c>
      <c r="B4" s="11" t="s">
        <v>169</v>
      </c>
      <c r="C4" s="11" t="s">
        <v>172</v>
      </c>
      <c r="D4" s="27" t="n">
        <v>2</v>
      </c>
      <c r="E4" s="29" t="n">
        <v>350</v>
      </c>
      <c r="F4" s="13" t="n">
        <v>1</v>
      </c>
      <c r="G4" s="20" t="n">
        <f aca="false">+E4*D4*F4</f>
        <v>700</v>
      </c>
    </row>
    <row r="5" customFormat="false" ht="12.8" hidden="false" customHeight="true" outlineLevel="0" collapsed="false">
      <c r="A5" s="10" t="n">
        <v>6086901</v>
      </c>
      <c r="B5" s="11" t="s">
        <v>169</v>
      </c>
      <c r="C5" s="11" t="s">
        <v>173</v>
      </c>
      <c r="D5" s="27" t="n">
        <v>2</v>
      </c>
      <c r="E5" s="29" t="n">
        <v>350</v>
      </c>
      <c r="F5" s="13" t="n">
        <v>1</v>
      </c>
      <c r="G5" s="20" t="n">
        <f aca="false">+E5*D5*F5</f>
        <v>700</v>
      </c>
    </row>
    <row r="6" customFormat="false" ht="12.8" hidden="false" customHeight="true" outlineLevel="0" collapsed="false">
      <c r="A6" s="10" t="n">
        <v>4213109</v>
      </c>
      <c r="B6" s="11" t="s">
        <v>169</v>
      </c>
      <c r="C6" s="11" t="s">
        <v>174</v>
      </c>
      <c r="D6" s="27" t="n">
        <v>0</v>
      </c>
      <c r="E6" s="29" t="n">
        <v>350</v>
      </c>
      <c r="F6" s="13" t="n">
        <v>1</v>
      </c>
      <c r="G6" s="20" t="n">
        <f aca="false">+E6*D6*F6</f>
        <v>0</v>
      </c>
    </row>
    <row r="7" customFormat="false" ht="12.8" hidden="false" customHeight="true" outlineLevel="0" collapsed="false">
      <c r="A7" s="10" t="n">
        <v>4582705</v>
      </c>
      <c r="B7" s="11" t="s">
        <v>169</v>
      </c>
      <c r="C7" s="11" t="s">
        <v>175</v>
      </c>
      <c r="D7" s="27" t="n">
        <v>0</v>
      </c>
      <c r="E7" s="29" t="n">
        <v>350</v>
      </c>
      <c r="F7" s="13" t="n">
        <v>1</v>
      </c>
      <c r="G7" s="20" t="n">
        <f aca="false">+E7*D7*F7</f>
        <v>0</v>
      </c>
    </row>
    <row r="8" customFormat="false" ht="12.8" hidden="false" customHeight="true" outlineLevel="0" collapsed="false">
      <c r="A8" s="10" t="n">
        <v>6762703</v>
      </c>
      <c r="B8" s="11" t="s">
        <v>169</v>
      </c>
      <c r="C8" s="11" t="s">
        <v>176</v>
      </c>
      <c r="D8" s="27" t="n">
        <v>1</v>
      </c>
      <c r="E8" s="29" t="n">
        <v>325</v>
      </c>
      <c r="F8" s="13" t="n">
        <v>1</v>
      </c>
      <c r="G8" s="20" t="n">
        <f aca="false">+E8*D8*F8</f>
        <v>325</v>
      </c>
    </row>
    <row r="9" customFormat="false" ht="12.8" hidden="false" customHeight="true" outlineLevel="0" collapsed="false">
      <c r="A9" s="10" t="n">
        <v>6845101</v>
      </c>
      <c r="B9" s="11" t="s">
        <v>169</v>
      </c>
      <c r="C9" s="11" t="s">
        <v>177</v>
      </c>
      <c r="D9" s="27" t="n">
        <v>3</v>
      </c>
      <c r="E9" s="29" t="n">
        <v>325</v>
      </c>
      <c r="F9" s="13" t="n">
        <v>1</v>
      </c>
      <c r="G9" s="20" t="n">
        <f aca="false">+E9*D9*F9</f>
        <v>975</v>
      </c>
    </row>
    <row r="10" customFormat="false" ht="12.8" hidden="false" customHeight="true" outlineLevel="0" collapsed="false">
      <c r="A10" s="10" t="n">
        <v>3422310</v>
      </c>
      <c r="B10" s="11" t="s">
        <v>169</v>
      </c>
      <c r="C10" s="11" t="s">
        <v>178</v>
      </c>
      <c r="D10" s="27" t="n">
        <v>2</v>
      </c>
      <c r="E10" s="29" t="n">
        <v>350</v>
      </c>
      <c r="F10" s="13" t="n">
        <v>1</v>
      </c>
      <c r="G10" s="20" t="n">
        <f aca="false">+E10*D10*F10</f>
        <v>700</v>
      </c>
    </row>
    <row r="11" customFormat="false" ht="12.8" hidden="false" customHeight="true" outlineLevel="0" collapsed="false">
      <c r="A11" s="10" t="n">
        <v>4389806</v>
      </c>
      <c r="B11" s="11" t="s">
        <v>169</v>
      </c>
      <c r="C11" s="11" t="s">
        <v>179</v>
      </c>
      <c r="D11" s="27" t="n">
        <v>2</v>
      </c>
      <c r="E11" s="29" t="n">
        <v>325</v>
      </c>
      <c r="F11" s="13" t="n">
        <v>1</v>
      </c>
      <c r="G11" s="20" t="n">
        <f aca="false">+E11*D11*F11</f>
        <v>650</v>
      </c>
    </row>
    <row r="12" customFormat="false" ht="12.8" hidden="false" customHeight="true" outlineLevel="0" collapsed="false">
      <c r="A12" s="10" t="n">
        <v>762716</v>
      </c>
      <c r="B12" s="11" t="s">
        <v>169</v>
      </c>
      <c r="C12" s="11" t="s">
        <v>180</v>
      </c>
      <c r="D12" s="27" t="n">
        <v>1</v>
      </c>
      <c r="E12" s="29" t="n">
        <v>345</v>
      </c>
      <c r="F12" s="13" t="n">
        <v>1</v>
      </c>
      <c r="G12" s="20" t="n">
        <f aca="false">+E12*D12*F12</f>
        <v>345</v>
      </c>
    </row>
    <row r="13" customFormat="false" ht="12.8" hidden="false" customHeight="true" outlineLevel="0" collapsed="false">
      <c r="A13" s="10" t="n">
        <v>1442702</v>
      </c>
      <c r="B13" s="11" t="s">
        <v>169</v>
      </c>
      <c r="C13" s="11" t="s">
        <v>181</v>
      </c>
      <c r="D13" s="27" t="n">
        <v>11</v>
      </c>
      <c r="E13" s="29" t="n">
        <v>425</v>
      </c>
      <c r="F13" s="13" t="n">
        <v>1</v>
      </c>
      <c r="G13" s="20" t="n">
        <f aca="false">+E13*D13*F13</f>
        <v>4675</v>
      </c>
    </row>
    <row r="14" customFormat="false" ht="12.8" hidden="false" customHeight="true" outlineLevel="0" collapsed="false">
      <c r="A14" s="10" t="n">
        <v>1337735</v>
      </c>
      <c r="B14" s="11" t="s">
        <v>169</v>
      </c>
      <c r="C14" s="11" t="s">
        <v>182</v>
      </c>
      <c r="D14" s="27" t="n">
        <v>0</v>
      </c>
      <c r="E14" s="29" t="n">
        <v>425</v>
      </c>
      <c r="F14" s="13" t="n">
        <v>1</v>
      </c>
      <c r="G14" s="20" t="n">
        <f aca="false">+E14*D14*F14</f>
        <v>0</v>
      </c>
    </row>
    <row r="15" customFormat="false" ht="12.8" hidden="false" customHeight="true" outlineLevel="0" collapsed="false">
      <c r="A15" s="10" t="n">
        <v>819896</v>
      </c>
      <c r="B15" s="11" t="s">
        <v>169</v>
      </c>
      <c r="C15" s="11" t="s">
        <v>183</v>
      </c>
      <c r="D15" s="27" t="n">
        <v>0</v>
      </c>
      <c r="E15" s="29" t="n">
        <v>425</v>
      </c>
      <c r="F15" s="13" t="n">
        <v>1</v>
      </c>
      <c r="G15" s="20" t="n">
        <f aca="false">+E15*D15*F15</f>
        <v>0</v>
      </c>
    </row>
    <row r="16" customFormat="false" ht="12.8" hidden="false" customHeight="true" outlineLevel="0" collapsed="false">
      <c r="A16" s="10" t="n">
        <v>813272</v>
      </c>
      <c r="B16" s="11" t="s">
        <v>169</v>
      </c>
      <c r="C16" s="11" t="s">
        <v>184</v>
      </c>
      <c r="D16" s="27" t="n">
        <v>6</v>
      </c>
      <c r="E16" s="29" t="n">
        <v>425</v>
      </c>
      <c r="F16" s="13" t="n">
        <v>1</v>
      </c>
      <c r="G16" s="20" t="n">
        <f aca="false">+E16*D16*F16</f>
        <v>2550</v>
      </c>
    </row>
    <row r="17" customFormat="false" ht="12.8" hidden="false" customHeight="true" outlineLevel="0" collapsed="false">
      <c r="A17" s="10" t="s">
        <v>28</v>
      </c>
      <c r="B17" s="11" t="s">
        <v>169</v>
      </c>
      <c r="C17" s="11" t="s">
        <v>185</v>
      </c>
      <c r="D17" s="27" t="n">
        <v>3</v>
      </c>
      <c r="E17" s="29" t="n">
        <v>312.5</v>
      </c>
      <c r="F17" s="13" t="n">
        <v>1</v>
      </c>
      <c r="G17" s="20" t="n">
        <f aca="false">+E17*D17*F17</f>
        <v>937.5</v>
      </c>
    </row>
    <row r="18" customFormat="false" ht="12.8" hidden="false" customHeight="true" outlineLevel="0" collapsed="false">
      <c r="A18" s="10" t="s">
        <v>186</v>
      </c>
      <c r="B18" s="11" t="s">
        <v>187</v>
      </c>
      <c r="C18" s="11" t="s">
        <v>188</v>
      </c>
      <c r="D18" s="27" t="n">
        <v>4</v>
      </c>
      <c r="E18" s="29" t="n">
        <v>312.5</v>
      </c>
      <c r="F18" s="13" t="n">
        <v>1</v>
      </c>
      <c r="G18" s="20" t="n">
        <f aca="false">+E18*D18*F18</f>
        <v>1250</v>
      </c>
    </row>
    <row r="19" customFormat="false" ht="12.8" hidden="false" customHeight="true" outlineLevel="0" collapsed="false">
      <c r="A19" s="10" t="s">
        <v>28</v>
      </c>
      <c r="B19" s="11" t="s">
        <v>187</v>
      </c>
      <c r="C19" s="11" t="s">
        <v>189</v>
      </c>
      <c r="D19" s="27" t="n">
        <v>0</v>
      </c>
      <c r="E19" s="29" t="n">
        <v>345</v>
      </c>
      <c r="F19" s="13" t="n">
        <v>1</v>
      </c>
      <c r="G19" s="20" t="n">
        <f aca="false">+E19*D19*F19</f>
        <v>0</v>
      </c>
    </row>
    <row r="20" customFormat="false" ht="12.8" hidden="false" customHeight="true" outlineLevel="0" collapsed="false">
      <c r="A20" s="10" t="s">
        <v>28</v>
      </c>
      <c r="B20" s="11" t="s">
        <v>187</v>
      </c>
      <c r="C20" s="11" t="s">
        <v>190</v>
      </c>
      <c r="D20" s="27" t="n">
        <v>3</v>
      </c>
      <c r="E20" s="29" t="n">
        <v>345</v>
      </c>
      <c r="F20" s="13" t="n">
        <v>1</v>
      </c>
      <c r="G20" s="20" t="n">
        <f aca="false">+E20*D20*F20</f>
        <v>1035</v>
      </c>
    </row>
    <row r="21" customFormat="false" ht="12.8" hidden="false" customHeight="true" outlineLevel="0" collapsed="false">
      <c r="A21" s="10" t="s">
        <v>28</v>
      </c>
      <c r="B21" s="11" t="s">
        <v>187</v>
      </c>
      <c r="C21" s="11" t="s">
        <v>191</v>
      </c>
      <c r="D21" s="27" t="n">
        <v>2</v>
      </c>
      <c r="E21" s="29" t="n">
        <v>345</v>
      </c>
      <c r="F21" s="13" t="n">
        <v>1</v>
      </c>
      <c r="G21" s="20" t="n">
        <f aca="false">+E21*D21*F21</f>
        <v>690</v>
      </c>
    </row>
    <row r="22" customFormat="false" ht="12.8" hidden="false" customHeight="true" outlineLevel="0" collapsed="false">
      <c r="A22" s="10" t="s">
        <v>192</v>
      </c>
      <c r="B22" s="11" t="s">
        <v>193</v>
      </c>
      <c r="C22" s="11" t="s">
        <v>194</v>
      </c>
      <c r="D22" s="27" t="n">
        <v>2</v>
      </c>
      <c r="E22" s="29" t="n">
        <v>295</v>
      </c>
      <c r="F22" s="13" t="n">
        <v>1</v>
      </c>
      <c r="G22" s="20" t="n">
        <f aca="false">+E22*D22*F22</f>
        <v>590</v>
      </c>
    </row>
    <row r="23" customFormat="false" ht="12.8" hidden="false" customHeight="true" outlineLevel="0" collapsed="false">
      <c r="A23" s="10" t="s">
        <v>28</v>
      </c>
      <c r="B23" s="11" t="s">
        <v>187</v>
      </c>
      <c r="C23" s="11" t="s">
        <v>195</v>
      </c>
      <c r="D23" s="27" t="n">
        <v>1</v>
      </c>
      <c r="E23" s="29" t="n">
        <v>345</v>
      </c>
      <c r="F23" s="13" t="n">
        <v>1</v>
      </c>
      <c r="G23" s="20" t="n">
        <f aca="false">+E23*D23*F23</f>
        <v>345</v>
      </c>
    </row>
    <row r="24" customFormat="false" ht="12.8" hidden="false" customHeight="true" outlineLevel="0" collapsed="false">
      <c r="A24" s="10" t="s">
        <v>28</v>
      </c>
      <c r="B24" s="11" t="s">
        <v>196</v>
      </c>
      <c r="C24" s="11" t="s">
        <v>197</v>
      </c>
      <c r="D24" s="27" t="n">
        <v>6</v>
      </c>
      <c r="E24" s="29" t="n">
        <v>85</v>
      </c>
      <c r="F24" s="13" t="n">
        <v>1</v>
      </c>
      <c r="G24" s="20" t="n">
        <f aca="false">+E24*D24*F24</f>
        <v>510</v>
      </c>
    </row>
    <row r="25" customFormat="false" ht="12.8" hidden="false" customHeight="true" outlineLevel="0" collapsed="false">
      <c r="A25" s="10" t="s">
        <v>28</v>
      </c>
      <c r="B25" s="11" t="s">
        <v>196</v>
      </c>
      <c r="C25" s="11" t="s">
        <v>198</v>
      </c>
      <c r="D25" s="27" t="n">
        <v>0</v>
      </c>
      <c r="E25" s="29" t="n">
        <v>85</v>
      </c>
      <c r="F25" s="13" t="n">
        <v>1</v>
      </c>
      <c r="G25" s="20" t="n">
        <f aca="false">+E25*D25*F25</f>
        <v>0</v>
      </c>
    </row>
    <row r="26" customFormat="false" ht="12.8" hidden="false" customHeight="true" outlineLevel="0" collapsed="false">
      <c r="A26" s="10" t="s">
        <v>28</v>
      </c>
      <c r="B26" s="11" t="s">
        <v>187</v>
      </c>
      <c r="C26" s="11" t="s">
        <v>199</v>
      </c>
      <c r="D26" s="27" t="n">
        <v>2</v>
      </c>
      <c r="E26" s="29" t="n">
        <v>345</v>
      </c>
      <c r="F26" s="13" t="n">
        <v>1</v>
      </c>
      <c r="G26" s="20" t="n">
        <f aca="false">+E26*D26*F26</f>
        <v>690</v>
      </c>
    </row>
    <row r="27" customFormat="false" ht="12.8" hidden="false" customHeight="true" outlineLevel="0" collapsed="false">
      <c r="A27" s="10" t="s">
        <v>28</v>
      </c>
      <c r="B27" s="11" t="s">
        <v>200</v>
      </c>
      <c r="C27" s="11" t="s">
        <v>201</v>
      </c>
      <c r="D27" s="27" t="n">
        <v>4</v>
      </c>
      <c r="E27" s="29" t="n">
        <v>575</v>
      </c>
      <c r="F27" s="13" t="n">
        <v>1</v>
      </c>
      <c r="G27" s="20" t="n">
        <f aca="false">+E27*D27*F27</f>
        <v>2300</v>
      </c>
    </row>
    <row r="28" customFormat="false" ht="12.8" hidden="false" customHeight="true" outlineLevel="0" collapsed="false">
      <c r="A28" s="10" t="s">
        <v>28</v>
      </c>
      <c r="B28" s="11" t="s">
        <v>202</v>
      </c>
      <c r="C28" s="11" t="s">
        <v>170</v>
      </c>
      <c r="D28" s="27" t="n">
        <v>1</v>
      </c>
      <c r="E28" s="29" t="n">
        <v>550</v>
      </c>
      <c r="F28" s="13" t="n">
        <v>1</v>
      </c>
      <c r="G28" s="20" t="n">
        <f aca="false">+E28*D28*F28</f>
        <v>550</v>
      </c>
    </row>
    <row r="29" customFormat="false" ht="12.8" hidden="false" customHeight="true" outlineLevel="0" collapsed="false">
      <c r="A29" s="10" t="n">
        <v>6737601</v>
      </c>
      <c r="B29" s="11" t="s">
        <v>203</v>
      </c>
      <c r="C29" s="11" t="s">
        <v>204</v>
      </c>
      <c r="D29" s="27" t="n">
        <v>1</v>
      </c>
      <c r="E29" s="29" t="n">
        <v>583.68</v>
      </c>
      <c r="F29" s="13" t="n">
        <v>1</v>
      </c>
      <c r="G29" s="20" t="n">
        <f aca="false">+E29*D29*F29</f>
        <v>583.68</v>
      </c>
    </row>
    <row r="30" customFormat="false" ht="12.8" hidden="false" customHeight="true" outlineLevel="0" collapsed="false">
      <c r="A30" s="10" t="n">
        <v>2352001</v>
      </c>
      <c r="B30" s="11" t="s">
        <v>205</v>
      </c>
      <c r="C30" s="11" t="s">
        <v>206</v>
      </c>
      <c r="D30" s="27" t="n">
        <v>0</v>
      </c>
      <c r="E30" s="29" t="n">
        <v>668</v>
      </c>
      <c r="F30" s="13" t="n">
        <v>1</v>
      </c>
      <c r="G30" s="20" t="n">
        <f aca="false">+E30*D30*F30</f>
        <v>0</v>
      </c>
    </row>
    <row r="31" customFormat="false" ht="12.8" hidden="false" customHeight="true" outlineLevel="0" collapsed="false">
      <c r="A31" s="10" t="s">
        <v>28</v>
      </c>
      <c r="B31" s="11" t="s">
        <v>205</v>
      </c>
      <c r="C31" s="11" t="s">
        <v>207</v>
      </c>
      <c r="D31" s="27" t="n">
        <v>1</v>
      </c>
      <c r="E31" s="29" t="n">
        <v>668</v>
      </c>
      <c r="F31" s="13" t="n">
        <v>1</v>
      </c>
      <c r="G31" s="20" t="n">
        <f aca="false">+E31*D31*F31</f>
        <v>668</v>
      </c>
    </row>
    <row r="32" customFormat="false" ht="12.8" hidden="false" customHeight="true" outlineLevel="0" collapsed="false">
      <c r="A32" s="10" t="n">
        <v>6987106</v>
      </c>
      <c r="B32" s="11" t="s">
        <v>208</v>
      </c>
      <c r="C32" s="11" t="s">
        <v>189</v>
      </c>
      <c r="D32" s="27" t="n">
        <v>3</v>
      </c>
      <c r="E32" s="29" t="n">
        <v>668</v>
      </c>
      <c r="F32" s="13" t="n">
        <v>1</v>
      </c>
      <c r="G32" s="20" t="n">
        <f aca="false">+E32*D32*F32</f>
        <v>2004</v>
      </c>
    </row>
    <row r="33" customFormat="false" ht="12.8" hidden="false" customHeight="true" outlineLevel="0" collapsed="false">
      <c r="A33" s="10" t="n">
        <v>2352901</v>
      </c>
      <c r="B33" s="11" t="s">
        <v>208</v>
      </c>
      <c r="C33" s="11" t="s">
        <v>209</v>
      </c>
      <c r="D33" s="27" t="n">
        <v>0</v>
      </c>
      <c r="E33" s="29" t="n">
        <v>668</v>
      </c>
      <c r="F33" s="13" t="n">
        <v>1</v>
      </c>
      <c r="G33" s="20" t="n">
        <f aca="false">+E33*D33*F33</f>
        <v>0</v>
      </c>
    </row>
    <row r="34" customFormat="false" ht="12.8" hidden="false" customHeight="true" outlineLevel="0" collapsed="false">
      <c r="A34" s="10" t="s">
        <v>28</v>
      </c>
      <c r="B34" s="11" t="s">
        <v>208</v>
      </c>
      <c r="C34" s="11" t="s">
        <v>210</v>
      </c>
      <c r="D34" s="27" t="n">
        <v>2</v>
      </c>
      <c r="E34" s="29" t="n">
        <v>630</v>
      </c>
      <c r="F34" s="13" t="n">
        <v>1</v>
      </c>
      <c r="G34" s="20" t="n">
        <f aca="false">+E34*D34*F34</f>
        <v>1260</v>
      </c>
    </row>
    <row r="35" customFormat="false" ht="12.8" hidden="false" customHeight="true" outlineLevel="0" collapsed="false">
      <c r="A35" s="10" t="s">
        <v>28</v>
      </c>
      <c r="B35" s="11" t="s">
        <v>211</v>
      </c>
      <c r="C35" s="11" t="s">
        <v>212</v>
      </c>
      <c r="D35" s="27" t="n">
        <v>1</v>
      </c>
      <c r="E35" s="29" t="n">
        <v>630</v>
      </c>
      <c r="F35" s="13" t="n">
        <v>1</v>
      </c>
      <c r="G35" s="20" t="n">
        <f aca="false">+E35*D35*F35</f>
        <v>630</v>
      </c>
    </row>
    <row r="36" customFormat="false" ht="12.8" hidden="false" customHeight="true" outlineLevel="0" collapsed="false">
      <c r="A36" s="10" t="s">
        <v>28</v>
      </c>
      <c r="B36" s="11" t="s">
        <v>213</v>
      </c>
      <c r="C36" s="11" t="s">
        <v>214</v>
      </c>
      <c r="D36" s="27" t="n">
        <v>9</v>
      </c>
      <c r="E36" s="29" t="n">
        <v>595</v>
      </c>
      <c r="F36" s="13" t="n">
        <v>1</v>
      </c>
      <c r="G36" s="20" t="n">
        <f aca="false">+E36*D36*F36</f>
        <v>5355</v>
      </c>
    </row>
    <row r="37" customFormat="false" ht="12.8" hidden="false" customHeight="true" outlineLevel="0" collapsed="false">
      <c r="A37" s="10" t="n">
        <v>7448404</v>
      </c>
      <c r="B37" s="11" t="s">
        <v>215</v>
      </c>
      <c r="C37" s="11" t="s">
        <v>216</v>
      </c>
      <c r="D37" s="27" t="n">
        <v>0</v>
      </c>
      <c r="E37" s="28" t="n">
        <v>360</v>
      </c>
      <c r="F37" s="13" t="n">
        <v>1</v>
      </c>
      <c r="G37" s="20" t="n">
        <f aca="false">+E37*D37*F37</f>
        <v>0</v>
      </c>
    </row>
    <row r="38" customFormat="false" ht="12.8" hidden="false" customHeight="true" outlineLevel="0" collapsed="false">
      <c r="A38" s="14" t="s">
        <v>28</v>
      </c>
      <c r="B38" s="11" t="s">
        <v>217</v>
      </c>
      <c r="C38" s="11" t="s">
        <v>218</v>
      </c>
      <c r="D38" s="27" t="n">
        <v>0</v>
      </c>
      <c r="E38" s="28" t="n">
        <v>230</v>
      </c>
      <c r="F38" s="13" t="n">
        <v>1</v>
      </c>
      <c r="G38" s="20" t="n">
        <f aca="false">+E38*D38*F38</f>
        <v>0</v>
      </c>
    </row>
    <row r="39" customFormat="false" ht="12.8" hidden="false" customHeight="true" outlineLevel="0" collapsed="false">
      <c r="A39" s="14" t="s">
        <v>28</v>
      </c>
      <c r="B39" s="11" t="s">
        <v>217</v>
      </c>
      <c r="C39" s="11" t="s">
        <v>219</v>
      </c>
      <c r="D39" s="27" t="n">
        <v>0</v>
      </c>
      <c r="E39" s="28" t="n">
        <v>230</v>
      </c>
      <c r="F39" s="13" t="n">
        <v>1</v>
      </c>
      <c r="G39" s="20" t="n">
        <f aca="false">+E39*D39*F39</f>
        <v>0</v>
      </c>
    </row>
    <row r="40" customFormat="false" ht="12.8" hidden="false" customHeight="true" outlineLevel="0" collapsed="false">
      <c r="A40" s="10" t="n">
        <v>1741995</v>
      </c>
      <c r="B40" s="11" t="s">
        <v>220</v>
      </c>
      <c r="C40" s="11" t="s">
        <v>221</v>
      </c>
      <c r="D40" s="27" t="n">
        <v>2</v>
      </c>
      <c r="E40" s="28" t="n">
        <v>230</v>
      </c>
      <c r="F40" s="13" t="n">
        <v>1</v>
      </c>
      <c r="G40" s="20" t="n">
        <f aca="false">+E40*D40*F40</f>
        <v>460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6"/>
  <sheetViews>
    <sheetView windowProtection="false" showFormulas="false" showGridLines="true" showRowColHeaders="true" showZeros="true" rightToLeft="false" tabSelected="false" showOutlineSymbols="true" defaultGridColor="true" view="normal" topLeftCell="A134" colorId="64" zoomScale="120" zoomScaleNormal="120" zoomScalePageLayoutView="100" workbookViewId="0">
      <selection pane="topLeft" activeCell="A166" activeCellId="0" sqref="A166"/>
    </sheetView>
  </sheetViews>
  <sheetFormatPr defaultRowHeight="15"/>
  <cols>
    <col collapsed="false" hidden="false" max="1" min="1" style="1" width="10.530612244898"/>
    <col collapsed="false" hidden="false" max="2" min="2" style="2" width="6.47959183673469"/>
    <col collapsed="false" hidden="false" max="3" min="3" style="2" width="21.0612244897959"/>
    <col collapsed="false" hidden="false" max="4" min="4" style="3" width="7.1530612244898"/>
    <col collapsed="false" hidden="false" max="5" min="5" style="4" width="7.96428571428571"/>
    <col collapsed="false" hidden="false" max="6" min="6" style="3" width="7.02040816326531"/>
    <col collapsed="false" hidden="false" max="7" min="7" style="2" width="12.9591836734694"/>
    <col collapsed="false" hidden="false" max="1023" min="8" style="2" width="7.83163265306122"/>
    <col collapsed="false" hidden="false" max="1025" min="1024" style="2" width="8.36734693877551"/>
  </cols>
  <sheetData>
    <row r="1" s="14" customFormat="true" ht="12.8" hidden="false" customHeight="true" outlineLevel="0" collapsed="false">
      <c r="A1" s="8" t="s">
        <v>0</v>
      </c>
      <c r="B1" s="6" t="s">
        <v>1</v>
      </c>
      <c r="C1" s="6" t="s">
        <v>2</v>
      </c>
      <c r="D1" s="8" t="s">
        <v>3</v>
      </c>
      <c r="E1" s="30" t="s">
        <v>4</v>
      </c>
      <c r="F1" s="25" t="s">
        <v>5</v>
      </c>
      <c r="G1" s="30" t="s">
        <v>6</v>
      </c>
      <c r="AMJ1" s="0"/>
    </row>
    <row r="2" s="14" customFormat="true" ht="12.8" hidden="false" customHeight="true" outlineLevel="0" collapsed="false">
      <c r="A2" s="10" t="n">
        <v>6211</v>
      </c>
      <c r="B2" s="14" t="s">
        <v>222</v>
      </c>
      <c r="C2" s="11" t="s">
        <v>223</v>
      </c>
      <c r="D2" s="8" t="n">
        <v>3</v>
      </c>
      <c r="E2" s="20" t="n">
        <v>10</v>
      </c>
      <c r="F2" s="13" t="n">
        <v>1</v>
      </c>
      <c r="G2" s="18" t="n">
        <f aca="false">+F2*E2*D2</f>
        <v>30</v>
      </c>
      <c r="AMJ2" s="0"/>
    </row>
    <row r="3" s="14" customFormat="true" ht="12.8" hidden="false" customHeight="true" outlineLevel="0" collapsed="false">
      <c r="A3" s="10" t="n">
        <v>11931</v>
      </c>
      <c r="B3" s="14" t="s">
        <v>222</v>
      </c>
      <c r="C3" s="11" t="s">
        <v>224</v>
      </c>
      <c r="D3" s="8" t="n">
        <v>3</v>
      </c>
      <c r="E3" s="20" t="n">
        <v>51.15</v>
      </c>
      <c r="F3" s="13" t="n">
        <v>1</v>
      </c>
      <c r="G3" s="18" t="n">
        <f aca="false">+F3*E3*D3</f>
        <v>153.45</v>
      </c>
      <c r="AMJ3" s="0"/>
    </row>
    <row r="4" s="14" customFormat="true" ht="12.8" hidden="false" customHeight="true" outlineLevel="0" collapsed="false">
      <c r="A4" s="10" t="n">
        <v>15470</v>
      </c>
      <c r="B4" s="14" t="s">
        <v>222</v>
      </c>
      <c r="C4" s="11" t="s">
        <v>225</v>
      </c>
      <c r="D4" s="8" t="n">
        <v>3</v>
      </c>
      <c r="E4" s="20" t="n">
        <v>8.52</v>
      </c>
      <c r="F4" s="13" t="n">
        <v>1</v>
      </c>
      <c r="G4" s="18" t="n">
        <f aca="false">+F4*E4*D4</f>
        <v>25.56</v>
      </c>
      <c r="AMJ4" s="0"/>
    </row>
    <row r="5" s="14" customFormat="true" ht="12.8" hidden="false" customHeight="true" outlineLevel="0" collapsed="false">
      <c r="A5" s="10" t="n">
        <v>15540</v>
      </c>
      <c r="B5" s="14" t="s">
        <v>222</v>
      </c>
      <c r="C5" s="11" t="s">
        <v>226</v>
      </c>
      <c r="D5" s="8" t="n">
        <v>4</v>
      </c>
      <c r="E5" s="20" t="n">
        <v>12.76</v>
      </c>
      <c r="F5" s="13" t="n">
        <v>1</v>
      </c>
      <c r="G5" s="18" t="n">
        <f aca="false">+F5*E5*D5</f>
        <v>51.04</v>
      </c>
      <c r="AMJ5" s="0"/>
    </row>
    <row r="6" s="14" customFormat="true" ht="12.8" hidden="false" customHeight="true" outlineLevel="0" collapsed="false">
      <c r="A6" s="10" t="n">
        <v>15689</v>
      </c>
      <c r="B6" s="14" t="s">
        <v>222</v>
      </c>
      <c r="C6" s="11" t="s">
        <v>227</v>
      </c>
      <c r="D6" s="8" t="n">
        <v>0</v>
      </c>
      <c r="E6" s="20" t="n">
        <v>24.5</v>
      </c>
      <c r="F6" s="13" t="n">
        <v>1</v>
      </c>
      <c r="G6" s="18" t="n">
        <f aca="false">+F6*E6*D6</f>
        <v>0</v>
      </c>
      <c r="AMJ6" s="0"/>
    </row>
    <row r="7" s="14" customFormat="true" ht="12.8" hidden="false" customHeight="true" outlineLevel="0" collapsed="false">
      <c r="A7" s="10" t="n">
        <v>17209</v>
      </c>
      <c r="B7" s="14" t="s">
        <v>222</v>
      </c>
      <c r="C7" s="11" t="s">
        <v>228</v>
      </c>
      <c r="D7" s="8" t="n">
        <v>0</v>
      </c>
      <c r="E7" s="20" t="n">
        <v>128.4</v>
      </c>
      <c r="F7" s="13" t="n">
        <v>1</v>
      </c>
      <c r="G7" s="18" t="n">
        <f aca="false">+F7*E7*D7</f>
        <v>0</v>
      </c>
      <c r="AMJ7" s="0"/>
    </row>
    <row r="8" s="14" customFormat="true" ht="12.8" hidden="false" customHeight="true" outlineLevel="0" collapsed="false">
      <c r="A8" s="10" t="n">
        <v>17249</v>
      </c>
      <c r="B8" s="14" t="s">
        <v>222</v>
      </c>
      <c r="C8" s="11" t="s">
        <v>229</v>
      </c>
      <c r="D8" s="8" t="n">
        <v>50</v>
      </c>
      <c r="E8" s="20" t="n">
        <v>2.4</v>
      </c>
      <c r="F8" s="13" t="n">
        <v>1</v>
      </c>
      <c r="G8" s="18" t="n">
        <f aca="false">+F8*E8*D8</f>
        <v>120</v>
      </c>
      <c r="AMJ8" s="0"/>
    </row>
    <row r="9" s="14" customFormat="true" ht="12.8" hidden="false" customHeight="true" outlineLevel="0" collapsed="false">
      <c r="A9" s="10" t="n">
        <v>17834</v>
      </c>
      <c r="B9" s="14" t="s">
        <v>222</v>
      </c>
      <c r="C9" s="11" t="s">
        <v>230</v>
      </c>
      <c r="D9" s="8" t="n">
        <v>4</v>
      </c>
      <c r="E9" s="20" t="n">
        <v>8</v>
      </c>
      <c r="F9" s="13" t="n">
        <v>1</v>
      </c>
      <c r="G9" s="18" t="n">
        <f aca="false">+F9*E9*D9</f>
        <v>32</v>
      </c>
      <c r="AMJ9" s="0"/>
    </row>
    <row r="10" s="14" customFormat="true" ht="12.8" hidden="false" customHeight="true" outlineLevel="0" collapsed="false">
      <c r="A10" s="10" t="n">
        <v>18851</v>
      </c>
      <c r="B10" s="14" t="s">
        <v>222</v>
      </c>
      <c r="C10" s="11" t="s">
        <v>231</v>
      </c>
      <c r="D10" s="8" t="n">
        <v>1</v>
      </c>
      <c r="E10" s="20" t="n">
        <v>30.1</v>
      </c>
      <c r="F10" s="13" t="n">
        <v>1</v>
      </c>
      <c r="G10" s="18" t="n">
        <f aca="false">+F10*E10*D10</f>
        <v>30.1</v>
      </c>
      <c r="AMJ10" s="0"/>
    </row>
    <row r="11" s="14" customFormat="true" ht="12.8" hidden="false" customHeight="true" outlineLevel="0" collapsed="false">
      <c r="A11" s="10" t="n">
        <v>19255</v>
      </c>
      <c r="B11" s="14" t="s">
        <v>222</v>
      </c>
      <c r="C11" s="11" t="s">
        <v>232</v>
      </c>
      <c r="D11" s="8" t="n">
        <v>3</v>
      </c>
      <c r="E11" s="20" t="n">
        <v>63.9</v>
      </c>
      <c r="F11" s="13" t="n">
        <v>1</v>
      </c>
      <c r="G11" s="18" t="n">
        <f aca="false">+F11*E11*D11</f>
        <v>191.7</v>
      </c>
      <c r="AMJ11" s="0"/>
    </row>
    <row r="12" s="14" customFormat="true" ht="12.8" hidden="false" customHeight="true" outlineLevel="0" collapsed="false">
      <c r="A12" s="10" t="n">
        <v>19704</v>
      </c>
      <c r="B12" s="14" t="s">
        <v>222</v>
      </c>
      <c r="C12" s="11" t="s">
        <v>232</v>
      </c>
      <c r="D12" s="8" t="n">
        <v>8</v>
      </c>
      <c r="E12" s="20" t="n">
        <v>19.95</v>
      </c>
      <c r="F12" s="13" t="n">
        <v>1</v>
      </c>
      <c r="G12" s="18" t="n">
        <f aca="false">+F12*E12*D12</f>
        <v>159.6</v>
      </c>
      <c r="AMJ12" s="0"/>
    </row>
    <row r="13" s="14" customFormat="true" ht="12.8" hidden="false" customHeight="true" outlineLevel="0" collapsed="false">
      <c r="A13" s="10" t="n">
        <v>19709</v>
      </c>
      <c r="B13" s="14" t="s">
        <v>222</v>
      </c>
      <c r="C13" s="11" t="s">
        <v>233</v>
      </c>
      <c r="D13" s="8" t="n">
        <v>0</v>
      </c>
      <c r="E13" s="20" t="n">
        <v>4</v>
      </c>
      <c r="F13" s="13" t="n">
        <v>1</v>
      </c>
      <c r="G13" s="18" t="n">
        <f aca="false">+F13*E13*D13</f>
        <v>0</v>
      </c>
      <c r="AMJ13" s="0"/>
    </row>
    <row r="14" s="14" customFormat="true" ht="12.8" hidden="false" customHeight="true" outlineLevel="0" collapsed="false">
      <c r="A14" s="10" t="n">
        <v>19710</v>
      </c>
      <c r="B14" s="14" t="s">
        <v>222</v>
      </c>
      <c r="C14" s="11" t="s">
        <v>230</v>
      </c>
      <c r="D14" s="8" t="n">
        <v>2</v>
      </c>
      <c r="E14" s="20" t="n">
        <v>14.7</v>
      </c>
      <c r="F14" s="13" t="n">
        <v>1</v>
      </c>
      <c r="G14" s="18" t="n">
        <f aca="false">+F14*E14*D14</f>
        <v>29.4</v>
      </c>
      <c r="AMJ14" s="0"/>
    </row>
    <row r="15" s="14" customFormat="true" ht="12.8" hidden="false" customHeight="true" outlineLevel="0" collapsed="false">
      <c r="A15" s="10" t="n">
        <v>19711</v>
      </c>
      <c r="B15" s="14" t="s">
        <v>222</v>
      </c>
      <c r="C15" s="11" t="s">
        <v>233</v>
      </c>
      <c r="D15" s="8" t="n">
        <v>0</v>
      </c>
      <c r="E15" s="20" t="n">
        <v>4.12</v>
      </c>
      <c r="F15" s="13" t="n">
        <v>1</v>
      </c>
      <c r="G15" s="18" t="n">
        <f aca="false">+F15*E15*D15</f>
        <v>0</v>
      </c>
      <c r="AMJ15" s="0"/>
    </row>
    <row r="16" s="14" customFormat="true" ht="12.8" hidden="false" customHeight="true" outlineLevel="0" collapsed="false">
      <c r="A16" s="10" t="n">
        <v>19712</v>
      </c>
      <c r="B16" s="14" t="s">
        <v>222</v>
      </c>
      <c r="C16" s="11" t="s">
        <v>230</v>
      </c>
      <c r="D16" s="8" t="n">
        <v>2</v>
      </c>
      <c r="E16" s="20" t="n">
        <v>8.52</v>
      </c>
      <c r="F16" s="13" t="n">
        <v>1</v>
      </c>
      <c r="G16" s="18" t="n">
        <f aca="false">+F16*E16*D16</f>
        <v>17.04</v>
      </c>
      <c r="AMJ16" s="0"/>
    </row>
    <row r="17" s="14" customFormat="true" ht="12.8" hidden="false" customHeight="true" outlineLevel="0" collapsed="false">
      <c r="A17" s="10" t="n">
        <v>19913</v>
      </c>
      <c r="B17" s="14" t="s">
        <v>222</v>
      </c>
      <c r="C17" s="11" t="s">
        <v>234</v>
      </c>
      <c r="D17" s="8" t="n">
        <v>6</v>
      </c>
      <c r="E17" s="20" t="n">
        <v>8.6</v>
      </c>
      <c r="F17" s="13" t="n">
        <v>1</v>
      </c>
      <c r="G17" s="18" t="n">
        <f aca="false">+F17*E17*D17</f>
        <v>51.6</v>
      </c>
      <c r="AMJ17" s="0"/>
    </row>
    <row r="18" s="14" customFormat="true" ht="12.8" hidden="false" customHeight="true" outlineLevel="0" collapsed="false">
      <c r="A18" s="10" t="n">
        <v>20111</v>
      </c>
      <c r="B18" s="14" t="s">
        <v>222</v>
      </c>
      <c r="C18" s="11" t="s">
        <v>235</v>
      </c>
      <c r="D18" s="8" t="n">
        <v>0</v>
      </c>
      <c r="E18" s="20" t="n">
        <v>1.5</v>
      </c>
      <c r="F18" s="13" t="n">
        <v>1</v>
      </c>
      <c r="G18" s="18" t="n">
        <f aca="false">+F18*E18*D18</f>
        <v>0</v>
      </c>
      <c r="AMJ18" s="0"/>
    </row>
    <row r="19" s="14" customFormat="true" ht="12.8" hidden="false" customHeight="true" outlineLevel="0" collapsed="false">
      <c r="A19" s="10" t="n">
        <v>21075</v>
      </c>
      <c r="B19" s="14" t="s">
        <v>222</v>
      </c>
      <c r="C19" s="11" t="s">
        <v>236</v>
      </c>
      <c r="D19" s="8" t="n">
        <v>2</v>
      </c>
      <c r="E19" s="20" t="n">
        <v>16.1</v>
      </c>
      <c r="F19" s="13" t="n">
        <v>1</v>
      </c>
      <c r="G19" s="18" t="n">
        <f aca="false">+F19*E19*D19</f>
        <v>32.2</v>
      </c>
      <c r="AMJ19" s="0"/>
    </row>
    <row r="20" s="14" customFormat="true" ht="12.8" hidden="false" customHeight="true" outlineLevel="0" collapsed="false">
      <c r="A20" s="10" t="n">
        <v>21942</v>
      </c>
      <c r="B20" s="14" t="s">
        <v>222</v>
      </c>
      <c r="C20" s="11" t="s">
        <v>237</v>
      </c>
      <c r="D20" s="8" t="n">
        <v>0</v>
      </c>
      <c r="E20" s="20" t="n">
        <v>249.75</v>
      </c>
      <c r="F20" s="13" t="n">
        <v>1</v>
      </c>
      <c r="G20" s="18" t="n">
        <f aca="false">+F20*E20*D20</f>
        <v>0</v>
      </c>
      <c r="AMJ20" s="0"/>
    </row>
    <row r="21" s="14" customFormat="true" ht="12.8" hidden="false" customHeight="true" outlineLevel="0" collapsed="false">
      <c r="A21" s="10" t="n">
        <v>21945</v>
      </c>
      <c r="B21" s="14" t="s">
        <v>222</v>
      </c>
      <c r="C21" s="11" t="s">
        <v>238</v>
      </c>
      <c r="D21" s="8" t="n">
        <v>3</v>
      </c>
      <c r="E21" s="20" t="n">
        <v>56.5</v>
      </c>
      <c r="F21" s="13" t="n">
        <v>1</v>
      </c>
      <c r="G21" s="18" t="n">
        <f aca="false">+F21*E21*D21</f>
        <v>169.5</v>
      </c>
      <c r="AMJ21" s="0"/>
    </row>
    <row r="22" s="14" customFormat="true" ht="12.8" hidden="false" customHeight="true" outlineLevel="0" collapsed="false">
      <c r="A22" s="10" t="n">
        <v>21948</v>
      </c>
      <c r="B22" s="14" t="s">
        <v>222</v>
      </c>
      <c r="C22" s="11" t="s">
        <v>239</v>
      </c>
      <c r="D22" s="8" t="n">
        <v>2</v>
      </c>
      <c r="E22" s="20" t="n">
        <v>140.9</v>
      </c>
      <c r="F22" s="13" t="n">
        <v>1</v>
      </c>
      <c r="G22" s="18" t="n">
        <f aca="false">+F22*E22*D22</f>
        <v>281.8</v>
      </c>
      <c r="AMJ22" s="0"/>
    </row>
    <row r="23" s="14" customFormat="true" ht="12.8" hidden="false" customHeight="true" outlineLevel="0" collapsed="false">
      <c r="A23" s="10" t="n">
        <v>21951</v>
      </c>
      <c r="B23" s="14" t="s">
        <v>222</v>
      </c>
      <c r="C23" s="11" t="s">
        <v>240</v>
      </c>
      <c r="D23" s="8" t="n">
        <v>1</v>
      </c>
      <c r="E23" s="20" t="n">
        <v>876.3</v>
      </c>
      <c r="F23" s="13" t="n">
        <v>1</v>
      </c>
      <c r="G23" s="18" t="n">
        <f aca="false">+F23*E23*D23</f>
        <v>876.3</v>
      </c>
      <c r="AMJ23" s="0"/>
    </row>
    <row r="24" s="14" customFormat="true" ht="12.8" hidden="false" customHeight="true" outlineLevel="0" collapsed="false">
      <c r="A24" s="10" t="n">
        <v>21953</v>
      </c>
      <c r="B24" s="14" t="s">
        <v>222</v>
      </c>
      <c r="C24" s="11" t="s">
        <v>241</v>
      </c>
      <c r="D24" s="8" t="n">
        <v>0</v>
      </c>
      <c r="E24" s="20" t="n">
        <v>939</v>
      </c>
      <c r="F24" s="13" t="n">
        <v>1</v>
      </c>
      <c r="G24" s="18" t="n">
        <f aca="false">+F24*E24*D24</f>
        <v>0</v>
      </c>
      <c r="AMJ24" s="0"/>
    </row>
    <row r="25" s="14" customFormat="true" ht="12.8" hidden="false" customHeight="true" outlineLevel="0" collapsed="false">
      <c r="A25" s="10" t="n">
        <v>21975</v>
      </c>
      <c r="B25" s="14" t="s">
        <v>222</v>
      </c>
      <c r="C25" s="11" t="s">
        <v>242</v>
      </c>
      <c r="D25" s="8" t="n">
        <v>4</v>
      </c>
      <c r="E25" s="20" t="n">
        <v>49.5</v>
      </c>
      <c r="F25" s="13" t="n">
        <v>1</v>
      </c>
      <c r="G25" s="18" t="n">
        <f aca="false">+F25*E25*D25</f>
        <v>198</v>
      </c>
      <c r="AMJ25" s="0"/>
    </row>
    <row r="26" s="14" customFormat="true" ht="12.8" hidden="false" customHeight="true" outlineLevel="0" collapsed="false">
      <c r="A26" s="10" t="n">
        <v>22045</v>
      </c>
      <c r="B26" s="14" t="s">
        <v>222</v>
      </c>
      <c r="C26" s="11" t="s">
        <v>243</v>
      </c>
      <c r="D26" s="8" t="n">
        <v>1</v>
      </c>
      <c r="E26" s="20" t="n">
        <v>264.5</v>
      </c>
      <c r="F26" s="13" t="n">
        <v>1</v>
      </c>
      <c r="G26" s="18" t="n">
        <f aca="false">+F26*E26*D26</f>
        <v>264.5</v>
      </c>
      <c r="AMJ26" s="0"/>
    </row>
    <row r="27" s="14" customFormat="true" ht="12.8" hidden="false" customHeight="true" outlineLevel="0" collapsed="false">
      <c r="A27" s="10" t="n">
        <v>22056</v>
      </c>
      <c r="B27" s="14" t="s">
        <v>222</v>
      </c>
      <c r="C27" s="11" t="s">
        <v>244</v>
      </c>
      <c r="D27" s="8" t="n">
        <v>5</v>
      </c>
      <c r="E27" s="20" t="n">
        <v>40.15</v>
      </c>
      <c r="F27" s="13" t="n">
        <v>1</v>
      </c>
      <c r="G27" s="18" t="n">
        <f aca="false">+F27*E27*D27</f>
        <v>200.75</v>
      </c>
      <c r="AMJ27" s="0"/>
    </row>
    <row r="28" s="14" customFormat="true" ht="12.8" hidden="false" customHeight="true" outlineLevel="0" collapsed="false">
      <c r="A28" s="10" t="n">
        <v>22064</v>
      </c>
      <c r="B28" s="14" t="s">
        <v>222</v>
      </c>
      <c r="C28" s="11" t="s">
        <v>245</v>
      </c>
      <c r="D28" s="8" t="n">
        <v>4</v>
      </c>
      <c r="E28" s="20" t="n">
        <v>25.5</v>
      </c>
      <c r="F28" s="13" t="n">
        <v>1</v>
      </c>
      <c r="G28" s="18" t="n">
        <f aca="false">+F28*E28*D28</f>
        <v>102</v>
      </c>
      <c r="AMJ28" s="0"/>
    </row>
    <row r="29" s="14" customFormat="true" ht="12.8" hidden="false" customHeight="true" outlineLevel="0" collapsed="false">
      <c r="A29" s="10" t="n">
        <v>22065</v>
      </c>
      <c r="B29" s="14" t="s">
        <v>222</v>
      </c>
      <c r="C29" s="11" t="s">
        <v>246</v>
      </c>
      <c r="D29" s="8" t="n">
        <v>2</v>
      </c>
      <c r="E29" s="20" t="n">
        <v>395.4</v>
      </c>
      <c r="F29" s="13" t="n">
        <v>1</v>
      </c>
      <c r="G29" s="18" t="n">
        <f aca="false">+F29*E29*D29</f>
        <v>790.8</v>
      </c>
      <c r="AMJ29" s="0"/>
    </row>
    <row r="30" s="14" customFormat="true" ht="12.8" hidden="false" customHeight="true" outlineLevel="0" collapsed="false">
      <c r="A30" s="10" t="n">
        <v>22088</v>
      </c>
      <c r="B30" s="14" t="s">
        <v>222</v>
      </c>
      <c r="C30" s="11" t="s">
        <v>247</v>
      </c>
      <c r="D30" s="8" t="n">
        <v>4</v>
      </c>
      <c r="E30" s="20" t="n">
        <v>25.5</v>
      </c>
      <c r="F30" s="13" t="n">
        <v>1</v>
      </c>
      <c r="G30" s="18" t="n">
        <f aca="false">+F30*E30*D30</f>
        <v>102</v>
      </c>
      <c r="AMJ30" s="0"/>
    </row>
    <row r="31" s="14" customFormat="true" ht="12.8" hidden="false" customHeight="true" outlineLevel="0" collapsed="false">
      <c r="A31" s="10" t="n">
        <v>22089</v>
      </c>
      <c r="B31" s="14" t="s">
        <v>222</v>
      </c>
      <c r="C31" s="11" t="s">
        <v>231</v>
      </c>
      <c r="D31" s="8" t="n">
        <v>4</v>
      </c>
      <c r="E31" s="20" t="n">
        <v>41.95</v>
      </c>
      <c r="F31" s="13" t="n">
        <v>1</v>
      </c>
      <c r="G31" s="18" t="n">
        <f aca="false">+F31*E31*D31</f>
        <v>167.8</v>
      </c>
      <c r="AMJ31" s="0"/>
    </row>
    <row r="32" s="14" customFormat="true" ht="12.8" hidden="false" customHeight="true" outlineLevel="0" collapsed="false">
      <c r="A32" s="10" t="n">
        <v>22091</v>
      </c>
      <c r="B32" s="14" t="s">
        <v>222</v>
      </c>
      <c r="C32" s="11" t="s">
        <v>231</v>
      </c>
      <c r="D32" s="8" t="n">
        <v>5</v>
      </c>
      <c r="E32" s="20" t="n">
        <v>80.55</v>
      </c>
      <c r="F32" s="13" t="n">
        <v>1</v>
      </c>
      <c r="G32" s="18" t="n">
        <f aca="false">+F32*E32*D32</f>
        <v>402.75</v>
      </c>
      <c r="AMJ32" s="0"/>
    </row>
    <row r="33" s="14" customFormat="true" ht="12.8" hidden="false" customHeight="true" outlineLevel="0" collapsed="false">
      <c r="A33" s="10" t="n">
        <v>22092</v>
      </c>
      <c r="B33" s="14" t="s">
        <v>222</v>
      </c>
      <c r="C33" s="11" t="s">
        <v>248</v>
      </c>
      <c r="D33" s="8" t="n">
        <v>7</v>
      </c>
      <c r="E33" s="20" t="n">
        <v>41</v>
      </c>
      <c r="F33" s="13" t="n">
        <v>1</v>
      </c>
      <c r="G33" s="18" t="n">
        <f aca="false">+F33*E33*D33</f>
        <v>287</v>
      </c>
      <c r="AMJ33" s="0"/>
    </row>
    <row r="34" s="14" customFormat="true" ht="12.8" hidden="false" customHeight="true" outlineLevel="0" collapsed="false">
      <c r="A34" s="10" t="n">
        <v>22093</v>
      </c>
      <c r="B34" s="14" t="s">
        <v>222</v>
      </c>
      <c r="C34" s="11" t="s">
        <v>231</v>
      </c>
      <c r="D34" s="8" t="n">
        <v>6</v>
      </c>
      <c r="E34" s="20" t="n">
        <v>40.9</v>
      </c>
      <c r="F34" s="13" t="n">
        <v>1</v>
      </c>
      <c r="G34" s="18" t="n">
        <f aca="false">+F34*E34*D34</f>
        <v>245.4</v>
      </c>
      <c r="AMJ34" s="0"/>
    </row>
    <row r="35" s="14" customFormat="true" ht="12.8" hidden="false" customHeight="true" outlineLevel="0" collapsed="false">
      <c r="A35" s="10" t="n">
        <v>22094</v>
      </c>
      <c r="B35" s="14" t="s">
        <v>222</v>
      </c>
      <c r="C35" s="11" t="s">
        <v>231</v>
      </c>
      <c r="D35" s="8" t="n">
        <v>3</v>
      </c>
      <c r="E35" s="20" t="n">
        <v>90.55</v>
      </c>
      <c r="F35" s="13" t="n">
        <v>1</v>
      </c>
      <c r="G35" s="18" t="n">
        <f aca="false">+F35*E35*D35</f>
        <v>271.65</v>
      </c>
      <c r="AMJ35" s="0"/>
    </row>
    <row r="36" s="14" customFormat="true" ht="12.8" hidden="false" customHeight="true" outlineLevel="0" collapsed="false">
      <c r="A36" s="10" t="n">
        <v>22095</v>
      </c>
      <c r="B36" s="14" t="s">
        <v>222</v>
      </c>
      <c r="C36" s="11" t="s">
        <v>231</v>
      </c>
      <c r="D36" s="8" t="n">
        <v>0</v>
      </c>
      <c r="E36" s="20" t="n">
        <v>96.95</v>
      </c>
      <c r="F36" s="13" t="n">
        <v>1</v>
      </c>
      <c r="G36" s="18" t="n">
        <f aca="false">+F36*E36*D36</f>
        <v>0</v>
      </c>
      <c r="AMJ36" s="0"/>
    </row>
    <row r="37" s="14" customFormat="true" ht="12.8" hidden="false" customHeight="true" outlineLevel="0" collapsed="false">
      <c r="A37" s="10" t="n">
        <v>22096</v>
      </c>
      <c r="B37" s="14" t="s">
        <v>222</v>
      </c>
      <c r="C37" s="11" t="s">
        <v>231</v>
      </c>
      <c r="D37" s="8" t="n">
        <v>0</v>
      </c>
      <c r="E37" s="20" t="n">
        <v>53.2</v>
      </c>
      <c r="F37" s="13" t="n">
        <v>1</v>
      </c>
      <c r="G37" s="18" t="n">
        <f aca="false">+F37*E37*D37</f>
        <v>0</v>
      </c>
      <c r="AMJ37" s="0"/>
    </row>
    <row r="38" s="14" customFormat="true" ht="12.8" hidden="false" customHeight="true" outlineLevel="0" collapsed="false">
      <c r="A38" s="10" t="n">
        <v>22098</v>
      </c>
      <c r="B38" s="14" t="s">
        <v>222</v>
      </c>
      <c r="C38" s="11" t="s">
        <v>249</v>
      </c>
      <c r="D38" s="8" t="n">
        <v>6</v>
      </c>
      <c r="E38" s="20" t="n">
        <v>9.1</v>
      </c>
      <c r="F38" s="13" t="n">
        <v>1</v>
      </c>
      <c r="G38" s="18" t="n">
        <f aca="false">+F38*E38*D38</f>
        <v>54.6</v>
      </c>
      <c r="AMJ38" s="0"/>
    </row>
    <row r="39" s="14" customFormat="true" ht="12.8" hidden="false" customHeight="true" outlineLevel="0" collapsed="false">
      <c r="A39" s="10" t="n">
        <v>22329</v>
      </c>
      <c r="B39" s="14" t="s">
        <v>222</v>
      </c>
      <c r="C39" s="11" t="s">
        <v>250</v>
      </c>
      <c r="D39" s="8" t="n">
        <v>2</v>
      </c>
      <c r="E39" s="20" t="n">
        <v>99.05</v>
      </c>
      <c r="F39" s="13" t="n">
        <v>1</v>
      </c>
      <c r="G39" s="18" t="n">
        <f aca="false">+F39*E39*D39</f>
        <v>198.1</v>
      </c>
      <c r="AMJ39" s="0"/>
    </row>
    <row r="40" s="14" customFormat="true" ht="12.8" hidden="false" customHeight="true" outlineLevel="0" collapsed="false">
      <c r="A40" s="10" t="n">
        <v>22330</v>
      </c>
      <c r="B40" s="14" t="s">
        <v>222</v>
      </c>
      <c r="C40" s="11" t="s">
        <v>251</v>
      </c>
      <c r="D40" s="8" t="n">
        <v>2</v>
      </c>
      <c r="E40" s="20" t="n">
        <v>17.7</v>
      </c>
      <c r="F40" s="13" t="n">
        <v>1</v>
      </c>
      <c r="G40" s="18" t="n">
        <f aca="false">+F40*E40*D40</f>
        <v>35.4</v>
      </c>
      <c r="AMJ40" s="0"/>
    </row>
    <row r="41" s="14" customFormat="true" ht="12.8" hidden="false" customHeight="true" outlineLevel="0" collapsed="false">
      <c r="A41" s="10" t="n">
        <v>22331</v>
      </c>
      <c r="B41" s="14" t="s">
        <v>222</v>
      </c>
      <c r="C41" s="11" t="s">
        <v>231</v>
      </c>
      <c r="D41" s="8" t="n">
        <v>7</v>
      </c>
      <c r="E41" s="20" t="n">
        <v>195.85</v>
      </c>
      <c r="F41" s="13" t="n">
        <v>1</v>
      </c>
      <c r="G41" s="18" t="n">
        <f aca="false">+F41*E41*D41</f>
        <v>1370.95</v>
      </c>
      <c r="AMJ41" s="0"/>
    </row>
    <row r="42" s="14" customFormat="true" ht="12.8" hidden="false" customHeight="true" outlineLevel="0" collapsed="false">
      <c r="A42" s="10" t="n">
        <v>22333</v>
      </c>
      <c r="B42" s="14" t="s">
        <v>222</v>
      </c>
      <c r="C42" s="11" t="s">
        <v>231</v>
      </c>
      <c r="D42" s="8" t="n">
        <v>12</v>
      </c>
      <c r="E42" s="20" t="n">
        <v>125.68</v>
      </c>
      <c r="F42" s="13" t="n">
        <v>1</v>
      </c>
      <c r="G42" s="18" t="n">
        <f aca="false">+F42*E42*D42</f>
        <v>1508.16</v>
      </c>
      <c r="AMJ42" s="0"/>
    </row>
    <row r="43" s="14" customFormat="true" ht="12.8" hidden="false" customHeight="true" outlineLevel="0" collapsed="false">
      <c r="A43" s="10" t="n">
        <v>22390</v>
      </c>
      <c r="B43" s="14" t="s">
        <v>222</v>
      </c>
      <c r="C43" s="11" t="s">
        <v>247</v>
      </c>
      <c r="D43" s="8" t="n">
        <v>1</v>
      </c>
      <c r="E43" s="20" t="n">
        <v>38.85</v>
      </c>
      <c r="F43" s="13" t="n">
        <v>1</v>
      </c>
      <c r="G43" s="18" t="n">
        <f aca="false">+F43*E43*D43</f>
        <v>38.85</v>
      </c>
      <c r="AMJ43" s="0"/>
    </row>
    <row r="44" s="14" customFormat="true" ht="12.8" hidden="false" customHeight="true" outlineLevel="0" collapsed="false">
      <c r="A44" s="10" t="n">
        <v>22391</v>
      </c>
      <c r="B44" s="14" t="s">
        <v>222</v>
      </c>
      <c r="C44" s="11" t="s">
        <v>252</v>
      </c>
      <c r="D44" s="8" t="n">
        <v>5</v>
      </c>
      <c r="E44" s="20" t="n">
        <v>12.15</v>
      </c>
      <c r="F44" s="13" t="n">
        <v>1</v>
      </c>
      <c r="G44" s="18" t="n">
        <f aca="false">+F44*E44*D44</f>
        <v>60.75</v>
      </c>
      <c r="AMJ44" s="0"/>
    </row>
    <row r="45" s="14" customFormat="true" ht="12.8" hidden="false" customHeight="true" outlineLevel="0" collapsed="false">
      <c r="A45" s="10" t="n">
        <v>22393</v>
      </c>
      <c r="B45" s="14" t="s">
        <v>222</v>
      </c>
      <c r="C45" s="11" t="s">
        <v>253</v>
      </c>
      <c r="D45" s="8" t="n">
        <v>10</v>
      </c>
      <c r="E45" s="20" t="n">
        <v>28.3</v>
      </c>
      <c r="F45" s="13" t="n">
        <v>1</v>
      </c>
      <c r="G45" s="18" t="n">
        <f aca="false">+F45*E45*D45</f>
        <v>283</v>
      </c>
      <c r="AMJ45" s="0"/>
    </row>
    <row r="46" s="14" customFormat="true" ht="12.8" hidden="false" customHeight="true" outlineLevel="0" collapsed="false">
      <c r="A46" s="10" t="n">
        <v>22400</v>
      </c>
      <c r="B46" s="14" t="s">
        <v>222</v>
      </c>
      <c r="C46" s="11" t="s">
        <v>254</v>
      </c>
      <c r="D46" s="8" t="n">
        <v>5</v>
      </c>
      <c r="E46" s="20" t="n">
        <v>2.56</v>
      </c>
      <c r="F46" s="13" t="n">
        <v>1</v>
      </c>
      <c r="G46" s="18" t="n">
        <f aca="false">+F46*E46*D46</f>
        <v>12.8</v>
      </c>
      <c r="AMJ46" s="0"/>
    </row>
    <row r="47" s="14" customFormat="true" ht="12.8" hidden="false" customHeight="true" outlineLevel="0" collapsed="false">
      <c r="A47" s="10" t="n">
        <v>22580</v>
      </c>
      <c r="B47" s="14" t="s">
        <v>222</v>
      </c>
      <c r="C47" s="11" t="s">
        <v>255</v>
      </c>
      <c r="D47" s="8" t="n">
        <v>5</v>
      </c>
      <c r="E47" s="20" t="n">
        <v>71.65</v>
      </c>
      <c r="F47" s="13" t="n">
        <v>1</v>
      </c>
      <c r="G47" s="18" t="n">
        <f aca="false">+F47*E47*D47</f>
        <v>358.25</v>
      </c>
      <c r="AMJ47" s="0"/>
    </row>
    <row r="48" s="14" customFormat="true" ht="12.8" hidden="false" customHeight="true" outlineLevel="0" collapsed="false">
      <c r="A48" s="10" t="n">
        <v>22644</v>
      </c>
      <c r="B48" s="14" t="s">
        <v>222</v>
      </c>
      <c r="C48" s="11" t="s">
        <v>256</v>
      </c>
      <c r="D48" s="8" t="n">
        <v>6</v>
      </c>
      <c r="E48" s="20" t="n">
        <v>3.05</v>
      </c>
      <c r="F48" s="13" t="n">
        <v>1</v>
      </c>
      <c r="G48" s="18" t="n">
        <f aca="false">+F48*E48*D48</f>
        <v>18.3</v>
      </c>
      <c r="AMJ48" s="0"/>
    </row>
    <row r="49" s="14" customFormat="true" ht="12.8" hidden="false" customHeight="true" outlineLevel="0" collapsed="false">
      <c r="A49" s="10" t="n">
        <v>22647</v>
      </c>
      <c r="B49" s="14" t="s">
        <v>222</v>
      </c>
      <c r="C49" s="11" t="s">
        <v>257</v>
      </c>
      <c r="D49" s="8" t="n">
        <v>4</v>
      </c>
      <c r="E49" s="20" t="n">
        <v>2.45</v>
      </c>
      <c r="F49" s="13" t="n">
        <v>1</v>
      </c>
      <c r="G49" s="18" t="n">
        <f aca="false">+F49*E49*D49</f>
        <v>9.8</v>
      </c>
      <c r="AMJ49" s="0"/>
    </row>
    <row r="50" s="14" customFormat="true" ht="12.8" hidden="false" customHeight="true" outlineLevel="0" collapsed="false">
      <c r="A50" s="10" t="n">
        <v>22715</v>
      </c>
      <c r="B50" s="14" t="s">
        <v>222</v>
      </c>
      <c r="C50" s="11" t="s">
        <v>258</v>
      </c>
      <c r="D50" s="8" t="n">
        <v>4</v>
      </c>
      <c r="E50" s="20" t="n">
        <v>5.3</v>
      </c>
      <c r="F50" s="13" t="n">
        <v>1</v>
      </c>
      <c r="G50" s="18" t="n">
        <f aca="false">+F50*E50*D50</f>
        <v>21.2</v>
      </c>
      <c r="AMJ50" s="0"/>
    </row>
    <row r="51" s="14" customFormat="true" ht="12.8" hidden="false" customHeight="true" outlineLevel="0" collapsed="false">
      <c r="A51" s="10" t="n">
        <v>23424</v>
      </c>
      <c r="B51" s="14" t="s">
        <v>222</v>
      </c>
      <c r="C51" s="11" t="s">
        <v>259</v>
      </c>
      <c r="D51" s="8" t="n">
        <v>2</v>
      </c>
      <c r="E51" s="20" t="n">
        <v>21.32</v>
      </c>
      <c r="F51" s="13" t="n">
        <v>1</v>
      </c>
      <c r="G51" s="18" t="n">
        <f aca="false">+F51*E51*D51</f>
        <v>42.64</v>
      </c>
      <c r="AMJ51" s="0"/>
    </row>
    <row r="52" s="14" customFormat="true" ht="12.8" hidden="false" customHeight="true" outlineLevel="0" collapsed="false">
      <c r="A52" s="10" t="n">
        <v>23638</v>
      </c>
      <c r="B52" s="14" t="s">
        <v>222</v>
      </c>
      <c r="C52" s="11" t="s">
        <v>260</v>
      </c>
      <c r="D52" s="8" t="n">
        <v>0</v>
      </c>
      <c r="E52" s="20" t="n">
        <v>162.15</v>
      </c>
      <c r="F52" s="13" t="n">
        <v>1</v>
      </c>
      <c r="G52" s="18" t="n">
        <f aca="false">+F52*E52*D52</f>
        <v>0</v>
      </c>
      <c r="AMJ52" s="0"/>
    </row>
    <row r="53" s="14" customFormat="true" ht="12.8" hidden="false" customHeight="true" outlineLevel="0" collapsed="false">
      <c r="A53" s="10" t="n">
        <v>23639</v>
      </c>
      <c r="B53" s="14" t="s">
        <v>222</v>
      </c>
      <c r="C53" s="11" t="s">
        <v>261</v>
      </c>
      <c r="D53" s="8" t="n">
        <v>1</v>
      </c>
      <c r="E53" s="20" t="n">
        <v>104.9</v>
      </c>
      <c r="F53" s="13" t="n">
        <v>1</v>
      </c>
      <c r="G53" s="18" t="n">
        <f aca="false">+F53*E53*D53</f>
        <v>104.9</v>
      </c>
      <c r="AMJ53" s="0"/>
    </row>
    <row r="54" s="14" customFormat="true" ht="12.8" hidden="false" customHeight="true" outlineLevel="0" collapsed="false">
      <c r="A54" s="10" t="n">
        <v>23640</v>
      </c>
      <c r="B54" s="14" t="s">
        <v>222</v>
      </c>
      <c r="C54" s="11" t="s">
        <v>262</v>
      </c>
      <c r="D54" s="8" t="n">
        <v>0</v>
      </c>
      <c r="E54" s="20" t="n">
        <v>115.15</v>
      </c>
      <c r="F54" s="13" t="n">
        <v>1</v>
      </c>
      <c r="G54" s="18" t="n">
        <f aca="false">+F54*E54*D54</f>
        <v>0</v>
      </c>
      <c r="AMJ54" s="0"/>
    </row>
    <row r="55" s="14" customFormat="true" ht="12.8" hidden="false" customHeight="true" outlineLevel="0" collapsed="false">
      <c r="A55" s="10" t="n">
        <v>23644</v>
      </c>
      <c r="B55" s="14" t="s">
        <v>222</v>
      </c>
      <c r="C55" s="11" t="s">
        <v>263</v>
      </c>
      <c r="D55" s="8" t="n">
        <v>1</v>
      </c>
      <c r="E55" s="20" t="n">
        <v>126.55</v>
      </c>
      <c r="F55" s="13" t="n">
        <v>1</v>
      </c>
      <c r="G55" s="18" t="n">
        <f aca="false">+F55*E55*D55</f>
        <v>126.55</v>
      </c>
      <c r="AMJ55" s="0"/>
    </row>
    <row r="56" s="6" customFormat="true" ht="12.8" hidden="false" customHeight="true" outlineLevel="0" collapsed="false">
      <c r="A56" s="10" t="n">
        <v>23648</v>
      </c>
      <c r="B56" s="11" t="s">
        <v>222</v>
      </c>
      <c r="C56" s="11" t="s">
        <v>264</v>
      </c>
      <c r="D56" s="8" t="n">
        <v>2</v>
      </c>
      <c r="E56" s="20" t="n">
        <v>313.15</v>
      </c>
      <c r="F56" s="13" t="n">
        <v>1</v>
      </c>
      <c r="G56" s="18" t="n">
        <f aca="false">+F56*E56*D56</f>
        <v>626.3</v>
      </c>
      <c r="AMJ56" s="14"/>
    </row>
    <row r="57" s="14" customFormat="true" ht="12.8" hidden="false" customHeight="true" outlineLevel="0" collapsed="false">
      <c r="A57" s="10" t="n">
        <v>23669</v>
      </c>
      <c r="B57" s="14" t="s">
        <v>222</v>
      </c>
      <c r="C57" s="11" t="s">
        <v>265</v>
      </c>
      <c r="D57" s="8" t="n">
        <v>1</v>
      </c>
      <c r="E57" s="20"/>
      <c r="F57" s="13" t="n">
        <v>1</v>
      </c>
      <c r="G57" s="18" t="n">
        <f aca="false">+F57*E57*D57</f>
        <v>0</v>
      </c>
      <c r="AMJ57" s="2"/>
    </row>
    <row r="58" s="14" customFormat="true" ht="12.8" hidden="false" customHeight="true" outlineLevel="0" collapsed="false">
      <c r="A58" s="10" t="n">
        <v>23672</v>
      </c>
      <c r="B58" s="14" t="s">
        <v>222</v>
      </c>
      <c r="C58" s="11" t="s">
        <v>266</v>
      </c>
      <c r="D58" s="8" t="n">
        <v>1</v>
      </c>
      <c r="E58" s="20" t="n">
        <v>0</v>
      </c>
      <c r="F58" s="14" t="n">
        <v>0</v>
      </c>
      <c r="G58" s="18" t="n">
        <f aca="false">+F58*E58*D58</f>
        <v>0</v>
      </c>
      <c r="AMJ58" s="2"/>
    </row>
    <row r="59" s="14" customFormat="true" ht="12.8" hidden="false" customHeight="true" outlineLevel="0" collapsed="false">
      <c r="A59" s="10" t="n">
        <v>23673</v>
      </c>
      <c r="B59" s="14" t="s">
        <v>222</v>
      </c>
      <c r="C59" s="11" t="s">
        <v>267</v>
      </c>
      <c r="D59" s="8" t="n">
        <v>0</v>
      </c>
      <c r="E59" s="14" t="n">
        <v>0</v>
      </c>
      <c r="F59" s="14" t="n">
        <v>0</v>
      </c>
      <c r="G59" s="18" t="n">
        <f aca="false">+F59*E59*D59</f>
        <v>0</v>
      </c>
      <c r="AMJ59" s="2"/>
    </row>
    <row r="60" s="14" customFormat="true" ht="12.8" hidden="false" customHeight="true" outlineLevel="0" collapsed="false">
      <c r="A60" s="10" t="n">
        <v>23863</v>
      </c>
      <c r="B60" s="14" t="s">
        <v>222</v>
      </c>
      <c r="C60" s="11" t="s">
        <v>259</v>
      </c>
      <c r="D60" s="8" t="n">
        <v>0</v>
      </c>
      <c r="E60" s="20" t="n">
        <v>3.08</v>
      </c>
      <c r="F60" s="13" t="n">
        <v>1</v>
      </c>
      <c r="G60" s="18" t="n">
        <f aca="false">+F60*E60*D60</f>
        <v>0</v>
      </c>
      <c r="AMJ60" s="2"/>
    </row>
    <row r="61" s="14" customFormat="true" ht="12.8" hidden="false" customHeight="true" outlineLevel="0" collapsed="false">
      <c r="A61" s="10" t="n">
        <v>23997</v>
      </c>
      <c r="B61" s="14" t="s">
        <v>222</v>
      </c>
      <c r="C61" s="11" t="s">
        <v>268</v>
      </c>
      <c r="D61" s="8" t="n">
        <v>1</v>
      </c>
      <c r="E61" s="20" t="n">
        <v>640.6</v>
      </c>
      <c r="F61" s="13" t="n">
        <v>1</v>
      </c>
      <c r="G61" s="18" t="n">
        <f aca="false">+F61*E61*D61</f>
        <v>640.6</v>
      </c>
      <c r="AMJ61" s="2"/>
    </row>
    <row r="62" s="14" customFormat="true" ht="12.8" hidden="false" customHeight="true" outlineLevel="0" collapsed="false">
      <c r="A62" s="10" t="n">
        <v>24283</v>
      </c>
      <c r="B62" s="14" t="s">
        <v>222</v>
      </c>
      <c r="C62" s="11" t="s">
        <v>269</v>
      </c>
      <c r="D62" s="8" t="n">
        <v>4</v>
      </c>
      <c r="E62" s="20" t="n">
        <v>51.6</v>
      </c>
      <c r="F62" s="13" t="n">
        <v>1</v>
      </c>
      <c r="G62" s="18" t="n">
        <f aca="false">+F62*E62*D62</f>
        <v>206.4</v>
      </c>
      <c r="AMJ62" s="2"/>
    </row>
    <row r="63" s="14" customFormat="true" ht="12.8" hidden="false" customHeight="true" outlineLevel="0" collapsed="false">
      <c r="A63" s="10" t="n">
        <v>24284</v>
      </c>
      <c r="B63" s="14" t="s">
        <v>222</v>
      </c>
      <c r="C63" s="11" t="s">
        <v>270</v>
      </c>
      <c r="D63" s="8" t="n">
        <v>5</v>
      </c>
      <c r="E63" s="20" t="n">
        <v>358.55</v>
      </c>
      <c r="F63" s="13" t="n">
        <v>1</v>
      </c>
      <c r="G63" s="18" t="n">
        <f aca="false">+F63*E63*D63</f>
        <v>1792.75</v>
      </c>
      <c r="AMJ63" s="2"/>
    </row>
    <row r="64" s="14" customFormat="true" ht="12.8" hidden="false" customHeight="true" outlineLevel="0" collapsed="false">
      <c r="A64" s="10" t="n">
        <v>24285</v>
      </c>
      <c r="B64" s="14" t="s">
        <v>222</v>
      </c>
      <c r="C64" s="11" t="s">
        <v>271</v>
      </c>
      <c r="D64" s="8" t="n">
        <v>4</v>
      </c>
      <c r="E64" s="20" t="n">
        <v>108</v>
      </c>
      <c r="F64" s="13" t="n">
        <v>1</v>
      </c>
      <c r="G64" s="18" t="n">
        <f aca="false">+F64*E64*D64</f>
        <v>432</v>
      </c>
      <c r="AMJ64" s="2"/>
    </row>
    <row r="65" s="14" customFormat="true" ht="12.8" hidden="false" customHeight="true" outlineLevel="0" collapsed="false">
      <c r="A65" s="10" t="n">
        <v>24680</v>
      </c>
      <c r="B65" s="14" t="s">
        <v>222</v>
      </c>
      <c r="C65" s="11" t="s">
        <v>272</v>
      </c>
      <c r="D65" s="8" t="n">
        <v>0</v>
      </c>
      <c r="E65" s="20" t="n">
        <v>264.1</v>
      </c>
      <c r="F65" s="13" t="n">
        <v>1</v>
      </c>
      <c r="G65" s="18" t="n">
        <f aca="false">+F65*E65*D65</f>
        <v>0</v>
      </c>
      <c r="AMJ65" s="2"/>
    </row>
    <row r="66" s="14" customFormat="true" ht="12.8" hidden="false" customHeight="true" outlineLevel="0" collapsed="false">
      <c r="A66" s="10" t="n">
        <v>25150</v>
      </c>
      <c r="B66" s="14" t="s">
        <v>222</v>
      </c>
      <c r="C66" s="11" t="s">
        <v>273</v>
      </c>
      <c r="D66" s="8" t="n">
        <v>1</v>
      </c>
      <c r="E66" s="20" t="n">
        <v>114.9</v>
      </c>
      <c r="F66" s="13" t="n">
        <v>1</v>
      </c>
      <c r="G66" s="18" t="n">
        <f aca="false">+F66*E66*D66</f>
        <v>114.9</v>
      </c>
      <c r="AMJ66" s="2"/>
    </row>
    <row r="67" s="14" customFormat="true" ht="12.8" hidden="false" customHeight="true" outlineLevel="0" collapsed="false">
      <c r="A67" s="10" t="n">
        <v>25152</v>
      </c>
      <c r="B67" s="14" t="s">
        <v>222</v>
      </c>
      <c r="C67" s="11" t="s">
        <v>274</v>
      </c>
      <c r="D67" s="8" t="n">
        <v>0</v>
      </c>
      <c r="E67" s="20" t="n">
        <v>1.5</v>
      </c>
      <c r="F67" s="13" t="n">
        <v>1</v>
      </c>
      <c r="G67" s="18" t="n">
        <f aca="false">+F67*E67*D67</f>
        <v>0</v>
      </c>
      <c r="AMJ67" s="2"/>
    </row>
    <row r="68" s="14" customFormat="true" ht="12.8" hidden="false" customHeight="true" outlineLevel="0" collapsed="false">
      <c r="A68" s="10" t="n">
        <v>25153</v>
      </c>
      <c r="B68" s="14" t="s">
        <v>222</v>
      </c>
      <c r="C68" s="11" t="s">
        <v>275</v>
      </c>
      <c r="D68" s="8" t="n">
        <v>2</v>
      </c>
      <c r="E68" s="20" t="n">
        <v>397.45</v>
      </c>
      <c r="F68" s="13" t="n">
        <v>1</v>
      </c>
      <c r="G68" s="18" t="n">
        <f aca="false">+F68*E68*D68</f>
        <v>794.9</v>
      </c>
      <c r="AMJ68" s="2"/>
    </row>
    <row r="69" s="14" customFormat="true" ht="12.8" hidden="false" customHeight="true" outlineLevel="0" collapsed="false">
      <c r="A69" s="10" t="n">
        <v>25156</v>
      </c>
      <c r="B69" s="14" t="s">
        <v>222</v>
      </c>
      <c r="C69" s="11" t="s">
        <v>276</v>
      </c>
      <c r="D69" s="8" t="n">
        <v>0</v>
      </c>
      <c r="E69" s="20" t="n">
        <v>72.35</v>
      </c>
      <c r="F69" s="13" t="n">
        <v>1</v>
      </c>
      <c r="G69" s="18" t="n">
        <f aca="false">+F69*E69*D69</f>
        <v>0</v>
      </c>
      <c r="AMJ69" s="2"/>
    </row>
    <row r="70" s="14" customFormat="true" ht="12.8" hidden="false" customHeight="true" outlineLevel="0" collapsed="false">
      <c r="A70" s="10" t="n">
        <v>25157</v>
      </c>
      <c r="B70" s="14" t="s">
        <v>222</v>
      </c>
      <c r="C70" s="11" t="s">
        <v>277</v>
      </c>
      <c r="D70" s="8" t="n">
        <v>0</v>
      </c>
      <c r="E70" s="20" t="n">
        <v>450</v>
      </c>
      <c r="F70" s="13" t="n">
        <v>1</v>
      </c>
      <c r="G70" s="18" t="n">
        <f aca="false">+F70*E70*D70</f>
        <v>0</v>
      </c>
      <c r="AMJ70" s="2"/>
    </row>
    <row r="71" s="14" customFormat="true" ht="12.8" hidden="false" customHeight="true" outlineLevel="0" collapsed="false">
      <c r="A71" s="10" t="n">
        <v>25160</v>
      </c>
      <c r="B71" s="14" t="s">
        <v>222</v>
      </c>
      <c r="C71" s="11" t="s">
        <v>278</v>
      </c>
      <c r="D71" s="8" t="n">
        <v>5</v>
      </c>
      <c r="E71" s="20" t="n">
        <v>88.55</v>
      </c>
      <c r="F71" s="13" t="n">
        <v>1</v>
      </c>
      <c r="G71" s="18" t="n">
        <f aca="false">+F71*E71*D71</f>
        <v>442.75</v>
      </c>
      <c r="AMJ71" s="2"/>
    </row>
    <row r="72" s="14" customFormat="true" ht="12.8" hidden="false" customHeight="true" outlineLevel="0" collapsed="false">
      <c r="A72" s="10" t="n">
        <v>25163</v>
      </c>
      <c r="B72" s="14" t="s">
        <v>222</v>
      </c>
      <c r="C72" s="11" t="s">
        <v>232</v>
      </c>
      <c r="D72" s="8" t="n">
        <v>3</v>
      </c>
      <c r="E72" s="20" t="n">
        <v>97</v>
      </c>
      <c r="F72" s="13" t="n">
        <v>1</v>
      </c>
      <c r="G72" s="18" t="n">
        <f aca="false">+F72*E72*D72</f>
        <v>291</v>
      </c>
      <c r="AMJ72" s="2"/>
    </row>
    <row r="73" s="14" customFormat="true" ht="12.8" hidden="false" customHeight="true" outlineLevel="0" collapsed="false">
      <c r="A73" s="10" t="n">
        <v>25164</v>
      </c>
      <c r="B73" s="14" t="s">
        <v>222</v>
      </c>
      <c r="C73" s="11" t="s">
        <v>279</v>
      </c>
      <c r="D73" s="8" t="n">
        <v>1</v>
      </c>
      <c r="E73" s="20" t="n">
        <v>72.75</v>
      </c>
      <c r="F73" s="13" t="n">
        <v>1</v>
      </c>
      <c r="G73" s="18" t="n">
        <f aca="false">+F73*E73*D73</f>
        <v>72.75</v>
      </c>
      <c r="AMJ73" s="2"/>
    </row>
    <row r="74" s="14" customFormat="true" ht="12.8" hidden="false" customHeight="true" outlineLevel="0" collapsed="false">
      <c r="A74" s="10" t="n">
        <v>25199</v>
      </c>
      <c r="B74" s="14" t="s">
        <v>222</v>
      </c>
      <c r="C74" s="11" t="s">
        <v>280</v>
      </c>
      <c r="D74" s="8" t="n">
        <v>1</v>
      </c>
      <c r="E74" s="20" t="n">
        <v>7.4</v>
      </c>
      <c r="F74" s="13" t="n">
        <v>1</v>
      </c>
      <c r="G74" s="18" t="n">
        <f aca="false">+F74*E74*D74</f>
        <v>7.4</v>
      </c>
      <c r="AMJ74" s="2"/>
    </row>
    <row r="75" s="14" customFormat="true" ht="12.8" hidden="false" customHeight="true" outlineLevel="0" collapsed="false">
      <c r="A75" s="10" t="n">
        <v>25371</v>
      </c>
      <c r="B75" s="14" t="s">
        <v>222</v>
      </c>
      <c r="C75" s="11" t="s">
        <v>231</v>
      </c>
      <c r="D75" s="8" t="n">
        <v>4</v>
      </c>
      <c r="E75" s="20" t="n">
        <v>180.15</v>
      </c>
      <c r="F75" s="13" t="n">
        <v>1</v>
      </c>
      <c r="G75" s="18" t="n">
        <f aca="false">+F75*E75*D75</f>
        <v>720.6</v>
      </c>
      <c r="AMJ75" s="2"/>
    </row>
    <row r="76" s="14" customFormat="true" ht="12.8" hidden="false" customHeight="true" outlineLevel="0" collapsed="false">
      <c r="A76" s="10" t="n">
        <v>26201</v>
      </c>
      <c r="B76" s="14" t="s">
        <v>222</v>
      </c>
      <c r="C76" s="11" t="s">
        <v>281</v>
      </c>
      <c r="D76" s="8" t="n">
        <v>1</v>
      </c>
      <c r="E76" s="20" t="n">
        <v>95.55</v>
      </c>
      <c r="F76" s="13" t="n">
        <v>1</v>
      </c>
      <c r="G76" s="18" t="n">
        <f aca="false">+F76*E76*D76</f>
        <v>95.55</v>
      </c>
      <c r="AMJ76" s="2"/>
    </row>
    <row r="77" s="14" customFormat="true" ht="12.8" hidden="false" customHeight="true" outlineLevel="0" collapsed="false">
      <c r="A77" s="10" t="n">
        <v>26202</v>
      </c>
      <c r="B77" s="14" t="s">
        <v>222</v>
      </c>
      <c r="C77" s="11" t="s">
        <v>282</v>
      </c>
      <c r="D77" s="8" t="n">
        <v>2</v>
      </c>
      <c r="E77" s="20" t="n">
        <v>57</v>
      </c>
      <c r="F77" s="13" t="n">
        <v>1</v>
      </c>
      <c r="G77" s="18" t="n">
        <f aca="false">+F77*E77*D77</f>
        <v>114</v>
      </c>
      <c r="AMJ77" s="2"/>
    </row>
    <row r="78" s="14" customFormat="true" ht="12.8" hidden="false" customHeight="true" outlineLevel="0" collapsed="false">
      <c r="A78" s="10" t="n">
        <v>26204</v>
      </c>
      <c r="B78" s="14" t="s">
        <v>222</v>
      </c>
      <c r="C78" s="11" t="s">
        <v>283</v>
      </c>
      <c r="D78" s="8" t="n">
        <v>1</v>
      </c>
      <c r="E78" s="20" t="n">
        <v>15.75</v>
      </c>
      <c r="F78" s="13" t="n">
        <v>1</v>
      </c>
      <c r="G78" s="18" t="n">
        <f aca="false">+F78*E78*D78</f>
        <v>15.75</v>
      </c>
      <c r="AMJ78" s="2"/>
    </row>
    <row r="79" s="14" customFormat="true" ht="12.8" hidden="false" customHeight="true" outlineLevel="0" collapsed="false">
      <c r="A79" s="10" t="n">
        <v>26205</v>
      </c>
      <c r="B79" s="14" t="s">
        <v>222</v>
      </c>
      <c r="C79" s="11" t="s">
        <v>284</v>
      </c>
      <c r="D79" s="8" t="n">
        <v>1</v>
      </c>
      <c r="E79" s="20" t="n">
        <v>147.35</v>
      </c>
      <c r="F79" s="13" t="n">
        <v>1</v>
      </c>
      <c r="G79" s="18" t="n">
        <f aca="false">+F79*E79*D79</f>
        <v>147.35</v>
      </c>
      <c r="AMJ79" s="2"/>
    </row>
    <row r="80" s="14" customFormat="true" ht="12.8" hidden="false" customHeight="true" outlineLevel="0" collapsed="false">
      <c r="A80" s="10" t="n">
        <v>26209</v>
      </c>
      <c r="B80" s="14" t="s">
        <v>222</v>
      </c>
      <c r="C80" s="11" t="s">
        <v>285</v>
      </c>
      <c r="D80" s="8" t="n">
        <v>1</v>
      </c>
      <c r="E80" s="20" t="n">
        <v>491.9</v>
      </c>
      <c r="F80" s="13" t="n">
        <v>1</v>
      </c>
      <c r="G80" s="18" t="n">
        <f aca="false">+F80*E80*D80</f>
        <v>491.9</v>
      </c>
      <c r="AMJ80" s="2"/>
    </row>
    <row r="81" s="14" customFormat="true" ht="12.8" hidden="false" customHeight="true" outlineLevel="0" collapsed="false">
      <c r="A81" s="10" t="n">
        <v>26217</v>
      </c>
      <c r="B81" s="6" t="s">
        <v>222</v>
      </c>
      <c r="C81" s="11" t="s">
        <v>286</v>
      </c>
      <c r="D81" s="8" t="n">
        <v>0</v>
      </c>
      <c r="E81" s="20" t="n">
        <v>1077.25</v>
      </c>
      <c r="F81" s="13" t="n">
        <v>1</v>
      </c>
      <c r="G81" s="18" t="n">
        <f aca="false">+F81*E81*D81</f>
        <v>0</v>
      </c>
      <c r="AMJ81" s="2"/>
    </row>
    <row r="82" s="14" customFormat="true" ht="12.8" hidden="false" customHeight="true" outlineLevel="0" collapsed="false">
      <c r="A82" s="10" t="n">
        <v>26218</v>
      </c>
      <c r="B82" s="14" t="s">
        <v>222</v>
      </c>
      <c r="C82" s="11" t="s">
        <v>287</v>
      </c>
      <c r="D82" s="8" t="n">
        <v>1</v>
      </c>
      <c r="E82" s="20" t="n">
        <v>674</v>
      </c>
      <c r="F82" s="13" t="n">
        <v>1</v>
      </c>
      <c r="G82" s="18" t="n">
        <f aca="false">+F82*E82*D82</f>
        <v>674</v>
      </c>
      <c r="AMJ82" s="2"/>
    </row>
    <row r="83" s="14" customFormat="true" ht="12.8" hidden="false" customHeight="true" outlineLevel="0" collapsed="false">
      <c r="A83" s="10" t="n">
        <v>26219</v>
      </c>
      <c r="B83" s="14" t="s">
        <v>222</v>
      </c>
      <c r="C83" s="11" t="s">
        <v>288</v>
      </c>
      <c r="D83" s="8" t="n">
        <v>0</v>
      </c>
      <c r="E83" s="20" t="n">
        <v>12.05</v>
      </c>
      <c r="F83" s="13" t="n">
        <v>1</v>
      </c>
      <c r="G83" s="18" t="n">
        <f aca="false">+F83*E83*D83</f>
        <v>0</v>
      </c>
      <c r="AMJ83" s="2"/>
    </row>
    <row r="84" s="14" customFormat="true" ht="12.8" hidden="false" customHeight="true" outlineLevel="0" collapsed="false">
      <c r="A84" s="10" t="n">
        <v>26220</v>
      </c>
      <c r="B84" s="14" t="s">
        <v>222</v>
      </c>
      <c r="C84" s="11" t="s">
        <v>288</v>
      </c>
      <c r="D84" s="8" t="n">
        <v>0</v>
      </c>
      <c r="E84" s="20" t="n">
        <v>10.25</v>
      </c>
      <c r="F84" s="13" t="n">
        <v>1</v>
      </c>
      <c r="G84" s="18" t="n">
        <f aca="false">+F84*E84*D84</f>
        <v>0</v>
      </c>
      <c r="AMJ84" s="2"/>
    </row>
    <row r="85" s="14" customFormat="true" ht="12.8" hidden="false" customHeight="true" outlineLevel="0" collapsed="false">
      <c r="A85" s="10" t="n">
        <v>26222</v>
      </c>
      <c r="B85" s="14" t="s">
        <v>222</v>
      </c>
      <c r="C85" s="11" t="s">
        <v>249</v>
      </c>
      <c r="D85" s="8" t="n">
        <v>6</v>
      </c>
      <c r="E85" s="20" t="n">
        <v>5.2</v>
      </c>
      <c r="F85" s="13" t="n">
        <v>1</v>
      </c>
      <c r="G85" s="18" t="n">
        <f aca="false">+F85*E85*D85</f>
        <v>31.2</v>
      </c>
      <c r="AMJ85" s="2"/>
    </row>
    <row r="86" s="14" customFormat="true" ht="12.8" hidden="false" customHeight="true" outlineLevel="0" collapsed="false">
      <c r="A86" s="10" t="n">
        <v>26223</v>
      </c>
      <c r="B86" s="14" t="s">
        <v>222</v>
      </c>
      <c r="C86" s="11" t="s">
        <v>259</v>
      </c>
      <c r="D86" s="8" t="n">
        <v>6</v>
      </c>
      <c r="E86" s="20" t="n">
        <v>6.75</v>
      </c>
      <c r="F86" s="13" t="n">
        <v>1</v>
      </c>
      <c r="G86" s="18" t="n">
        <f aca="false">+F86*E86*D86</f>
        <v>40.5</v>
      </c>
      <c r="AMJ86" s="2"/>
    </row>
    <row r="87" s="14" customFormat="true" ht="12.8" hidden="false" customHeight="true" outlineLevel="0" collapsed="false">
      <c r="A87" s="10" t="n">
        <v>26224</v>
      </c>
      <c r="B87" s="14" t="s">
        <v>222</v>
      </c>
      <c r="C87" s="11" t="s">
        <v>289</v>
      </c>
      <c r="D87" s="8" t="n">
        <v>0</v>
      </c>
      <c r="E87" s="20" t="n">
        <v>24.55</v>
      </c>
      <c r="F87" s="13" t="n">
        <v>1</v>
      </c>
      <c r="G87" s="18" t="n">
        <f aca="false">+F87*E87*D87</f>
        <v>0</v>
      </c>
      <c r="AMJ87" s="2"/>
    </row>
    <row r="88" s="14" customFormat="true" ht="12.8" hidden="false" customHeight="true" outlineLevel="0" collapsed="false">
      <c r="A88" s="10" t="n">
        <v>26480</v>
      </c>
      <c r="B88" s="14" t="s">
        <v>222</v>
      </c>
      <c r="C88" s="11" t="s">
        <v>290</v>
      </c>
      <c r="D88" s="8" t="n">
        <v>7</v>
      </c>
      <c r="E88" s="20" t="n">
        <v>4.45</v>
      </c>
      <c r="F88" s="13" t="n">
        <v>1</v>
      </c>
      <c r="G88" s="18" t="n">
        <f aca="false">+F88*E88*D88</f>
        <v>31.15</v>
      </c>
      <c r="AMJ88" s="2"/>
    </row>
    <row r="89" s="14" customFormat="true" ht="12.8" hidden="false" customHeight="true" outlineLevel="0" collapsed="false">
      <c r="A89" s="10" t="n">
        <v>26628</v>
      </c>
      <c r="B89" s="14" t="s">
        <v>222</v>
      </c>
      <c r="C89" s="11" t="s">
        <v>233</v>
      </c>
      <c r="D89" s="8" t="n">
        <v>5</v>
      </c>
      <c r="E89" s="20" t="n">
        <v>7.65</v>
      </c>
      <c r="F89" s="13" t="n">
        <v>1</v>
      </c>
      <c r="G89" s="18" t="n">
        <f aca="false">+F89*E89*D89</f>
        <v>38.25</v>
      </c>
      <c r="AMJ89" s="2"/>
    </row>
    <row r="90" s="14" customFormat="true" ht="12.8" hidden="false" customHeight="true" outlineLevel="0" collapsed="false">
      <c r="A90" s="10" t="n">
        <v>28321</v>
      </c>
      <c r="B90" s="14" t="s">
        <v>222</v>
      </c>
      <c r="C90" s="11" t="s">
        <v>291</v>
      </c>
      <c r="D90" s="8" t="n">
        <v>5</v>
      </c>
      <c r="E90" s="20" t="n">
        <v>3.6</v>
      </c>
      <c r="F90" s="13" t="n">
        <v>1</v>
      </c>
      <c r="G90" s="18" t="n">
        <f aca="false">+F90*E90*D90</f>
        <v>18</v>
      </c>
      <c r="AMJ90" s="2"/>
    </row>
    <row r="91" s="14" customFormat="true" ht="12.8" hidden="false" customHeight="true" outlineLevel="0" collapsed="false">
      <c r="A91" s="10" t="n">
        <v>28324</v>
      </c>
      <c r="B91" s="14" t="s">
        <v>222</v>
      </c>
      <c r="C91" s="11" t="s">
        <v>292</v>
      </c>
      <c r="D91" s="8" t="n">
        <v>3</v>
      </c>
      <c r="E91" s="20" t="n">
        <v>33.55</v>
      </c>
      <c r="F91" s="13" t="n">
        <v>1</v>
      </c>
      <c r="G91" s="18" t="n">
        <f aca="false">+F91*E91*D91</f>
        <v>100.65</v>
      </c>
      <c r="AMJ91" s="2"/>
    </row>
    <row r="92" s="14" customFormat="true" ht="12.8" hidden="false" customHeight="true" outlineLevel="0" collapsed="false">
      <c r="A92" s="10" t="n">
        <v>28335</v>
      </c>
      <c r="B92" s="14" t="s">
        <v>222</v>
      </c>
      <c r="C92" s="11" t="s">
        <v>293</v>
      </c>
      <c r="D92" s="8" t="n">
        <v>4</v>
      </c>
      <c r="E92" s="20" t="n">
        <v>206.05</v>
      </c>
      <c r="F92" s="13" t="n">
        <v>1</v>
      </c>
      <c r="G92" s="18" t="n">
        <f aca="false">+F92*E92*D92</f>
        <v>824.2</v>
      </c>
      <c r="AMJ92" s="2"/>
    </row>
    <row r="93" s="14" customFormat="true" ht="12.8" hidden="false" customHeight="true" outlineLevel="0" collapsed="false">
      <c r="A93" s="10" t="n">
        <v>28342</v>
      </c>
      <c r="B93" s="14" t="s">
        <v>222</v>
      </c>
      <c r="C93" s="11" t="s">
        <v>294</v>
      </c>
      <c r="D93" s="8" t="n">
        <v>7</v>
      </c>
      <c r="E93" s="20" t="n">
        <v>18.7</v>
      </c>
      <c r="F93" s="13" t="n">
        <v>1</v>
      </c>
      <c r="G93" s="18" t="n">
        <f aca="false">+F93*E93*D93</f>
        <v>130.9</v>
      </c>
      <c r="AMJ93" s="2"/>
    </row>
    <row r="94" s="14" customFormat="true" ht="12.8" hidden="false" customHeight="true" outlineLevel="0" collapsed="false">
      <c r="A94" s="10" t="n">
        <v>28565</v>
      </c>
      <c r="B94" s="14" t="s">
        <v>222</v>
      </c>
      <c r="C94" s="11" t="s">
        <v>295</v>
      </c>
      <c r="D94" s="8" t="n">
        <v>0</v>
      </c>
      <c r="E94" s="20" t="n">
        <v>359.52</v>
      </c>
      <c r="F94" s="13" t="n">
        <v>1</v>
      </c>
      <c r="G94" s="18" t="n">
        <f aca="false">+F94*E94*D94</f>
        <v>0</v>
      </c>
      <c r="AMJ94" s="2"/>
    </row>
    <row r="95" s="14" customFormat="true" ht="12.8" hidden="false" customHeight="true" outlineLevel="0" collapsed="false">
      <c r="A95" s="10" t="n">
        <v>28567</v>
      </c>
      <c r="B95" s="14" t="s">
        <v>222</v>
      </c>
      <c r="C95" s="11" t="s">
        <v>296</v>
      </c>
      <c r="D95" s="8" t="n">
        <v>0</v>
      </c>
      <c r="E95" s="20" t="n">
        <v>249.7</v>
      </c>
      <c r="F95" s="13" t="n">
        <v>1</v>
      </c>
      <c r="G95" s="18" t="n">
        <f aca="false">+F95*E95*D95</f>
        <v>0</v>
      </c>
      <c r="AMJ95" s="2"/>
    </row>
    <row r="96" s="14" customFormat="true" ht="12.8" hidden="false" customHeight="true" outlineLevel="0" collapsed="false">
      <c r="A96" s="10" t="n">
        <v>28577</v>
      </c>
      <c r="B96" s="14" t="s">
        <v>222</v>
      </c>
      <c r="C96" s="11" t="s">
        <v>297</v>
      </c>
      <c r="D96" s="8" t="n">
        <v>4</v>
      </c>
      <c r="E96" s="20" t="n">
        <v>33.4</v>
      </c>
      <c r="F96" s="13" t="n">
        <v>1</v>
      </c>
      <c r="G96" s="18" t="n">
        <f aca="false">+F96*E96*D96</f>
        <v>133.6</v>
      </c>
      <c r="AMJ96" s="2"/>
    </row>
    <row r="97" s="14" customFormat="true" ht="12.8" hidden="false" customHeight="true" outlineLevel="0" collapsed="false">
      <c r="A97" s="10" t="n">
        <v>28992</v>
      </c>
      <c r="B97" s="14" t="s">
        <v>222</v>
      </c>
      <c r="C97" s="11" t="s">
        <v>298</v>
      </c>
      <c r="D97" s="8" t="n">
        <v>0</v>
      </c>
      <c r="E97" s="20" t="n">
        <v>1141.1</v>
      </c>
      <c r="F97" s="13" t="n">
        <v>1</v>
      </c>
      <c r="G97" s="18" t="n">
        <f aca="false">+F97*E97*D97</f>
        <v>0</v>
      </c>
      <c r="AMJ97" s="2"/>
    </row>
    <row r="98" s="14" customFormat="true" ht="12.8" hidden="false" customHeight="true" outlineLevel="0" collapsed="false">
      <c r="A98" s="10" t="n">
        <v>28993</v>
      </c>
      <c r="B98" s="14" t="s">
        <v>222</v>
      </c>
      <c r="C98" s="11" t="s">
        <v>299</v>
      </c>
      <c r="D98" s="8" t="n">
        <v>3</v>
      </c>
      <c r="E98" s="20" t="n">
        <v>6.7</v>
      </c>
      <c r="F98" s="13" t="n">
        <v>1</v>
      </c>
      <c r="G98" s="18" t="n">
        <f aca="false">+F98*E98*D98</f>
        <v>20.1</v>
      </c>
      <c r="AMJ98" s="2"/>
    </row>
    <row r="99" s="14" customFormat="true" ht="12.8" hidden="false" customHeight="true" outlineLevel="0" collapsed="false">
      <c r="A99" s="10" t="n">
        <v>28994</v>
      </c>
      <c r="B99" s="14" t="s">
        <v>222</v>
      </c>
      <c r="C99" s="11" t="s">
        <v>299</v>
      </c>
      <c r="D99" s="8" t="n">
        <v>3</v>
      </c>
      <c r="E99" s="20" t="n">
        <v>11</v>
      </c>
      <c r="F99" s="13" t="n">
        <v>1</v>
      </c>
      <c r="G99" s="18" t="n">
        <f aca="false">+F99*E99*D99</f>
        <v>33</v>
      </c>
      <c r="AMJ99" s="2"/>
    </row>
    <row r="100" s="14" customFormat="true" ht="12.8" hidden="false" customHeight="true" outlineLevel="0" collapsed="false">
      <c r="A100" s="10" t="n">
        <v>28995</v>
      </c>
      <c r="B100" s="14" t="s">
        <v>222</v>
      </c>
      <c r="C100" s="11" t="s">
        <v>299</v>
      </c>
      <c r="D100" s="8" t="n">
        <v>3</v>
      </c>
      <c r="E100" s="20" t="n">
        <v>13.6</v>
      </c>
      <c r="F100" s="13" t="n">
        <v>1</v>
      </c>
      <c r="G100" s="18" t="n">
        <f aca="false">+F100*E100*D100</f>
        <v>40.8</v>
      </c>
      <c r="AMJ100" s="2"/>
    </row>
    <row r="101" s="14" customFormat="true" ht="12.8" hidden="false" customHeight="true" outlineLevel="0" collapsed="false">
      <c r="A101" s="10" t="n">
        <v>28996</v>
      </c>
      <c r="B101" s="14" t="s">
        <v>222</v>
      </c>
      <c r="C101" s="11" t="s">
        <v>300</v>
      </c>
      <c r="D101" s="8" t="n">
        <v>3</v>
      </c>
      <c r="E101" s="20" t="n">
        <v>5.3</v>
      </c>
      <c r="F101" s="13" t="n">
        <v>1</v>
      </c>
      <c r="G101" s="18" t="n">
        <f aca="false">+F101*E101*D101</f>
        <v>15.9</v>
      </c>
      <c r="AMJ101" s="2"/>
    </row>
    <row r="102" s="14" customFormat="true" ht="12.8" hidden="false" customHeight="true" outlineLevel="0" collapsed="false">
      <c r="A102" s="10" t="n">
        <v>28997</v>
      </c>
      <c r="B102" s="14" t="s">
        <v>222</v>
      </c>
      <c r="C102" s="11" t="s">
        <v>301</v>
      </c>
      <c r="D102" s="8" t="n">
        <v>2</v>
      </c>
      <c r="E102" s="20" t="n">
        <v>295.85</v>
      </c>
      <c r="F102" s="13" t="n">
        <v>1</v>
      </c>
      <c r="G102" s="18" t="n">
        <f aca="false">+F102*E102*D102</f>
        <v>591.7</v>
      </c>
      <c r="AMJ102" s="2"/>
    </row>
    <row r="103" s="14" customFormat="true" ht="12.8" hidden="false" customHeight="true" outlineLevel="0" collapsed="false">
      <c r="A103" s="10" t="n">
        <v>29052</v>
      </c>
      <c r="B103" s="14" t="s">
        <v>222</v>
      </c>
      <c r="C103" s="11" t="s">
        <v>302</v>
      </c>
      <c r="D103" s="8" t="n">
        <v>0</v>
      </c>
      <c r="E103" s="20" t="n">
        <v>464.8</v>
      </c>
      <c r="F103" s="13" t="n">
        <v>1</v>
      </c>
      <c r="G103" s="18" t="n">
        <f aca="false">+F103*E103*D103</f>
        <v>0</v>
      </c>
      <c r="AMJ103" s="2"/>
    </row>
    <row r="104" s="14" customFormat="true" ht="12.8" hidden="false" customHeight="true" outlineLevel="0" collapsed="false">
      <c r="A104" s="10" t="n">
        <v>29052</v>
      </c>
      <c r="B104" s="14" t="s">
        <v>222</v>
      </c>
      <c r="C104" s="11" t="s">
        <v>303</v>
      </c>
      <c r="D104" s="8" t="n">
        <v>0</v>
      </c>
      <c r="E104" s="20" t="n">
        <v>464.8</v>
      </c>
      <c r="F104" s="13" t="n">
        <v>0</v>
      </c>
      <c r="G104" s="18" t="n">
        <f aca="false">+F104*E104*D104</f>
        <v>0</v>
      </c>
      <c r="AMJ104" s="2"/>
    </row>
    <row r="105" s="14" customFormat="true" ht="12.8" hidden="false" customHeight="true" outlineLevel="0" collapsed="false">
      <c r="A105" s="10" t="n">
        <v>29807</v>
      </c>
      <c r="B105" s="14" t="s">
        <v>222</v>
      </c>
      <c r="C105" s="11" t="s">
        <v>304</v>
      </c>
      <c r="D105" s="8" t="n">
        <v>0</v>
      </c>
      <c r="E105" s="20" t="n">
        <v>1902.75</v>
      </c>
      <c r="F105" s="13" t="n">
        <v>0.5</v>
      </c>
      <c r="G105" s="18" t="n">
        <f aca="false">+F105*E105*D105</f>
        <v>0</v>
      </c>
      <c r="AMJ105" s="2"/>
    </row>
    <row r="106" s="14" customFormat="true" ht="12.8" hidden="false" customHeight="true" outlineLevel="0" collapsed="false">
      <c r="A106" s="10" t="n">
        <v>29807</v>
      </c>
      <c r="B106" s="14" t="s">
        <v>222</v>
      </c>
      <c r="C106" s="11" t="s">
        <v>305</v>
      </c>
      <c r="D106" s="8" t="n">
        <v>0</v>
      </c>
      <c r="E106" s="20" t="n">
        <v>1902.75</v>
      </c>
      <c r="F106" s="13" t="n">
        <v>1</v>
      </c>
      <c r="G106" s="18" t="n">
        <f aca="false">+F106*E106*D106</f>
        <v>0</v>
      </c>
      <c r="AMJ106" s="2"/>
    </row>
    <row r="107" s="14" customFormat="true" ht="12.8" hidden="false" customHeight="true" outlineLevel="0" collapsed="false">
      <c r="A107" s="10" t="n">
        <v>30086</v>
      </c>
      <c r="B107" s="14" t="s">
        <v>222</v>
      </c>
      <c r="C107" s="11" t="s">
        <v>306</v>
      </c>
      <c r="D107" s="8" t="n">
        <v>1</v>
      </c>
      <c r="E107" s="20" t="n">
        <v>28.65</v>
      </c>
      <c r="F107" s="13" t="n">
        <v>1</v>
      </c>
      <c r="G107" s="18" t="n">
        <f aca="false">+F107*E107*D107</f>
        <v>28.65</v>
      </c>
      <c r="AMJ107" s="2"/>
    </row>
    <row r="108" s="14" customFormat="true" ht="12.8" hidden="false" customHeight="true" outlineLevel="0" collapsed="false">
      <c r="A108" s="10" t="n">
        <v>30087</v>
      </c>
      <c r="B108" s="14" t="s">
        <v>222</v>
      </c>
      <c r="C108" s="11" t="s">
        <v>307</v>
      </c>
      <c r="D108" s="8" t="n">
        <v>1</v>
      </c>
      <c r="E108" s="20" t="n">
        <v>56.85</v>
      </c>
      <c r="F108" s="13" t="n">
        <v>1</v>
      </c>
      <c r="G108" s="18" t="n">
        <f aca="false">+F108*E108*D108</f>
        <v>56.85</v>
      </c>
      <c r="AMJ108" s="2"/>
    </row>
    <row r="109" s="14" customFormat="true" ht="12.8" hidden="false" customHeight="true" outlineLevel="0" collapsed="false">
      <c r="A109" s="10" t="n">
        <v>30088</v>
      </c>
      <c r="B109" s="14" t="s">
        <v>222</v>
      </c>
      <c r="C109" s="11" t="s">
        <v>300</v>
      </c>
      <c r="D109" s="8" t="n">
        <v>6</v>
      </c>
      <c r="E109" s="20" t="n">
        <v>2.45</v>
      </c>
      <c r="F109" s="13" t="n">
        <v>1</v>
      </c>
      <c r="G109" s="18" t="n">
        <f aca="false">+F109*E109*D109</f>
        <v>14.7</v>
      </c>
      <c r="AMJ109" s="2"/>
    </row>
    <row r="110" s="14" customFormat="true" ht="12.8" hidden="false" customHeight="true" outlineLevel="0" collapsed="false">
      <c r="A110" s="10" t="n">
        <v>30191</v>
      </c>
      <c r="B110" s="14" t="s">
        <v>222</v>
      </c>
      <c r="C110" s="11" t="s">
        <v>249</v>
      </c>
      <c r="D110" s="8" t="n">
        <v>7</v>
      </c>
      <c r="E110" s="20" t="n">
        <v>6.4</v>
      </c>
      <c r="F110" s="13" t="n">
        <v>1</v>
      </c>
      <c r="G110" s="18" t="n">
        <f aca="false">+F110*E110*D110</f>
        <v>44.8</v>
      </c>
      <c r="AMJ110" s="2"/>
    </row>
    <row r="111" s="14" customFormat="true" ht="12.8" hidden="false" customHeight="true" outlineLevel="0" collapsed="false">
      <c r="A111" s="10" t="n">
        <v>35297</v>
      </c>
      <c r="B111" s="14" t="s">
        <v>222</v>
      </c>
      <c r="C111" s="11" t="s">
        <v>249</v>
      </c>
      <c r="D111" s="8" t="n">
        <v>5</v>
      </c>
      <c r="E111" s="20" t="n">
        <v>6.95</v>
      </c>
      <c r="F111" s="13" t="n">
        <v>1</v>
      </c>
      <c r="G111" s="18" t="n">
        <f aca="false">+F111*E111*D111</f>
        <v>34.75</v>
      </c>
      <c r="AMJ111" s="2"/>
    </row>
    <row r="112" s="14" customFormat="true" ht="12.8" hidden="false" customHeight="true" outlineLevel="0" collapsed="false">
      <c r="A112" s="10" t="n">
        <v>35522</v>
      </c>
      <c r="B112" s="14" t="s">
        <v>222</v>
      </c>
      <c r="C112" s="11" t="s">
        <v>308</v>
      </c>
      <c r="D112" s="8" t="n">
        <v>2</v>
      </c>
      <c r="E112" s="20" t="n">
        <v>518.6</v>
      </c>
      <c r="F112" s="13" t="n">
        <v>1</v>
      </c>
      <c r="G112" s="18" t="n">
        <f aca="false">+F112*E112*D112</f>
        <v>1037.2</v>
      </c>
      <c r="AMJ112" s="2"/>
    </row>
    <row r="113" s="14" customFormat="true" ht="12.8" hidden="false" customHeight="true" outlineLevel="0" collapsed="false">
      <c r="A113" s="10" t="n">
        <v>35833</v>
      </c>
      <c r="B113" s="14" t="s">
        <v>222</v>
      </c>
      <c r="C113" s="11" t="s">
        <v>250</v>
      </c>
      <c r="D113" s="8" t="n">
        <v>3</v>
      </c>
      <c r="E113" s="20" t="n">
        <v>32.2</v>
      </c>
      <c r="F113" s="13" t="n">
        <v>1</v>
      </c>
      <c r="G113" s="18" t="n">
        <f aca="false">+F113*E113*D113</f>
        <v>96.6</v>
      </c>
      <c r="AMJ113" s="2"/>
    </row>
    <row r="114" s="14" customFormat="true" ht="12.8" hidden="false" customHeight="true" outlineLevel="0" collapsed="false">
      <c r="A114" s="10" t="n">
        <v>35850</v>
      </c>
      <c r="B114" s="14" t="s">
        <v>222</v>
      </c>
      <c r="C114" s="11" t="s">
        <v>309</v>
      </c>
      <c r="D114" s="8" t="n">
        <v>1</v>
      </c>
      <c r="E114" s="20" t="n">
        <v>65.2</v>
      </c>
      <c r="F114" s="13" t="n">
        <v>1</v>
      </c>
      <c r="G114" s="18" t="n">
        <f aca="false">+F114*E114*D114</f>
        <v>65.2</v>
      </c>
      <c r="AMJ114" s="2"/>
    </row>
    <row r="115" s="14" customFormat="true" ht="12.8" hidden="false" customHeight="true" outlineLevel="0" collapsed="false">
      <c r="A115" s="10" t="n">
        <v>37730</v>
      </c>
      <c r="B115" s="14" t="s">
        <v>222</v>
      </c>
      <c r="C115" s="11" t="s">
        <v>310</v>
      </c>
      <c r="D115" s="8" t="n">
        <v>1</v>
      </c>
      <c r="E115" s="20" t="n">
        <v>57.95</v>
      </c>
      <c r="F115" s="13" t="n">
        <v>1</v>
      </c>
      <c r="G115" s="18" t="n">
        <f aca="false">+F115*E115*D115</f>
        <v>57.95</v>
      </c>
      <c r="AMJ115" s="2"/>
    </row>
    <row r="116" s="14" customFormat="true" ht="12.8" hidden="false" customHeight="true" outlineLevel="0" collapsed="false">
      <c r="A116" s="10" t="n">
        <v>38496</v>
      </c>
      <c r="B116" s="14" t="s">
        <v>222</v>
      </c>
      <c r="C116" s="11" t="s">
        <v>311</v>
      </c>
      <c r="D116" s="8" t="n">
        <v>0</v>
      </c>
      <c r="E116" s="20" t="n">
        <v>793.2</v>
      </c>
      <c r="F116" s="13" t="n">
        <v>1</v>
      </c>
      <c r="G116" s="18" t="n">
        <f aca="false">+F116*E116*D116</f>
        <v>0</v>
      </c>
      <c r="AMJ116" s="2"/>
    </row>
    <row r="117" s="14" customFormat="true" ht="12.8" hidden="false" customHeight="true" outlineLevel="0" collapsed="false">
      <c r="A117" s="10" t="n">
        <v>39633</v>
      </c>
      <c r="B117" s="14" t="s">
        <v>222</v>
      </c>
      <c r="C117" s="11" t="s">
        <v>312</v>
      </c>
      <c r="D117" s="8" t="n">
        <v>8</v>
      </c>
      <c r="E117" s="20" t="n">
        <v>5.1</v>
      </c>
      <c r="F117" s="13" t="n">
        <v>1</v>
      </c>
      <c r="G117" s="18" t="n">
        <f aca="false">+F117*E117*D117</f>
        <v>40.8</v>
      </c>
      <c r="AMJ117" s="2"/>
    </row>
    <row r="118" s="14" customFormat="true" ht="12.8" hidden="false" customHeight="true" outlineLevel="0" collapsed="false">
      <c r="A118" s="10" t="n">
        <v>39647</v>
      </c>
      <c r="B118" s="14" t="s">
        <v>222</v>
      </c>
      <c r="C118" s="11" t="s">
        <v>255</v>
      </c>
      <c r="D118" s="8" t="n">
        <v>2</v>
      </c>
      <c r="E118" s="20" t="n">
        <v>35.5</v>
      </c>
      <c r="F118" s="13" t="n">
        <v>1</v>
      </c>
      <c r="G118" s="18" t="n">
        <f aca="false">+F118*E118*D118</f>
        <v>71</v>
      </c>
      <c r="AMJ118" s="2"/>
    </row>
    <row r="119" s="14" customFormat="true" ht="12.8" hidden="false" customHeight="true" outlineLevel="0" collapsed="false">
      <c r="A119" s="10" t="n">
        <v>39648</v>
      </c>
      <c r="B119" s="14" t="s">
        <v>222</v>
      </c>
      <c r="C119" s="11" t="s">
        <v>250</v>
      </c>
      <c r="D119" s="8" t="n">
        <v>3</v>
      </c>
      <c r="E119" s="20" t="n">
        <v>99.05</v>
      </c>
      <c r="F119" s="13" t="n">
        <v>1</v>
      </c>
      <c r="G119" s="18" t="n">
        <f aca="false">+F119*E119*D119</f>
        <v>297.15</v>
      </c>
      <c r="AMJ119" s="2"/>
    </row>
    <row r="120" s="14" customFormat="true" ht="12.8" hidden="false" customHeight="true" outlineLevel="0" collapsed="false">
      <c r="A120" s="10" t="n">
        <v>39650</v>
      </c>
      <c r="B120" s="14" t="s">
        <v>222</v>
      </c>
      <c r="C120" s="11" t="s">
        <v>313</v>
      </c>
      <c r="D120" s="8" t="n">
        <v>1</v>
      </c>
      <c r="E120" s="20" t="n">
        <v>88.4</v>
      </c>
      <c r="F120" s="13" t="n">
        <v>1</v>
      </c>
      <c r="G120" s="18" t="n">
        <f aca="false">+F120*E120*D120</f>
        <v>88.4</v>
      </c>
      <c r="AMJ120" s="2"/>
    </row>
    <row r="121" s="14" customFormat="true" ht="12.8" hidden="false" customHeight="true" outlineLevel="0" collapsed="false">
      <c r="A121" s="10" t="n">
        <v>39651</v>
      </c>
      <c r="B121" s="14" t="s">
        <v>222</v>
      </c>
      <c r="C121" s="11" t="s">
        <v>231</v>
      </c>
      <c r="D121" s="8" t="n">
        <v>5</v>
      </c>
      <c r="E121" s="20" t="n">
        <v>28.45</v>
      </c>
      <c r="F121" s="13" t="n">
        <v>1</v>
      </c>
      <c r="G121" s="18" t="n">
        <f aca="false">+F121*E121*D121</f>
        <v>142.25</v>
      </c>
      <c r="AMJ121" s="2"/>
    </row>
    <row r="122" s="14" customFormat="true" ht="12.8" hidden="false" customHeight="true" outlineLevel="0" collapsed="false">
      <c r="A122" s="10" t="n">
        <v>40466</v>
      </c>
      <c r="B122" s="14" t="s">
        <v>222</v>
      </c>
      <c r="C122" s="11" t="s">
        <v>314</v>
      </c>
      <c r="D122" s="8" t="n">
        <v>2</v>
      </c>
      <c r="E122" s="20" t="n">
        <v>837.6</v>
      </c>
      <c r="F122" s="13" t="n">
        <v>1</v>
      </c>
      <c r="G122" s="18" t="n">
        <f aca="false">+F122*E122*D122</f>
        <v>1675.2</v>
      </c>
      <c r="AMJ122" s="2"/>
    </row>
    <row r="123" s="14" customFormat="true" ht="12.8" hidden="false" customHeight="true" outlineLevel="0" collapsed="false">
      <c r="A123" s="10" t="n">
        <v>40506</v>
      </c>
      <c r="B123" s="14" t="s">
        <v>222</v>
      </c>
      <c r="C123" s="11" t="s">
        <v>315</v>
      </c>
      <c r="D123" s="8" t="n">
        <v>3</v>
      </c>
      <c r="E123" s="20" t="n">
        <v>14.8</v>
      </c>
      <c r="F123" s="13" t="n">
        <v>1</v>
      </c>
      <c r="G123" s="18" t="n">
        <f aca="false">+F123*E123*D123</f>
        <v>44.4</v>
      </c>
      <c r="AMJ123" s="2"/>
    </row>
    <row r="124" s="14" customFormat="true" ht="12.8" hidden="false" customHeight="true" outlineLevel="0" collapsed="false">
      <c r="A124" s="10" t="n">
        <v>44507</v>
      </c>
      <c r="B124" s="14" t="s">
        <v>222</v>
      </c>
      <c r="C124" s="11" t="s">
        <v>316</v>
      </c>
      <c r="D124" s="8" t="n">
        <v>0</v>
      </c>
      <c r="E124" s="20" t="n">
        <v>3.35</v>
      </c>
      <c r="F124" s="13" t="n">
        <v>1</v>
      </c>
      <c r="G124" s="18" t="n">
        <f aca="false">+F124*E124*D124</f>
        <v>0</v>
      </c>
      <c r="AMJ124" s="2"/>
    </row>
    <row r="125" s="14" customFormat="true" ht="12.8" hidden="false" customHeight="true" outlineLevel="0" collapsed="false">
      <c r="A125" s="10" t="n">
        <v>44545</v>
      </c>
      <c r="B125" s="14" t="s">
        <v>222</v>
      </c>
      <c r="C125" s="11" t="s">
        <v>317</v>
      </c>
      <c r="D125" s="8" t="n">
        <v>1</v>
      </c>
      <c r="E125" s="20" t="n">
        <v>3.1</v>
      </c>
      <c r="F125" s="13" t="n">
        <v>1</v>
      </c>
      <c r="G125" s="18" t="n">
        <f aca="false">+F125*E125*D125</f>
        <v>3.1</v>
      </c>
      <c r="AMJ125" s="2"/>
    </row>
    <row r="126" s="14" customFormat="true" ht="12.8" hidden="false" customHeight="true" outlineLevel="0" collapsed="false">
      <c r="A126" s="10" t="n">
        <v>44591</v>
      </c>
      <c r="B126" s="14" t="s">
        <v>222</v>
      </c>
      <c r="C126" s="11" t="s">
        <v>318</v>
      </c>
      <c r="D126" s="8" t="n">
        <v>4</v>
      </c>
      <c r="E126" s="20" t="n">
        <v>10</v>
      </c>
      <c r="F126" s="13" t="n">
        <v>1</v>
      </c>
      <c r="G126" s="18" t="n">
        <f aca="false">+F126*E126*D126</f>
        <v>40</v>
      </c>
      <c r="AMJ126" s="2"/>
    </row>
    <row r="127" s="14" customFormat="true" ht="12.8" hidden="false" customHeight="true" outlineLevel="0" collapsed="false">
      <c r="A127" s="10" t="n">
        <v>44594</v>
      </c>
      <c r="B127" s="14" t="s">
        <v>222</v>
      </c>
      <c r="C127" s="31" t="s">
        <v>319</v>
      </c>
      <c r="D127" s="8" t="n">
        <v>36</v>
      </c>
      <c r="E127" s="20" t="n">
        <v>2.4</v>
      </c>
      <c r="F127" s="13" t="n">
        <v>1</v>
      </c>
      <c r="G127" s="18" t="n">
        <f aca="false">+F127*E127*D127</f>
        <v>86.4</v>
      </c>
      <c r="AMJ127" s="2"/>
    </row>
    <row r="128" s="14" customFormat="true" ht="12.8" hidden="false" customHeight="true" outlineLevel="0" collapsed="false">
      <c r="A128" s="10" t="n">
        <v>44766</v>
      </c>
      <c r="B128" s="14" t="s">
        <v>222</v>
      </c>
      <c r="C128" s="11" t="s">
        <v>258</v>
      </c>
      <c r="D128" s="8" t="n">
        <v>0</v>
      </c>
      <c r="E128" s="20" t="n">
        <v>2.4</v>
      </c>
      <c r="F128" s="13" t="n">
        <v>1</v>
      </c>
      <c r="G128" s="18" t="n">
        <f aca="false">+F128*E128*D128</f>
        <v>0</v>
      </c>
      <c r="AMJ128" s="2"/>
    </row>
    <row r="129" s="14" customFormat="true" ht="12.8" hidden="false" customHeight="true" outlineLevel="0" collapsed="false">
      <c r="A129" s="10" t="n">
        <v>44952</v>
      </c>
      <c r="B129" s="14" t="s">
        <v>222</v>
      </c>
      <c r="C129" s="11" t="s">
        <v>320</v>
      </c>
      <c r="D129" s="8" t="n">
        <v>0</v>
      </c>
      <c r="E129" s="20" t="n">
        <v>0.5</v>
      </c>
      <c r="F129" s="13" t="n">
        <v>1</v>
      </c>
      <c r="G129" s="18" t="n">
        <f aca="false">+F129*E129*D129</f>
        <v>0</v>
      </c>
      <c r="AMJ129" s="2"/>
    </row>
    <row r="130" s="14" customFormat="true" ht="12.8" hidden="false" customHeight="true" outlineLevel="0" collapsed="false">
      <c r="A130" s="10" t="n">
        <v>48925</v>
      </c>
      <c r="B130" s="14" t="s">
        <v>222</v>
      </c>
      <c r="C130" s="11" t="s">
        <v>321</v>
      </c>
      <c r="D130" s="8" t="n">
        <v>0</v>
      </c>
      <c r="E130" s="20" t="n">
        <v>0</v>
      </c>
      <c r="F130" s="14" t="n">
        <v>0</v>
      </c>
      <c r="G130" s="18" t="n">
        <f aca="false">+F130*E130*D130</f>
        <v>0</v>
      </c>
      <c r="AMJ130" s="2"/>
    </row>
    <row r="131" s="14" customFormat="true" ht="12.8" hidden="false" customHeight="true" outlineLevel="0" collapsed="false">
      <c r="A131" s="10" t="n">
        <v>51507</v>
      </c>
      <c r="B131" s="14" t="s">
        <v>222</v>
      </c>
      <c r="C131" s="11" t="s">
        <v>322</v>
      </c>
      <c r="D131" s="8" t="n">
        <v>1</v>
      </c>
      <c r="E131" s="20" t="n">
        <v>61.7</v>
      </c>
      <c r="F131" s="13" t="n">
        <v>1</v>
      </c>
      <c r="G131" s="18" t="n">
        <f aca="false">+F131*E131*D131</f>
        <v>61.7</v>
      </c>
      <c r="AMJ131" s="2"/>
    </row>
    <row r="132" s="14" customFormat="true" ht="12.8" hidden="false" customHeight="true" outlineLevel="0" collapsed="false">
      <c r="A132" s="10" t="n">
        <v>51508</v>
      </c>
      <c r="B132" s="14" t="s">
        <v>222</v>
      </c>
      <c r="C132" s="11" t="s">
        <v>323</v>
      </c>
      <c r="D132" s="8" t="n">
        <v>2</v>
      </c>
      <c r="E132" s="20" t="n">
        <v>89.25</v>
      </c>
      <c r="F132" s="13" t="n">
        <v>1</v>
      </c>
      <c r="G132" s="18" t="n">
        <f aca="false">+F132*E132*D132</f>
        <v>178.5</v>
      </c>
      <c r="AMJ132" s="2"/>
    </row>
    <row r="133" s="14" customFormat="true" ht="12.8" hidden="false" customHeight="true" outlineLevel="0" collapsed="false">
      <c r="A133" s="10" t="n">
        <v>52013</v>
      </c>
      <c r="B133" s="14" t="s">
        <v>222</v>
      </c>
      <c r="C133" s="11" t="s">
        <v>324</v>
      </c>
      <c r="D133" s="8" t="n">
        <v>0</v>
      </c>
      <c r="E133" s="20" t="n">
        <v>754.9</v>
      </c>
      <c r="F133" s="13" t="n">
        <v>1</v>
      </c>
      <c r="G133" s="18" t="n">
        <f aca="false">+F133*E133*D133</f>
        <v>0</v>
      </c>
      <c r="AMJ133" s="2"/>
    </row>
    <row r="134" s="14" customFormat="true" ht="12.8" hidden="false" customHeight="true" outlineLevel="0" collapsed="false">
      <c r="A134" s="10" t="n">
        <v>52014</v>
      </c>
      <c r="B134" s="14" t="s">
        <v>222</v>
      </c>
      <c r="C134" s="11" t="s">
        <v>325</v>
      </c>
      <c r="D134" s="8" t="n">
        <v>0</v>
      </c>
      <c r="E134" s="20" t="n">
        <v>181.44</v>
      </c>
      <c r="F134" s="13" t="n">
        <v>1</v>
      </c>
      <c r="G134" s="18" t="n">
        <f aca="false">+F134*E134*D134</f>
        <v>0</v>
      </c>
      <c r="AMJ134" s="2"/>
    </row>
    <row r="135" s="14" customFormat="true" ht="12.8" hidden="false" customHeight="true" outlineLevel="0" collapsed="false">
      <c r="A135" s="10" t="n">
        <v>52016</v>
      </c>
      <c r="B135" s="14" t="s">
        <v>222</v>
      </c>
      <c r="C135" s="11" t="s">
        <v>326</v>
      </c>
      <c r="D135" s="8" t="n">
        <v>2</v>
      </c>
      <c r="E135" s="20" t="n">
        <v>264.6</v>
      </c>
      <c r="F135" s="13" t="n">
        <v>1</v>
      </c>
      <c r="G135" s="18" t="n">
        <f aca="false">+F135*E135*D135</f>
        <v>529.2</v>
      </c>
      <c r="AMJ135" s="2"/>
    </row>
    <row r="136" s="14" customFormat="true" ht="12.8" hidden="false" customHeight="true" outlineLevel="0" collapsed="false">
      <c r="A136" s="10" t="n">
        <v>52021</v>
      </c>
      <c r="B136" s="14" t="s">
        <v>222</v>
      </c>
      <c r="C136" s="11" t="s">
        <v>327</v>
      </c>
      <c r="D136" s="8" t="n">
        <v>0</v>
      </c>
      <c r="E136" s="20" t="n">
        <v>843.45</v>
      </c>
      <c r="F136" s="13" t="n">
        <v>1</v>
      </c>
      <c r="G136" s="18" t="n">
        <f aca="false">+F136*E136*D136</f>
        <v>0</v>
      </c>
      <c r="AMJ136" s="2"/>
    </row>
    <row r="137" s="14" customFormat="true" ht="12.8" hidden="false" customHeight="true" outlineLevel="0" collapsed="false">
      <c r="A137" s="10" t="n">
        <v>61431</v>
      </c>
      <c r="B137" s="14" t="s">
        <v>222</v>
      </c>
      <c r="C137" s="11" t="s">
        <v>290</v>
      </c>
      <c r="D137" s="8" t="n">
        <v>16</v>
      </c>
      <c r="E137" s="20" t="n">
        <v>39.75</v>
      </c>
      <c r="F137" s="13" t="n">
        <v>1</v>
      </c>
      <c r="G137" s="18" t="n">
        <f aca="false">+F137*E137*D137</f>
        <v>636</v>
      </c>
      <c r="AMJ137" s="2"/>
    </row>
    <row r="138" s="14" customFormat="true" ht="12.8" hidden="false" customHeight="true" outlineLevel="0" collapsed="false">
      <c r="A138" s="10" t="n">
        <v>61450</v>
      </c>
      <c r="B138" s="14" t="s">
        <v>222</v>
      </c>
      <c r="C138" s="11" t="s">
        <v>328</v>
      </c>
      <c r="D138" s="8" t="n">
        <v>1</v>
      </c>
      <c r="E138" s="20" t="n">
        <v>45.1</v>
      </c>
      <c r="F138" s="13" t="n">
        <v>1</v>
      </c>
      <c r="G138" s="18" t="n">
        <f aca="false">+F138*E138*D138</f>
        <v>45.1</v>
      </c>
      <c r="AMJ138" s="2"/>
    </row>
    <row r="139" s="14" customFormat="true" ht="12.8" hidden="false" customHeight="true" outlineLevel="0" collapsed="false">
      <c r="A139" s="10" t="n">
        <v>61626</v>
      </c>
      <c r="B139" s="14" t="s">
        <v>222</v>
      </c>
      <c r="C139" s="11" t="s">
        <v>329</v>
      </c>
      <c r="D139" s="8" t="n">
        <v>6</v>
      </c>
      <c r="E139" s="20" t="n">
        <v>91.3</v>
      </c>
      <c r="F139" s="13" t="n">
        <v>1</v>
      </c>
      <c r="G139" s="18" t="n">
        <f aca="false">+F139*E139*D139</f>
        <v>547.8</v>
      </c>
      <c r="AMJ139" s="2"/>
    </row>
    <row r="140" s="14" customFormat="true" ht="12.8" hidden="false" customHeight="true" outlineLevel="0" collapsed="false">
      <c r="A140" s="10" t="n">
        <v>62436</v>
      </c>
      <c r="B140" s="14" t="s">
        <v>222</v>
      </c>
      <c r="C140" s="11" t="s">
        <v>330</v>
      </c>
      <c r="D140" s="8" t="n">
        <v>10</v>
      </c>
      <c r="E140" s="20" t="n">
        <v>32.3</v>
      </c>
      <c r="F140" s="13" t="n">
        <v>0.5</v>
      </c>
      <c r="G140" s="18" t="n">
        <f aca="false">+F140*E140*D140</f>
        <v>161.5</v>
      </c>
      <c r="AMJ140" s="2"/>
    </row>
    <row r="141" s="14" customFormat="true" ht="12.8" hidden="false" customHeight="true" outlineLevel="0" collapsed="false">
      <c r="A141" s="10" t="n">
        <v>63081</v>
      </c>
      <c r="B141" s="6" t="s">
        <v>222</v>
      </c>
      <c r="C141" s="11" t="s">
        <v>223</v>
      </c>
      <c r="D141" s="8" t="n">
        <v>5</v>
      </c>
      <c r="E141" s="20" t="n">
        <v>67.6</v>
      </c>
      <c r="F141" s="13" t="n">
        <v>1</v>
      </c>
      <c r="G141" s="18" t="n">
        <f aca="false">+F141*E141*D141</f>
        <v>338</v>
      </c>
      <c r="AMJ141" s="2"/>
    </row>
    <row r="142" s="14" customFormat="true" ht="12.8" hidden="false" customHeight="true" outlineLevel="0" collapsed="false">
      <c r="A142" s="10" t="n">
        <v>75116</v>
      </c>
      <c r="B142" s="14" t="s">
        <v>222</v>
      </c>
      <c r="C142" s="11" t="s">
        <v>331</v>
      </c>
      <c r="D142" s="8" t="n">
        <v>0</v>
      </c>
      <c r="E142" s="20" t="n">
        <v>4.45</v>
      </c>
      <c r="F142" s="13" t="n">
        <v>1</v>
      </c>
      <c r="G142" s="18" t="n">
        <f aca="false">+F142*E142*D142</f>
        <v>0</v>
      </c>
      <c r="AMJ142" s="2"/>
    </row>
    <row r="143" s="14" customFormat="true" ht="12.8" hidden="false" customHeight="true" outlineLevel="0" collapsed="false">
      <c r="A143" s="10" t="n">
        <v>75122</v>
      </c>
      <c r="B143" s="14" t="s">
        <v>222</v>
      </c>
      <c r="C143" s="11" t="s">
        <v>332</v>
      </c>
      <c r="D143" s="8" t="n">
        <v>2</v>
      </c>
      <c r="E143" s="20" t="n">
        <v>25.55</v>
      </c>
      <c r="F143" s="13" t="n">
        <v>1</v>
      </c>
      <c r="G143" s="18" t="n">
        <f aca="false">+F143*E143*D143</f>
        <v>51.1</v>
      </c>
      <c r="AMJ143" s="2"/>
    </row>
    <row r="144" s="14" customFormat="true" ht="12.8" hidden="false" customHeight="true" outlineLevel="0" collapsed="false">
      <c r="A144" s="10" t="n">
        <v>75123</v>
      </c>
      <c r="B144" s="14" t="s">
        <v>222</v>
      </c>
      <c r="C144" s="11" t="s">
        <v>333</v>
      </c>
      <c r="D144" s="8" t="n">
        <v>0</v>
      </c>
      <c r="E144" s="20" t="n">
        <v>4.45</v>
      </c>
      <c r="F144" s="13" t="n">
        <v>1</v>
      </c>
      <c r="G144" s="18" t="n">
        <f aca="false">+F144*E144*D144</f>
        <v>0</v>
      </c>
      <c r="AMJ144" s="2"/>
    </row>
    <row r="145" s="14" customFormat="true" ht="12.8" hidden="false" customHeight="true" outlineLevel="0" collapsed="false">
      <c r="A145" s="10" t="n">
        <v>75155</v>
      </c>
      <c r="B145" s="14" t="s">
        <v>222</v>
      </c>
      <c r="C145" s="11" t="s">
        <v>334</v>
      </c>
      <c r="D145" s="8" t="n">
        <v>0</v>
      </c>
      <c r="E145" s="20" t="n">
        <v>114.3</v>
      </c>
      <c r="F145" s="13" t="n">
        <v>1</v>
      </c>
      <c r="G145" s="18" t="n">
        <f aca="false">+F145*E145*D145</f>
        <v>0</v>
      </c>
      <c r="AMJ145" s="2"/>
    </row>
    <row r="146" s="14" customFormat="true" ht="12.8" hidden="false" customHeight="true" outlineLevel="0" collapsed="false">
      <c r="A146" s="10" t="n">
        <v>75156</v>
      </c>
      <c r="B146" s="14" t="s">
        <v>222</v>
      </c>
      <c r="C146" s="11" t="s">
        <v>335</v>
      </c>
      <c r="D146" s="8" t="n">
        <v>0</v>
      </c>
      <c r="E146" s="20" t="n">
        <v>230.3</v>
      </c>
      <c r="F146" s="13" t="n">
        <v>1</v>
      </c>
      <c r="G146" s="18" t="n">
        <f aca="false">+F146*E146*D146</f>
        <v>0</v>
      </c>
      <c r="AMJ146" s="2"/>
    </row>
    <row r="147" s="14" customFormat="true" ht="12.8" hidden="false" customHeight="true" outlineLevel="0" collapsed="false">
      <c r="A147" s="10" t="n">
        <v>78608</v>
      </c>
      <c r="B147" s="14" t="s">
        <v>222</v>
      </c>
      <c r="C147" s="11" t="s">
        <v>336</v>
      </c>
      <c r="D147" s="8" t="n">
        <v>1</v>
      </c>
      <c r="E147" s="20" t="n">
        <v>253.7</v>
      </c>
      <c r="F147" s="13" t="n">
        <v>1</v>
      </c>
      <c r="G147" s="18" t="n">
        <f aca="false">+F147*E147*D147</f>
        <v>253.7</v>
      </c>
      <c r="AMJ147" s="2"/>
    </row>
    <row r="148" s="14" customFormat="true" ht="12.8" hidden="false" customHeight="true" outlineLevel="0" collapsed="false">
      <c r="A148" s="10" t="n">
        <v>78781</v>
      </c>
      <c r="B148" s="14" t="s">
        <v>222</v>
      </c>
      <c r="C148" s="11" t="s">
        <v>337</v>
      </c>
      <c r="D148" s="8" t="n">
        <v>1</v>
      </c>
      <c r="E148" s="20" t="n">
        <v>24.05</v>
      </c>
      <c r="F148" s="13" t="n">
        <v>1</v>
      </c>
      <c r="G148" s="18" t="n">
        <f aca="false">+F148*E148*D148</f>
        <v>24.05</v>
      </c>
      <c r="AMJ148" s="2"/>
    </row>
    <row r="149" s="14" customFormat="true" ht="12.8" hidden="false" customHeight="true" outlineLevel="0" collapsed="false">
      <c r="A149" s="10" t="n">
        <v>79162</v>
      </c>
      <c r="B149" s="14" t="s">
        <v>222</v>
      </c>
      <c r="C149" s="11" t="s">
        <v>338</v>
      </c>
      <c r="D149" s="8" t="n">
        <v>0</v>
      </c>
      <c r="E149" s="20" t="n">
        <v>642.05</v>
      </c>
      <c r="F149" s="13" t="n">
        <v>1</v>
      </c>
      <c r="G149" s="18" t="n">
        <f aca="false">+F149*E149*D149</f>
        <v>0</v>
      </c>
      <c r="AMJ149" s="2"/>
    </row>
    <row r="150" s="14" customFormat="true" ht="12.8" hidden="false" customHeight="true" outlineLevel="0" collapsed="false">
      <c r="A150" s="10" t="n">
        <v>95889</v>
      </c>
      <c r="B150" s="14" t="s">
        <v>222</v>
      </c>
      <c r="C150" s="11" t="s">
        <v>339</v>
      </c>
      <c r="D150" s="8" t="n">
        <v>2</v>
      </c>
      <c r="E150" s="20" t="n">
        <v>89.3</v>
      </c>
      <c r="F150" s="13" t="n">
        <v>1</v>
      </c>
      <c r="G150" s="18" t="n">
        <f aca="false">+F150*E150*D150</f>
        <v>178.6</v>
      </c>
      <c r="AMJ150" s="2"/>
    </row>
    <row r="151" s="14" customFormat="true" ht="12.8" hidden="false" customHeight="true" outlineLevel="0" collapsed="false">
      <c r="A151" s="10" t="n">
        <v>103287</v>
      </c>
      <c r="B151" s="14" t="s">
        <v>222</v>
      </c>
      <c r="C151" s="11" t="s">
        <v>258</v>
      </c>
      <c r="D151" s="8" t="n">
        <v>0</v>
      </c>
      <c r="E151" s="20" t="n">
        <v>61.9</v>
      </c>
      <c r="F151" s="13" t="n">
        <v>1</v>
      </c>
      <c r="G151" s="18" t="n">
        <f aca="false">+F151*E151*D151</f>
        <v>0</v>
      </c>
      <c r="AMJ151" s="2"/>
    </row>
    <row r="152" s="14" customFormat="true" ht="12.8" hidden="false" customHeight="true" outlineLevel="0" collapsed="false">
      <c r="A152" s="10" t="n">
        <v>103351</v>
      </c>
      <c r="B152" s="14" t="s">
        <v>222</v>
      </c>
      <c r="C152" s="11" t="s">
        <v>340</v>
      </c>
      <c r="D152" s="8" t="n">
        <v>0</v>
      </c>
      <c r="E152" s="20" t="n">
        <v>890.16</v>
      </c>
      <c r="F152" s="13" t="n">
        <v>1</v>
      </c>
      <c r="G152" s="18" t="n">
        <f aca="false">+F152*E152*D152</f>
        <v>0</v>
      </c>
      <c r="AMJ152" s="2"/>
    </row>
    <row r="153" s="14" customFormat="true" ht="12.8" hidden="false" customHeight="true" outlineLevel="0" collapsed="false">
      <c r="A153" s="10" t="n">
        <v>103352</v>
      </c>
      <c r="B153" s="14" t="s">
        <v>222</v>
      </c>
      <c r="C153" s="11" t="s">
        <v>341</v>
      </c>
      <c r="D153" s="8" t="n">
        <v>2</v>
      </c>
      <c r="E153" s="20" t="n">
        <v>183.95</v>
      </c>
      <c r="F153" s="13" t="n">
        <v>1</v>
      </c>
      <c r="G153" s="18" t="n">
        <f aca="false">+F153*E153*D153</f>
        <v>367.9</v>
      </c>
      <c r="AMJ153" s="2"/>
    </row>
    <row r="154" s="14" customFormat="true" ht="12.8" hidden="false" customHeight="true" outlineLevel="0" collapsed="false">
      <c r="A154" s="10" t="n">
        <v>7259016</v>
      </c>
      <c r="B154" s="14" t="s">
        <v>222</v>
      </c>
      <c r="C154" s="11" t="s">
        <v>342</v>
      </c>
      <c r="D154" s="8" t="n">
        <v>0</v>
      </c>
      <c r="E154" s="20" t="n">
        <v>74.98</v>
      </c>
      <c r="F154" s="13" t="n">
        <v>1</v>
      </c>
      <c r="G154" s="18" t="n">
        <f aca="false">+F154*E154*D154</f>
        <v>0</v>
      </c>
      <c r="AMJ154" s="2"/>
    </row>
    <row r="155" s="14" customFormat="true" ht="12.8" hidden="false" customHeight="true" outlineLevel="0" collapsed="false">
      <c r="A155" s="10" t="s">
        <v>343</v>
      </c>
      <c r="B155" s="14" t="s">
        <v>222</v>
      </c>
      <c r="C155" s="11" t="s">
        <v>344</v>
      </c>
      <c r="D155" s="8" t="n">
        <v>0</v>
      </c>
      <c r="E155" s="20" t="n">
        <v>1329.6</v>
      </c>
      <c r="F155" s="13" t="n">
        <v>1</v>
      </c>
      <c r="G155" s="18" t="n">
        <f aca="false">+F155*E155*D155</f>
        <v>0</v>
      </c>
      <c r="AMJ155" s="2"/>
    </row>
    <row r="156" s="14" customFormat="true" ht="12.8" hidden="false" customHeight="true" outlineLevel="0" collapsed="false">
      <c r="A156" s="10" t="s">
        <v>345</v>
      </c>
      <c r="B156" s="6" t="s">
        <v>222</v>
      </c>
      <c r="C156" s="11" t="s">
        <v>346</v>
      </c>
      <c r="D156" s="8" t="n">
        <v>2</v>
      </c>
      <c r="E156" s="20" t="n">
        <v>96.6</v>
      </c>
      <c r="F156" s="13" t="n">
        <v>1</v>
      </c>
      <c r="G156" s="18" t="n">
        <f aca="false">+F156*E156*D156</f>
        <v>193.2</v>
      </c>
      <c r="AMJ156" s="2"/>
    </row>
    <row r="157" s="14" customFormat="true" ht="12.8" hidden="false" customHeight="true" outlineLevel="0" collapsed="false">
      <c r="A157" s="10" t="n">
        <v>20115</v>
      </c>
      <c r="B157" s="14" t="s">
        <v>222</v>
      </c>
      <c r="C157" s="11" t="s">
        <v>312</v>
      </c>
      <c r="D157" s="8" t="n">
        <v>2</v>
      </c>
      <c r="E157" s="20" t="n">
        <v>22.26</v>
      </c>
      <c r="F157" s="13" t="n">
        <v>1</v>
      </c>
      <c r="G157" s="18" t="n">
        <f aca="false">+F157*E157*D157</f>
        <v>44.52</v>
      </c>
      <c r="AMJ157" s="2"/>
    </row>
    <row r="158" s="14" customFormat="true" ht="12.8" hidden="false" customHeight="true" outlineLevel="0" collapsed="false">
      <c r="A158" s="10" t="n">
        <v>20114</v>
      </c>
      <c r="B158" s="14" t="s">
        <v>222</v>
      </c>
      <c r="C158" s="11" t="s">
        <v>347</v>
      </c>
      <c r="D158" s="8" t="n">
        <v>2</v>
      </c>
      <c r="E158" s="20" t="n">
        <v>94.35</v>
      </c>
      <c r="F158" s="13" t="n">
        <v>1</v>
      </c>
      <c r="G158" s="18" t="n">
        <f aca="false">+F158*E158*D158</f>
        <v>188.7</v>
      </c>
      <c r="AMJ158" s="2"/>
    </row>
    <row r="159" s="14" customFormat="true" ht="12.8" hidden="false" customHeight="true" outlineLevel="0" collapsed="false">
      <c r="A159" s="10" t="s">
        <v>348</v>
      </c>
      <c r="B159" s="14" t="s">
        <v>222</v>
      </c>
      <c r="C159" s="11" t="s">
        <v>349</v>
      </c>
      <c r="D159" s="8" t="n">
        <v>1</v>
      </c>
      <c r="E159" s="20" t="n">
        <v>38.98</v>
      </c>
      <c r="F159" s="13" t="n">
        <v>1</v>
      </c>
      <c r="G159" s="18" t="n">
        <f aca="false">+F159*E159*D159</f>
        <v>38.98</v>
      </c>
      <c r="AMJ159" s="2"/>
    </row>
    <row r="160" s="14" customFormat="true" ht="12.8" hidden="false" customHeight="true" outlineLevel="0" collapsed="false">
      <c r="A160" s="14" t="s">
        <v>28</v>
      </c>
      <c r="B160" s="14" t="s">
        <v>222</v>
      </c>
      <c r="C160" s="11" t="s">
        <v>350</v>
      </c>
      <c r="D160" s="8" t="n">
        <v>800</v>
      </c>
      <c r="E160" s="20" t="n">
        <f aca="false">0.5/1.2</f>
        <v>0.416666666666667</v>
      </c>
      <c r="F160" s="13" t="n">
        <v>1</v>
      </c>
      <c r="G160" s="18" t="n">
        <f aca="false">+F160*E160*D160</f>
        <v>333.333333333333</v>
      </c>
      <c r="AMJ160" s="2"/>
    </row>
    <row r="161" customFormat="false" ht="12.8" hidden="false" customHeight="true" outlineLevel="0" collapsed="false">
      <c r="A161" s="15" t="s">
        <v>28</v>
      </c>
      <c r="B161" s="32" t="s">
        <v>222</v>
      </c>
      <c r="C161" s="11" t="s">
        <v>351</v>
      </c>
      <c r="D161" s="8" t="n">
        <v>1</v>
      </c>
      <c r="E161" s="20" t="n">
        <v>1000</v>
      </c>
      <c r="F161" s="13" t="n">
        <v>1</v>
      </c>
      <c r="G161" s="18" t="n">
        <f aca="false">+F161*E161*D161</f>
        <v>1000</v>
      </c>
    </row>
    <row r="162" customFormat="false" ht="12.8" hidden="false" customHeight="true" outlineLevel="0" collapsed="false">
      <c r="A162" s="15" t="s">
        <v>28</v>
      </c>
      <c r="B162" s="32" t="s">
        <v>222</v>
      </c>
      <c r="C162" s="11" t="s">
        <v>352</v>
      </c>
      <c r="D162" s="8" t="n">
        <v>1</v>
      </c>
      <c r="E162" s="20" t="n">
        <v>3000</v>
      </c>
      <c r="F162" s="13" t="n">
        <v>1</v>
      </c>
      <c r="G162" s="18" t="n">
        <f aca="false">+F162*E162*D162</f>
        <v>3000</v>
      </c>
    </row>
    <row r="163" customFormat="false" ht="12.8" hidden="false" customHeight="true" outlineLevel="0" collapsed="false">
      <c r="A163" s="15" t="s">
        <v>28</v>
      </c>
      <c r="B163" s="32" t="s">
        <v>222</v>
      </c>
      <c r="C163" s="11" t="s">
        <v>353</v>
      </c>
      <c r="D163" s="8" t="n">
        <v>0</v>
      </c>
      <c r="E163" s="20" t="n">
        <v>1500</v>
      </c>
      <c r="F163" s="13" t="n">
        <v>1</v>
      </c>
      <c r="G163" s="18" t="n">
        <f aca="false">+F163*E163*D163</f>
        <v>0</v>
      </c>
    </row>
    <row r="164" customFormat="false" ht="12.8" hidden="false" customHeight="true" outlineLevel="0" collapsed="false">
      <c r="A164" s="15" t="s">
        <v>28</v>
      </c>
      <c r="B164" s="32" t="s">
        <v>222</v>
      </c>
      <c r="C164" s="11" t="s">
        <v>354</v>
      </c>
      <c r="D164" s="8" t="n">
        <v>0</v>
      </c>
      <c r="E164" s="20" t="n">
        <v>500</v>
      </c>
      <c r="F164" s="13" t="n">
        <v>1</v>
      </c>
      <c r="G164" s="18" t="n">
        <f aca="false">+F164*E164*D164</f>
        <v>0</v>
      </c>
    </row>
    <row r="165" customFormat="false" ht="12.8" hidden="false" customHeight="true" outlineLevel="0" collapsed="false">
      <c r="A165" s="15" t="s">
        <v>28</v>
      </c>
      <c r="B165" s="32" t="s">
        <v>222</v>
      </c>
      <c r="C165" s="11" t="s">
        <v>355</v>
      </c>
      <c r="D165" s="14" t="n">
        <v>0</v>
      </c>
      <c r="E165" s="14" t="n">
        <v>0</v>
      </c>
      <c r="F165" s="14" t="n">
        <v>0</v>
      </c>
      <c r="G165" s="18" t="n">
        <f aca="false">+F165*E165*D165</f>
        <v>0</v>
      </c>
    </row>
    <row r="166" customFormat="false" ht="12.8" hidden="false" customHeight="true" outlineLevel="0" collapsed="false">
      <c r="A166" s="15" t="s">
        <v>28</v>
      </c>
      <c r="B166" s="32" t="s">
        <v>222</v>
      </c>
      <c r="C166" s="11" t="s">
        <v>356</v>
      </c>
      <c r="D166" s="8" t="n">
        <v>2</v>
      </c>
      <c r="E166" s="20" t="n">
        <v>800</v>
      </c>
      <c r="F166" s="13" t="n">
        <v>1</v>
      </c>
      <c r="G166" s="18" t="n">
        <f aca="false">+F166*E166*D166</f>
        <v>1600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8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120" zoomScaleNormal="120" zoomScalePageLayoutView="100" workbookViewId="0">
      <selection pane="topLeft" activeCell="A58" activeCellId="0" sqref="A58"/>
    </sheetView>
  </sheetViews>
  <sheetFormatPr defaultRowHeight="15"/>
  <cols>
    <col collapsed="false" hidden="false" max="1" min="1" style="1" width="10.3928571428571"/>
    <col collapsed="false" hidden="false" max="2" min="2" style="2" width="17.0102040816327"/>
    <col collapsed="false" hidden="false" max="3" min="3" style="2" width="24.9744897959184"/>
    <col collapsed="false" hidden="false" max="4" min="4" style="3" width="7.4234693877551"/>
    <col collapsed="false" hidden="false" max="5" min="5" style="2" width="13.2295918367347"/>
    <col collapsed="false" hidden="false" max="6" min="6" style="3" width="12.6887755102041"/>
    <col collapsed="false" hidden="false" max="7" min="7" style="2" width="12.8265306122449"/>
    <col collapsed="false" hidden="false" max="1023" min="8" style="2" width="7.83163265306122"/>
    <col collapsed="false" hidden="false" max="1025" min="1024" style="2" width="8.36734693877551"/>
  </cols>
  <sheetData>
    <row r="1" s="14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8" t="s">
        <v>3</v>
      </c>
      <c r="E1" s="30" t="s">
        <v>4</v>
      </c>
      <c r="F1" s="25" t="s">
        <v>5</v>
      </c>
      <c r="G1" s="26" t="s">
        <v>6</v>
      </c>
      <c r="AMJ1" s="0"/>
    </row>
    <row r="2" s="14" customFormat="true" ht="12.8" hidden="false" customHeight="true" outlineLevel="0" collapsed="false">
      <c r="A2" s="10" t="n">
        <v>22197</v>
      </c>
      <c r="B2" s="11" t="s">
        <v>357</v>
      </c>
      <c r="C2" s="11" t="s">
        <v>358</v>
      </c>
      <c r="D2" s="8" t="n">
        <v>4</v>
      </c>
      <c r="E2" s="18" t="n">
        <v>3.56</v>
      </c>
      <c r="F2" s="13" t="n">
        <v>1</v>
      </c>
      <c r="G2" s="4" t="n">
        <f aca="false">+D2*E2*F2</f>
        <v>14.24</v>
      </c>
      <c r="AMJ2" s="0"/>
    </row>
    <row r="3" s="14" customFormat="true" ht="12.8" hidden="false" customHeight="true" outlineLevel="0" collapsed="false">
      <c r="A3" s="10" t="n">
        <v>25160</v>
      </c>
      <c r="B3" s="11" t="s">
        <v>359</v>
      </c>
      <c r="C3" s="11" t="s">
        <v>232</v>
      </c>
      <c r="D3" s="8" t="n">
        <v>0</v>
      </c>
      <c r="E3" s="20" t="n">
        <v>70.84</v>
      </c>
      <c r="F3" s="13" t="n">
        <v>1</v>
      </c>
      <c r="G3" s="4" t="n">
        <f aca="false">+D3*E3*F3</f>
        <v>0</v>
      </c>
      <c r="AMJ3" s="0"/>
    </row>
    <row r="4" s="14" customFormat="true" ht="12.8" hidden="false" customHeight="true" outlineLevel="0" collapsed="false">
      <c r="A4" s="10" t="n">
        <v>25307</v>
      </c>
      <c r="B4" s="11" t="s">
        <v>359</v>
      </c>
      <c r="C4" s="11" t="s">
        <v>360</v>
      </c>
      <c r="D4" s="8" t="n">
        <v>1</v>
      </c>
      <c r="E4" s="20" t="n">
        <v>3.78</v>
      </c>
      <c r="F4" s="13" t="n">
        <v>1</v>
      </c>
      <c r="G4" s="4" t="n">
        <f aca="false">+D4*E4*F4</f>
        <v>3.78</v>
      </c>
      <c r="AMJ4" s="0"/>
    </row>
    <row r="5" s="14" customFormat="true" ht="12.8" hidden="false" customHeight="true" outlineLevel="0" collapsed="false">
      <c r="A5" s="10" t="n">
        <v>29321</v>
      </c>
      <c r="B5" s="11" t="s">
        <v>357</v>
      </c>
      <c r="C5" s="11" t="s">
        <v>361</v>
      </c>
      <c r="D5" s="8" t="n">
        <v>0</v>
      </c>
      <c r="E5" s="18" t="n">
        <v>27.63</v>
      </c>
      <c r="F5" s="13" t="n">
        <v>1</v>
      </c>
      <c r="G5" s="4" t="n">
        <f aca="false">+D5*E5*F5</f>
        <v>0</v>
      </c>
      <c r="AMJ5" s="0"/>
    </row>
    <row r="6" s="14" customFormat="true" ht="12.8" hidden="false" customHeight="true" outlineLevel="0" collapsed="false">
      <c r="A6" s="10" t="n">
        <v>75004</v>
      </c>
      <c r="B6" s="11" t="s">
        <v>359</v>
      </c>
      <c r="C6" s="11" t="s">
        <v>362</v>
      </c>
      <c r="D6" s="8" t="n">
        <v>4</v>
      </c>
      <c r="E6" s="20" t="n">
        <v>9.92</v>
      </c>
      <c r="F6" s="13" t="n">
        <v>1</v>
      </c>
      <c r="G6" s="4" t="n">
        <f aca="false">+D6*E6*F6</f>
        <v>39.68</v>
      </c>
      <c r="AMJ6" s="0"/>
    </row>
    <row r="7" s="14" customFormat="true" ht="12.8" hidden="false" customHeight="true" outlineLevel="0" collapsed="false">
      <c r="A7" s="10" t="n">
        <v>75008</v>
      </c>
      <c r="B7" s="11" t="s">
        <v>359</v>
      </c>
      <c r="C7" s="11" t="s">
        <v>363</v>
      </c>
      <c r="D7" s="8" t="n">
        <v>0</v>
      </c>
      <c r="E7" s="20" t="n">
        <v>37.57</v>
      </c>
      <c r="F7" s="13" t="n">
        <v>1</v>
      </c>
      <c r="G7" s="4" t="n">
        <f aca="false">+D7*E7*F7</f>
        <v>0</v>
      </c>
      <c r="AMJ7" s="0"/>
    </row>
    <row r="8" s="14" customFormat="true" ht="12.8" hidden="false" customHeight="true" outlineLevel="0" collapsed="false">
      <c r="A8" s="10" t="n">
        <v>75009</v>
      </c>
      <c r="B8" s="11" t="s">
        <v>359</v>
      </c>
      <c r="C8" s="11" t="s">
        <v>364</v>
      </c>
      <c r="D8" s="8" t="n">
        <v>0</v>
      </c>
      <c r="E8" s="20" t="n">
        <v>32.8</v>
      </c>
      <c r="F8" s="13" t="n">
        <v>1</v>
      </c>
      <c r="G8" s="4" t="n">
        <f aca="false">+D8*E8*F8</f>
        <v>0</v>
      </c>
      <c r="AMJ8" s="0"/>
    </row>
    <row r="9" s="14" customFormat="true" ht="12.8" hidden="false" customHeight="true" outlineLevel="0" collapsed="false">
      <c r="A9" s="10" t="n">
        <v>75010</v>
      </c>
      <c r="B9" s="11" t="s">
        <v>359</v>
      </c>
      <c r="C9" s="11" t="s">
        <v>365</v>
      </c>
      <c r="D9" s="8" t="n">
        <v>0</v>
      </c>
      <c r="E9" s="20" t="n">
        <v>10.24</v>
      </c>
      <c r="F9" s="13" t="n">
        <v>1</v>
      </c>
      <c r="G9" s="4" t="n">
        <f aca="false">+D9*E9*F9</f>
        <v>0</v>
      </c>
      <c r="AMJ9" s="0"/>
    </row>
    <row r="10" s="14" customFormat="true" ht="12.8" hidden="false" customHeight="true" outlineLevel="0" collapsed="false">
      <c r="A10" s="10" t="n">
        <v>75012</v>
      </c>
      <c r="B10" s="11" t="s">
        <v>359</v>
      </c>
      <c r="C10" s="11" t="s">
        <v>366</v>
      </c>
      <c r="D10" s="8" t="n">
        <v>4</v>
      </c>
      <c r="E10" s="20" t="n">
        <v>22.98</v>
      </c>
      <c r="F10" s="13" t="n">
        <v>1</v>
      </c>
      <c r="G10" s="4" t="n">
        <f aca="false">+D10*E10*F10</f>
        <v>91.92</v>
      </c>
      <c r="AMJ10" s="0"/>
    </row>
    <row r="11" s="14" customFormat="true" ht="12.8" hidden="false" customHeight="true" outlineLevel="0" collapsed="false">
      <c r="A11" s="10" t="n">
        <v>75026</v>
      </c>
      <c r="B11" s="11" t="s">
        <v>359</v>
      </c>
      <c r="C11" s="11" t="s">
        <v>367</v>
      </c>
      <c r="D11" s="8" t="n">
        <v>13</v>
      </c>
      <c r="E11" s="20" t="n">
        <v>4.1</v>
      </c>
      <c r="F11" s="13" t="n">
        <v>1</v>
      </c>
      <c r="G11" s="4" t="n">
        <f aca="false">+D11*E11*F11</f>
        <v>53.3</v>
      </c>
      <c r="AMJ11" s="0"/>
    </row>
    <row r="12" s="14" customFormat="true" ht="12.8" hidden="false" customHeight="true" outlineLevel="0" collapsed="false">
      <c r="A12" s="10" t="n">
        <v>75027</v>
      </c>
      <c r="B12" s="11" t="s">
        <v>359</v>
      </c>
      <c r="C12" s="11" t="s">
        <v>368</v>
      </c>
      <c r="D12" s="8" t="n">
        <v>0</v>
      </c>
      <c r="E12" s="20" t="n">
        <v>4.1</v>
      </c>
      <c r="F12" s="13" t="n">
        <v>1</v>
      </c>
      <c r="G12" s="4" t="n">
        <f aca="false">+D12*E12*F12</f>
        <v>0</v>
      </c>
      <c r="AMJ12" s="0"/>
    </row>
    <row r="13" s="14" customFormat="true" ht="12.8" hidden="false" customHeight="true" outlineLevel="0" collapsed="false">
      <c r="A13" s="10" t="n">
        <v>75028</v>
      </c>
      <c r="B13" s="11" t="s">
        <v>359</v>
      </c>
      <c r="C13" s="11" t="s">
        <v>362</v>
      </c>
      <c r="D13" s="8" t="n">
        <v>6</v>
      </c>
      <c r="E13" s="20" t="n">
        <v>70.63</v>
      </c>
      <c r="F13" s="13" t="n">
        <v>1</v>
      </c>
      <c r="G13" s="4" t="n">
        <f aca="false">+D13*E13*F13</f>
        <v>423.78</v>
      </c>
      <c r="AMJ13" s="0"/>
    </row>
    <row r="14" s="14" customFormat="true" ht="12.8" hidden="false" customHeight="true" outlineLevel="0" collapsed="false">
      <c r="A14" s="10" t="n">
        <v>75059</v>
      </c>
      <c r="B14" s="11" t="s">
        <v>359</v>
      </c>
      <c r="C14" s="11" t="s">
        <v>369</v>
      </c>
      <c r="D14" s="8" t="n">
        <v>7</v>
      </c>
      <c r="E14" s="20" t="n">
        <v>1.51</v>
      </c>
      <c r="F14" s="13" t="n">
        <v>1</v>
      </c>
      <c r="G14" s="4" t="n">
        <f aca="false">+D14*E14*F14</f>
        <v>10.57</v>
      </c>
      <c r="AMJ14" s="0"/>
    </row>
    <row r="15" s="14" customFormat="true" ht="12.8" hidden="false" customHeight="true" outlineLevel="0" collapsed="false">
      <c r="A15" s="10" t="n">
        <v>75060</v>
      </c>
      <c r="B15" s="11" t="s">
        <v>359</v>
      </c>
      <c r="C15" s="11" t="s">
        <v>370</v>
      </c>
      <c r="D15" s="8" t="n">
        <v>8</v>
      </c>
      <c r="E15" s="20" t="n">
        <v>117.92</v>
      </c>
      <c r="F15" s="13" t="n">
        <v>1</v>
      </c>
      <c r="G15" s="4" t="n">
        <f aca="false">+D15*E15*F15</f>
        <v>943.36</v>
      </c>
      <c r="AMJ15" s="0"/>
    </row>
    <row r="16" s="14" customFormat="true" ht="12.8" hidden="false" customHeight="true" outlineLevel="0" collapsed="false">
      <c r="A16" s="10" t="n">
        <v>75066</v>
      </c>
      <c r="B16" s="11" t="s">
        <v>359</v>
      </c>
      <c r="C16" s="11" t="s">
        <v>371</v>
      </c>
      <c r="D16" s="8" t="n">
        <v>15</v>
      </c>
      <c r="E16" s="20" t="n">
        <v>1.28</v>
      </c>
      <c r="F16" s="13" t="n">
        <v>1</v>
      </c>
      <c r="G16" s="4" t="n">
        <f aca="false">+D16*E16*F16</f>
        <v>19.2</v>
      </c>
      <c r="AMJ16" s="0"/>
    </row>
    <row r="17" s="14" customFormat="true" ht="12.8" hidden="false" customHeight="true" outlineLevel="0" collapsed="false">
      <c r="A17" s="10" t="n">
        <v>75067</v>
      </c>
      <c r="B17" s="11" t="s">
        <v>359</v>
      </c>
      <c r="C17" s="11" t="s">
        <v>372</v>
      </c>
      <c r="D17" s="8" t="n">
        <v>11</v>
      </c>
      <c r="E17" s="20" t="n">
        <v>1.28</v>
      </c>
      <c r="F17" s="13" t="n">
        <v>1</v>
      </c>
      <c r="G17" s="4" t="n">
        <f aca="false">+D17*E17*F17</f>
        <v>14.08</v>
      </c>
      <c r="AMJ17" s="0"/>
    </row>
    <row r="18" s="14" customFormat="true" ht="12.8" hidden="false" customHeight="true" outlineLevel="0" collapsed="false">
      <c r="A18" s="10" t="n">
        <v>75067</v>
      </c>
      <c r="B18" s="11" t="s">
        <v>359</v>
      </c>
      <c r="C18" s="11" t="s">
        <v>373</v>
      </c>
      <c r="D18" s="8" t="n">
        <v>12</v>
      </c>
      <c r="E18" s="20" t="n">
        <v>0.64</v>
      </c>
      <c r="F18" s="13" t="n">
        <v>1</v>
      </c>
      <c r="G18" s="4" t="n">
        <f aca="false">+D18*E18*F18</f>
        <v>7.68</v>
      </c>
      <c r="AMJ18" s="0"/>
    </row>
    <row r="19" s="14" customFormat="true" ht="12.8" hidden="false" customHeight="true" outlineLevel="0" collapsed="false">
      <c r="A19" s="10" t="n">
        <v>75068</v>
      </c>
      <c r="B19" s="11" t="s">
        <v>359</v>
      </c>
      <c r="C19" s="11" t="s">
        <v>374</v>
      </c>
      <c r="D19" s="8" t="n">
        <v>1</v>
      </c>
      <c r="E19" s="20" t="n">
        <v>2.63</v>
      </c>
      <c r="F19" s="13" t="n">
        <v>1</v>
      </c>
      <c r="G19" s="4" t="n">
        <f aca="false">+D19*E19*F19</f>
        <v>2.63</v>
      </c>
      <c r="AMJ19" s="0"/>
    </row>
    <row r="20" s="14" customFormat="true" ht="12.8" hidden="false" customHeight="true" outlineLevel="0" collapsed="false">
      <c r="A20" s="10" t="n">
        <v>75071</v>
      </c>
      <c r="B20" s="11" t="s">
        <v>357</v>
      </c>
      <c r="C20" s="11" t="s">
        <v>375</v>
      </c>
      <c r="D20" s="8" t="n">
        <v>38</v>
      </c>
      <c r="E20" s="18" t="n">
        <v>3.56</v>
      </c>
      <c r="F20" s="13" t="n">
        <v>1</v>
      </c>
      <c r="G20" s="4" t="n">
        <f aca="false">+D20*E20*F20</f>
        <v>135.28</v>
      </c>
      <c r="AMJ20" s="0"/>
    </row>
    <row r="21" s="14" customFormat="true" ht="12.8" hidden="false" customHeight="true" outlineLevel="0" collapsed="false">
      <c r="A21" s="10" t="n">
        <v>75079</v>
      </c>
      <c r="B21" s="11" t="s">
        <v>359</v>
      </c>
      <c r="C21" s="11" t="s">
        <v>376</v>
      </c>
      <c r="D21" s="8" t="n">
        <v>6</v>
      </c>
      <c r="E21" s="20" t="n">
        <v>63.59</v>
      </c>
      <c r="F21" s="13" t="n">
        <v>1</v>
      </c>
      <c r="G21" s="4" t="n">
        <f aca="false">+D21*E21*F21</f>
        <v>381.54</v>
      </c>
      <c r="AMJ21" s="0"/>
    </row>
    <row r="22" s="14" customFormat="true" ht="12.8" hidden="false" customHeight="true" outlineLevel="0" collapsed="false">
      <c r="A22" s="10" t="n">
        <v>78538</v>
      </c>
      <c r="B22" s="11" t="s">
        <v>359</v>
      </c>
      <c r="C22" s="11" t="s">
        <v>377</v>
      </c>
      <c r="D22" s="8" t="n">
        <v>1</v>
      </c>
      <c r="E22" s="20" t="n">
        <v>385.96</v>
      </c>
      <c r="F22" s="13" t="n">
        <v>1</v>
      </c>
      <c r="G22" s="4" t="n">
        <f aca="false">+D22*E22*F22</f>
        <v>385.96</v>
      </c>
      <c r="AMJ22" s="0"/>
    </row>
    <row r="23" s="14" customFormat="true" ht="12.8" hidden="false" customHeight="true" outlineLevel="0" collapsed="false">
      <c r="A23" s="10" t="n">
        <v>78540</v>
      </c>
      <c r="B23" s="11" t="s">
        <v>359</v>
      </c>
      <c r="C23" s="11" t="s">
        <v>378</v>
      </c>
      <c r="D23" s="8" t="n">
        <v>3</v>
      </c>
      <c r="E23" s="20" t="n">
        <v>16.77</v>
      </c>
      <c r="F23" s="13" t="n">
        <v>1</v>
      </c>
      <c r="G23" s="4" t="n">
        <f aca="false">+D23*E23*F23</f>
        <v>50.31</v>
      </c>
      <c r="AMJ23" s="0"/>
    </row>
    <row r="24" s="14" customFormat="true" ht="12.8" hidden="false" customHeight="true" outlineLevel="0" collapsed="false">
      <c r="A24" s="10" t="n">
        <v>78543</v>
      </c>
      <c r="B24" s="11" t="s">
        <v>359</v>
      </c>
      <c r="C24" s="11" t="s">
        <v>379</v>
      </c>
      <c r="D24" s="8" t="n">
        <v>3</v>
      </c>
      <c r="E24" s="20" t="n">
        <v>33.72</v>
      </c>
      <c r="F24" s="13" t="n">
        <v>1</v>
      </c>
      <c r="G24" s="4" t="n">
        <f aca="false">+D24*E24*F24</f>
        <v>101.16</v>
      </c>
      <c r="AMJ24" s="0"/>
    </row>
    <row r="25" s="14" customFormat="true" ht="12.8" hidden="false" customHeight="true" outlineLevel="0" collapsed="false">
      <c r="A25" s="10" t="n">
        <v>78545</v>
      </c>
      <c r="B25" s="11" t="s">
        <v>359</v>
      </c>
      <c r="C25" s="11" t="s">
        <v>380</v>
      </c>
      <c r="D25" s="8" t="n">
        <v>12</v>
      </c>
      <c r="E25" s="20" t="n">
        <v>7.08</v>
      </c>
      <c r="F25" s="13" t="n">
        <v>1</v>
      </c>
      <c r="G25" s="4" t="n">
        <f aca="false">+D25*E25*F25</f>
        <v>84.96</v>
      </c>
      <c r="AMJ25" s="0"/>
    </row>
    <row r="26" s="14" customFormat="true" ht="12.8" hidden="false" customHeight="true" outlineLevel="0" collapsed="false">
      <c r="A26" s="10" t="n">
        <v>79073</v>
      </c>
      <c r="B26" s="11" t="s">
        <v>359</v>
      </c>
      <c r="C26" s="11" t="s">
        <v>381</v>
      </c>
      <c r="D26" s="8" t="n">
        <v>2</v>
      </c>
      <c r="E26" s="20" t="n">
        <v>82.79</v>
      </c>
      <c r="F26" s="13" t="n">
        <v>1</v>
      </c>
      <c r="G26" s="4" t="n">
        <f aca="false">+D26*E26*F26</f>
        <v>165.58</v>
      </c>
      <c r="AMJ26" s="0"/>
    </row>
    <row r="27" s="14" customFormat="true" ht="12.8" hidden="false" customHeight="true" outlineLevel="0" collapsed="false">
      <c r="A27" s="10" t="n">
        <v>79074</v>
      </c>
      <c r="B27" s="11" t="s">
        <v>359</v>
      </c>
      <c r="C27" s="11" t="s">
        <v>382</v>
      </c>
      <c r="D27" s="8" t="n">
        <v>2</v>
      </c>
      <c r="E27" s="20" t="n">
        <v>48.26</v>
      </c>
      <c r="F27" s="13" t="n">
        <v>1</v>
      </c>
      <c r="G27" s="4" t="n">
        <f aca="false">+D27*E27*F27</f>
        <v>96.52</v>
      </c>
      <c r="AMJ27" s="0"/>
    </row>
    <row r="28" s="14" customFormat="true" ht="12.8" hidden="false" customHeight="true" outlineLevel="0" collapsed="false">
      <c r="A28" s="10" t="n">
        <v>79075</v>
      </c>
      <c r="B28" s="11" t="s">
        <v>359</v>
      </c>
      <c r="C28" s="11" t="s">
        <v>383</v>
      </c>
      <c r="D28" s="8" t="n">
        <v>6</v>
      </c>
      <c r="E28" s="20" t="n">
        <v>1.44</v>
      </c>
      <c r="F28" s="13" t="n">
        <v>1</v>
      </c>
      <c r="G28" s="4" t="n">
        <f aca="false">+D28*E28*F28</f>
        <v>8.64</v>
      </c>
      <c r="AMJ28" s="0"/>
    </row>
    <row r="29" s="14" customFormat="true" ht="12.8" hidden="false" customHeight="true" outlineLevel="0" collapsed="false">
      <c r="A29" s="10" t="n">
        <v>79081</v>
      </c>
      <c r="B29" s="11" t="s">
        <v>359</v>
      </c>
      <c r="C29" s="11" t="s">
        <v>384</v>
      </c>
      <c r="D29" s="8" t="n">
        <v>1</v>
      </c>
      <c r="E29" s="20" t="n">
        <v>18.53</v>
      </c>
      <c r="F29" s="13" t="n">
        <v>1</v>
      </c>
      <c r="G29" s="4" t="n">
        <f aca="false">+D29*E29*F29</f>
        <v>18.53</v>
      </c>
      <c r="AMJ29" s="0"/>
    </row>
    <row r="30" s="14" customFormat="true" ht="12.8" hidden="false" customHeight="true" outlineLevel="0" collapsed="false">
      <c r="A30" s="10" t="n">
        <v>79083</v>
      </c>
      <c r="B30" s="11" t="s">
        <v>359</v>
      </c>
      <c r="C30" s="11" t="s">
        <v>385</v>
      </c>
      <c r="D30" s="8" t="n">
        <v>1</v>
      </c>
      <c r="E30" s="20" t="n">
        <v>1.99</v>
      </c>
      <c r="F30" s="13" t="n">
        <v>1</v>
      </c>
      <c r="G30" s="4" t="n">
        <f aca="false">+D30*E30*F30</f>
        <v>1.99</v>
      </c>
      <c r="AMJ30" s="0"/>
    </row>
    <row r="31" s="14" customFormat="true" ht="12.8" hidden="false" customHeight="true" outlineLevel="0" collapsed="false">
      <c r="A31" s="10" t="n">
        <v>79084</v>
      </c>
      <c r="B31" s="11" t="s">
        <v>359</v>
      </c>
      <c r="C31" s="11" t="s">
        <v>386</v>
      </c>
      <c r="D31" s="8" t="n">
        <v>2</v>
      </c>
      <c r="E31" s="20" t="n">
        <v>1.7</v>
      </c>
      <c r="F31" s="13" t="n">
        <v>1</v>
      </c>
      <c r="G31" s="4" t="n">
        <f aca="false">+D31*E31*F31</f>
        <v>3.4</v>
      </c>
      <c r="AMJ31" s="0"/>
    </row>
    <row r="32" s="14" customFormat="true" ht="12.8" hidden="false" customHeight="true" outlineLevel="0" collapsed="false">
      <c r="A32" s="10" t="n">
        <v>79087</v>
      </c>
      <c r="B32" s="11" t="s">
        <v>359</v>
      </c>
      <c r="C32" s="11" t="s">
        <v>387</v>
      </c>
      <c r="D32" s="8" t="n">
        <v>1</v>
      </c>
      <c r="E32" s="20" t="n">
        <v>265.51</v>
      </c>
      <c r="F32" s="13" t="n">
        <v>1</v>
      </c>
      <c r="G32" s="4" t="n">
        <f aca="false">+D32*E32*F32</f>
        <v>265.51</v>
      </c>
      <c r="AMJ32" s="0"/>
    </row>
    <row r="33" s="14" customFormat="true" ht="12.8" hidden="false" customHeight="true" outlineLevel="0" collapsed="false">
      <c r="A33" s="10" t="n">
        <v>79098</v>
      </c>
      <c r="B33" s="11" t="s">
        <v>359</v>
      </c>
      <c r="C33" s="11" t="s">
        <v>388</v>
      </c>
      <c r="D33" s="8" t="n">
        <v>0</v>
      </c>
      <c r="E33" s="20" t="n">
        <v>9.54</v>
      </c>
      <c r="F33" s="13" t="n">
        <v>1</v>
      </c>
      <c r="G33" s="4" t="n">
        <f aca="false">+D33*E33*F33</f>
        <v>0</v>
      </c>
      <c r="AMJ33" s="0"/>
    </row>
    <row r="34" s="14" customFormat="true" ht="12.8" hidden="false" customHeight="true" outlineLevel="0" collapsed="false">
      <c r="A34" s="10" t="n">
        <v>79214</v>
      </c>
      <c r="B34" s="11" t="s">
        <v>359</v>
      </c>
      <c r="C34" s="11" t="s">
        <v>389</v>
      </c>
      <c r="D34" s="8" t="n">
        <v>1</v>
      </c>
      <c r="E34" s="20" t="n">
        <v>1741.06</v>
      </c>
      <c r="F34" s="13" t="n">
        <v>1</v>
      </c>
      <c r="G34" s="4" t="n">
        <f aca="false">+D34*E34*F34</f>
        <v>1741.06</v>
      </c>
      <c r="AMJ34" s="0"/>
    </row>
    <row r="35" s="14" customFormat="true" ht="12.8" hidden="false" customHeight="true" outlineLevel="0" collapsed="false">
      <c r="A35" s="10" t="n">
        <v>79215</v>
      </c>
      <c r="B35" s="11" t="s">
        <v>359</v>
      </c>
      <c r="C35" s="11" t="s">
        <v>390</v>
      </c>
      <c r="D35" s="8" t="n">
        <v>2</v>
      </c>
      <c r="E35" s="20" t="n">
        <v>61.99</v>
      </c>
      <c r="F35" s="13" t="n">
        <v>1</v>
      </c>
      <c r="G35" s="4" t="n">
        <f aca="false">+D35*E35*F35</f>
        <v>123.98</v>
      </c>
      <c r="AMJ35" s="0"/>
    </row>
    <row r="36" s="14" customFormat="true" ht="12.8" hidden="false" customHeight="true" outlineLevel="0" collapsed="false">
      <c r="A36" s="10" t="n">
        <v>79218</v>
      </c>
      <c r="B36" s="11" t="s">
        <v>359</v>
      </c>
      <c r="C36" s="11" t="s">
        <v>391</v>
      </c>
      <c r="D36" s="8" t="n">
        <v>2</v>
      </c>
      <c r="E36" s="20" t="n">
        <v>18.79</v>
      </c>
      <c r="F36" s="13" t="n">
        <v>1</v>
      </c>
      <c r="G36" s="4" t="n">
        <f aca="false">+D36*E36*F36</f>
        <v>37.58</v>
      </c>
      <c r="AMJ36" s="0"/>
    </row>
    <row r="37" s="14" customFormat="true" ht="12.8" hidden="false" customHeight="true" outlineLevel="0" collapsed="false">
      <c r="A37" s="10" t="n">
        <v>79219</v>
      </c>
      <c r="B37" s="11" t="s">
        <v>359</v>
      </c>
      <c r="C37" s="11" t="s">
        <v>392</v>
      </c>
      <c r="D37" s="8" t="n">
        <v>2</v>
      </c>
      <c r="E37" s="20" t="n">
        <v>10.53</v>
      </c>
      <c r="F37" s="13" t="n">
        <v>1</v>
      </c>
      <c r="G37" s="4" t="n">
        <f aca="false">+D37*E37*F37</f>
        <v>21.06</v>
      </c>
      <c r="AMJ37" s="0"/>
    </row>
    <row r="38" s="14" customFormat="true" ht="12.8" hidden="false" customHeight="true" outlineLevel="0" collapsed="false">
      <c r="A38" s="10" t="n">
        <v>79316</v>
      </c>
      <c r="B38" s="11" t="s">
        <v>359</v>
      </c>
      <c r="C38" s="11" t="s">
        <v>393</v>
      </c>
      <c r="D38" s="8" t="n">
        <v>1</v>
      </c>
      <c r="E38" s="20" t="n">
        <v>2.82</v>
      </c>
      <c r="F38" s="13" t="n">
        <v>1</v>
      </c>
      <c r="G38" s="4" t="n">
        <f aca="false">+D38*E38*F38</f>
        <v>2.82</v>
      </c>
      <c r="AMJ38" s="0"/>
    </row>
    <row r="39" s="14" customFormat="true" ht="12.8" hidden="false" customHeight="true" outlineLevel="0" collapsed="false">
      <c r="A39" s="10" t="n">
        <v>79317</v>
      </c>
      <c r="B39" s="11" t="s">
        <v>359</v>
      </c>
      <c r="C39" s="11" t="s">
        <v>394</v>
      </c>
      <c r="D39" s="8" t="n">
        <v>5</v>
      </c>
      <c r="E39" s="20" t="n">
        <v>37.06</v>
      </c>
      <c r="F39" s="13" t="n">
        <v>1</v>
      </c>
      <c r="G39" s="4" t="n">
        <f aca="false">+D39*E39*F39</f>
        <v>185.3</v>
      </c>
      <c r="AMJ39" s="0"/>
    </row>
    <row r="40" s="14" customFormat="true" ht="12.8" hidden="false" customHeight="true" outlineLevel="0" collapsed="false">
      <c r="A40" s="10" t="n">
        <v>79318</v>
      </c>
      <c r="B40" s="11" t="s">
        <v>359</v>
      </c>
      <c r="C40" s="11" t="s">
        <v>395</v>
      </c>
      <c r="D40" s="8" t="n">
        <v>3</v>
      </c>
      <c r="E40" s="20" t="n">
        <v>5.09</v>
      </c>
      <c r="F40" s="13" t="n">
        <v>1</v>
      </c>
      <c r="G40" s="4" t="n">
        <f aca="false">+D40*E40*F40</f>
        <v>15.27</v>
      </c>
      <c r="AMJ40" s="0"/>
    </row>
    <row r="41" s="14" customFormat="true" ht="12.8" hidden="false" customHeight="true" outlineLevel="0" collapsed="false">
      <c r="A41" s="10" t="n">
        <v>79324</v>
      </c>
      <c r="B41" s="11" t="s">
        <v>357</v>
      </c>
      <c r="C41" s="11" t="s">
        <v>396</v>
      </c>
      <c r="D41" s="8" t="n">
        <v>5</v>
      </c>
      <c r="E41" s="18" t="n">
        <v>27.63</v>
      </c>
      <c r="F41" s="13" t="n">
        <v>1</v>
      </c>
      <c r="G41" s="4" t="n">
        <f aca="false">+D41*E41*F41</f>
        <v>138.15</v>
      </c>
      <c r="AMJ41" s="0"/>
    </row>
    <row r="42" s="14" customFormat="true" ht="12.8" hidden="false" customHeight="true" outlineLevel="0" collapsed="false">
      <c r="A42" s="10" t="n">
        <v>79327</v>
      </c>
      <c r="B42" s="11" t="s">
        <v>359</v>
      </c>
      <c r="C42" s="11" t="s">
        <v>397</v>
      </c>
      <c r="D42" s="8" t="n">
        <v>3</v>
      </c>
      <c r="E42" s="20" t="n">
        <v>1.41</v>
      </c>
      <c r="F42" s="13" t="n">
        <v>1</v>
      </c>
      <c r="G42" s="4" t="n">
        <f aca="false">+D42*E42*F42</f>
        <v>4.23</v>
      </c>
      <c r="AMJ42" s="0"/>
    </row>
    <row r="43" s="14" customFormat="true" ht="12.8" hidden="false" customHeight="true" outlineLevel="0" collapsed="false">
      <c r="A43" s="10" t="n">
        <v>79332</v>
      </c>
      <c r="B43" s="11" t="s">
        <v>359</v>
      </c>
      <c r="C43" s="11" t="s">
        <v>398</v>
      </c>
      <c r="D43" s="8" t="n">
        <v>3</v>
      </c>
      <c r="E43" s="20" t="n">
        <v>13.67</v>
      </c>
      <c r="F43" s="13" t="n">
        <v>1</v>
      </c>
      <c r="G43" s="4" t="n">
        <f aca="false">+D43*E43*F43</f>
        <v>41.01</v>
      </c>
      <c r="AMJ43" s="0"/>
    </row>
    <row r="44" s="14" customFormat="true" ht="12.8" hidden="false" customHeight="true" outlineLevel="0" collapsed="false">
      <c r="A44" s="10" t="n">
        <v>79335</v>
      </c>
      <c r="B44" s="11" t="s">
        <v>359</v>
      </c>
      <c r="C44" s="11" t="s">
        <v>399</v>
      </c>
      <c r="D44" s="8" t="n">
        <v>3</v>
      </c>
      <c r="E44" s="20" t="n">
        <v>12.8</v>
      </c>
      <c r="F44" s="13" t="n">
        <v>1</v>
      </c>
      <c r="G44" s="4" t="n">
        <f aca="false">+D44*E44*F44</f>
        <v>38.4</v>
      </c>
      <c r="AMJ44" s="0"/>
    </row>
    <row r="45" s="14" customFormat="true" ht="12.8" hidden="false" customHeight="true" outlineLevel="0" collapsed="false">
      <c r="A45" s="10" t="n">
        <v>79603</v>
      </c>
      <c r="B45" s="11" t="s">
        <v>359</v>
      </c>
      <c r="C45" s="11" t="s">
        <v>400</v>
      </c>
      <c r="D45" s="8" t="n">
        <v>0</v>
      </c>
      <c r="E45" s="18" t="n">
        <v>11.8</v>
      </c>
      <c r="F45" s="13" t="n">
        <v>1</v>
      </c>
      <c r="G45" s="4" t="n">
        <f aca="false">+D45*E45*F45</f>
        <v>0</v>
      </c>
      <c r="AMJ45" s="0"/>
    </row>
    <row r="46" s="14" customFormat="true" ht="12.8" hidden="false" customHeight="true" outlineLevel="0" collapsed="false">
      <c r="A46" s="10" t="n">
        <v>79606</v>
      </c>
      <c r="B46" s="11" t="s">
        <v>357</v>
      </c>
      <c r="C46" s="11" t="s">
        <v>401</v>
      </c>
      <c r="D46" s="8" t="n">
        <v>6</v>
      </c>
      <c r="E46" s="18" t="n">
        <v>49.44</v>
      </c>
      <c r="F46" s="13" t="n">
        <v>1</v>
      </c>
      <c r="G46" s="4" t="n">
        <f aca="false">+D46*E46*F46</f>
        <v>296.64</v>
      </c>
      <c r="AMJ46" s="0"/>
    </row>
    <row r="47" s="14" customFormat="true" ht="12.8" hidden="false" customHeight="true" outlineLevel="0" collapsed="false">
      <c r="A47" s="10" t="n">
        <v>79614</v>
      </c>
      <c r="B47" s="11" t="s">
        <v>359</v>
      </c>
      <c r="C47" s="11" t="s">
        <v>402</v>
      </c>
      <c r="D47" s="8" t="n">
        <v>12</v>
      </c>
      <c r="E47" s="20" t="n">
        <v>42.92</v>
      </c>
      <c r="F47" s="13" t="n">
        <v>1</v>
      </c>
      <c r="G47" s="4" t="n">
        <f aca="false">+D47*E47*F47</f>
        <v>515.04</v>
      </c>
      <c r="AMJ47" s="0"/>
    </row>
    <row r="48" s="6" customFormat="true" ht="12.8" hidden="false" customHeight="true" outlineLevel="0" collapsed="false">
      <c r="A48" s="10" t="n">
        <v>79788</v>
      </c>
      <c r="B48" s="11" t="s">
        <v>357</v>
      </c>
      <c r="C48" s="11" t="s">
        <v>403</v>
      </c>
      <c r="D48" s="8" t="n">
        <v>15</v>
      </c>
      <c r="E48" s="18" t="n">
        <v>6.12</v>
      </c>
      <c r="F48" s="13" t="n">
        <v>1</v>
      </c>
      <c r="G48" s="4" t="n">
        <f aca="false">+D48*E48*F48</f>
        <v>91.8</v>
      </c>
      <c r="AMJ48" s="14"/>
    </row>
    <row r="49" s="14" customFormat="true" ht="12.8" hidden="false" customHeight="true" outlineLevel="0" collapsed="false">
      <c r="A49" s="10" t="n">
        <v>79789</v>
      </c>
      <c r="B49" s="11" t="s">
        <v>357</v>
      </c>
      <c r="C49" s="11" t="s">
        <v>404</v>
      </c>
      <c r="D49" s="8" t="n">
        <v>0</v>
      </c>
      <c r="E49" s="18" t="n">
        <v>3.92</v>
      </c>
      <c r="F49" s="13" t="n">
        <v>0</v>
      </c>
      <c r="G49" s="4" t="n">
        <f aca="false">+D49*E49*F49</f>
        <v>0</v>
      </c>
      <c r="AMJ49" s="0"/>
    </row>
    <row r="50" s="14" customFormat="true" ht="12.8" hidden="false" customHeight="true" outlineLevel="0" collapsed="false">
      <c r="A50" s="10" t="n">
        <v>605011</v>
      </c>
      <c r="B50" s="11" t="s">
        <v>359</v>
      </c>
      <c r="C50" s="11" t="s">
        <v>405</v>
      </c>
      <c r="D50" s="8" t="n">
        <v>0</v>
      </c>
      <c r="E50" s="20"/>
      <c r="F50" s="13" t="n">
        <v>1</v>
      </c>
      <c r="G50" s="4" t="n">
        <f aca="false">+D50*E50*F50</f>
        <v>0</v>
      </c>
      <c r="AMJ50" s="0"/>
    </row>
    <row r="51" s="14" customFormat="true" ht="12.8" hidden="false" customHeight="true" outlineLevel="0" collapsed="false">
      <c r="A51" s="10" t="s">
        <v>406</v>
      </c>
      <c r="B51" s="11" t="s">
        <v>359</v>
      </c>
      <c r="C51" s="11" t="s">
        <v>407</v>
      </c>
      <c r="D51" s="8" t="n">
        <v>1</v>
      </c>
      <c r="E51" s="20" t="n">
        <v>28.35</v>
      </c>
      <c r="F51" s="13" t="n">
        <v>1</v>
      </c>
      <c r="G51" s="4" t="n">
        <f aca="false">+D51*E51*F51</f>
        <v>28.35</v>
      </c>
      <c r="AMJ51" s="0"/>
    </row>
    <row r="52" s="6" customFormat="true" ht="12.8" hidden="false" customHeight="true" outlineLevel="0" collapsed="false">
      <c r="A52" s="10" t="s">
        <v>408</v>
      </c>
      <c r="B52" s="11" t="s">
        <v>359</v>
      </c>
      <c r="C52" s="11" t="s">
        <v>407</v>
      </c>
      <c r="D52" s="8" t="n">
        <v>1</v>
      </c>
      <c r="E52" s="20" t="n">
        <v>30.58</v>
      </c>
      <c r="F52" s="13" t="n">
        <v>1</v>
      </c>
      <c r="G52" s="4" t="n">
        <f aca="false">+D52*E52*F52</f>
        <v>30.58</v>
      </c>
      <c r="AMJ52" s="14"/>
    </row>
    <row r="53" customFormat="false" ht="12.8" hidden="false" customHeight="true" outlineLevel="0" collapsed="false">
      <c r="A53" s="10" t="s">
        <v>409</v>
      </c>
      <c r="B53" s="11" t="s">
        <v>359</v>
      </c>
      <c r="C53" s="11" t="s">
        <v>410</v>
      </c>
      <c r="D53" s="8" t="n">
        <v>1</v>
      </c>
      <c r="E53" s="20" t="n">
        <v>40.75</v>
      </c>
      <c r="F53" s="13" t="n">
        <v>1</v>
      </c>
      <c r="G53" s="4" t="n">
        <f aca="false">+D53*E53*F53</f>
        <v>40.75</v>
      </c>
    </row>
    <row r="54" customFormat="false" ht="12.8" hidden="false" customHeight="true" outlineLevel="0" collapsed="false">
      <c r="A54" s="10" t="s">
        <v>411</v>
      </c>
      <c r="B54" s="11" t="s">
        <v>359</v>
      </c>
      <c r="C54" s="11" t="s">
        <v>410</v>
      </c>
      <c r="D54" s="8" t="n">
        <v>2</v>
      </c>
      <c r="E54" s="20" t="n">
        <v>26.95</v>
      </c>
      <c r="F54" s="13" t="n">
        <v>1</v>
      </c>
      <c r="G54" s="4" t="n">
        <f aca="false">+D54*E54*F54</f>
        <v>53.9</v>
      </c>
    </row>
    <row r="55" customFormat="false" ht="12.8" hidden="false" customHeight="true" outlineLevel="0" collapsed="false">
      <c r="A55" s="10" t="s">
        <v>412</v>
      </c>
      <c r="B55" s="11" t="s">
        <v>359</v>
      </c>
      <c r="C55" s="11" t="s">
        <v>413</v>
      </c>
      <c r="D55" s="8" t="n">
        <v>4</v>
      </c>
      <c r="E55" s="20" t="n">
        <v>7.02</v>
      </c>
      <c r="F55" s="13" t="n">
        <v>1</v>
      </c>
      <c r="G55" s="4" t="n">
        <f aca="false">+D55*E55*F55</f>
        <v>28.08</v>
      </c>
    </row>
    <row r="56" customFormat="false" ht="12.8" hidden="false" customHeight="true" outlineLevel="0" collapsed="false">
      <c r="A56" s="10" t="s">
        <v>414</v>
      </c>
      <c r="B56" s="11" t="s">
        <v>359</v>
      </c>
      <c r="C56" s="11" t="s">
        <v>415</v>
      </c>
      <c r="D56" s="8" t="n">
        <v>1</v>
      </c>
      <c r="E56" s="20" t="n">
        <v>11.25</v>
      </c>
      <c r="F56" s="13" t="n">
        <v>1</v>
      </c>
      <c r="G56" s="4" t="n">
        <f aca="false">+D56*E56*F56</f>
        <v>11.25</v>
      </c>
    </row>
    <row r="57" customFormat="false" ht="12.8" hidden="false" customHeight="true" outlineLevel="0" collapsed="false">
      <c r="A57" s="10" t="s">
        <v>416</v>
      </c>
      <c r="B57" s="11" t="s">
        <v>359</v>
      </c>
      <c r="C57" s="11" t="s">
        <v>417</v>
      </c>
      <c r="D57" s="8" t="n">
        <v>1</v>
      </c>
      <c r="E57" s="20" t="n">
        <v>11.25</v>
      </c>
      <c r="F57" s="13" t="n">
        <v>1</v>
      </c>
      <c r="G57" s="4" t="n">
        <f aca="false">+D57*E57*F57</f>
        <v>11.25</v>
      </c>
    </row>
    <row r="58" customFormat="false" ht="12.8" hidden="false" customHeight="true" outlineLevel="0" collapsed="false">
      <c r="A58" s="15" t="s">
        <v>28</v>
      </c>
      <c r="B58" s="11" t="s">
        <v>359</v>
      </c>
      <c r="C58" s="11" t="s">
        <v>418</v>
      </c>
      <c r="D58" s="8" t="n">
        <v>0</v>
      </c>
      <c r="E58" s="18" t="n">
        <v>0</v>
      </c>
      <c r="F58" s="13" t="n">
        <v>0</v>
      </c>
      <c r="G58" s="4" t="n">
        <f aca="false">+D58*E58*F58</f>
        <v>0</v>
      </c>
    </row>
  </sheetData>
  <printOptions headings="false" gridLines="true" gridLinesSet="true" horizontalCentered="true" verticalCentered="true"/>
  <pageMargins left="0.240277777777778" right="0.747916666666667" top="0.240277777777778" bottom="0.00208333333333333" header="0.511805555555555" footer="0.4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9" activeCellId="0" sqref="A9"/>
    </sheetView>
  </sheetViews>
  <sheetFormatPr defaultRowHeight="15"/>
  <cols>
    <col collapsed="false" hidden="false" max="1" min="1" style="1" width="11.6071428571429"/>
    <col collapsed="false" hidden="false" max="2" min="2" style="2" width="12.5561224489796"/>
    <col collapsed="false" hidden="false" max="3" min="3" style="2" width="10.6632653061225"/>
    <col collapsed="false" hidden="false" max="4" min="4" style="3" width="8.10204081632653"/>
    <col collapsed="false" hidden="false" max="5" min="5" style="2" width="9.98979591836735"/>
    <col collapsed="false" hidden="false" max="6" min="6" style="3" width="10.530612244898"/>
    <col collapsed="false" hidden="false" max="7" min="7" style="2" width="10.1224489795918"/>
    <col collapsed="false" hidden="false" max="1023" min="8" style="2" width="7.83163265306122"/>
    <col collapsed="false" hidden="false" max="1025" min="1024" style="2" width="8.36734693877551"/>
  </cols>
  <sheetData>
    <row r="1" s="6" customFormat="true" ht="12.8" hidden="false" customHeight="true" outlineLevel="0" collapsed="false">
      <c r="A1" s="5" t="s">
        <v>0</v>
      </c>
      <c r="B1" s="33" t="s">
        <v>1</v>
      </c>
      <c r="C1" s="6" t="s">
        <v>2</v>
      </c>
      <c r="D1" s="8" t="s">
        <v>3</v>
      </c>
      <c r="E1" s="34" t="s">
        <v>4</v>
      </c>
      <c r="F1" s="8" t="s">
        <v>5</v>
      </c>
      <c r="G1" s="35" t="s">
        <v>6</v>
      </c>
      <c r="AMJ1" s="14"/>
    </row>
    <row r="2" customFormat="false" ht="12.8" hidden="false" customHeight="true" outlineLevel="0" collapsed="false">
      <c r="A2" s="36" t="n">
        <v>357900</v>
      </c>
      <c r="B2" s="37" t="s">
        <v>419</v>
      </c>
      <c r="C2" s="11" t="s">
        <v>420</v>
      </c>
      <c r="D2" s="8" t="n">
        <v>2</v>
      </c>
      <c r="E2" s="20" t="n">
        <v>32.5</v>
      </c>
      <c r="F2" s="13" t="n">
        <v>1</v>
      </c>
      <c r="G2" s="4" t="n">
        <f aca="false">+F2*E2*D2</f>
        <v>65</v>
      </c>
    </row>
    <row r="3" customFormat="false" ht="12.8" hidden="false" customHeight="true" outlineLevel="0" collapsed="false">
      <c r="A3" s="36" t="n">
        <v>1389701</v>
      </c>
      <c r="B3" s="37" t="s">
        <v>419</v>
      </c>
      <c r="C3" s="11" t="s">
        <v>420</v>
      </c>
      <c r="D3" s="8" t="n">
        <v>1</v>
      </c>
      <c r="E3" s="18" t="n">
        <v>32.5</v>
      </c>
      <c r="F3" s="13" t="n">
        <v>1</v>
      </c>
      <c r="G3" s="4" t="n">
        <f aca="false">+F3*E3*D3</f>
        <v>32.5</v>
      </c>
    </row>
    <row r="4" customFormat="false" ht="12.8" hidden="false" customHeight="true" outlineLevel="0" collapsed="false">
      <c r="A4" s="36" t="n">
        <v>3168400</v>
      </c>
      <c r="B4" s="37" t="s">
        <v>419</v>
      </c>
      <c r="C4" s="11" t="s">
        <v>421</v>
      </c>
      <c r="D4" s="8" t="n">
        <v>7</v>
      </c>
      <c r="E4" s="20" t="n">
        <v>1.26</v>
      </c>
      <c r="F4" s="13" t="n">
        <v>1</v>
      </c>
      <c r="G4" s="4" t="n">
        <f aca="false">+F4*E4*D4</f>
        <v>8.82</v>
      </c>
    </row>
    <row r="5" customFormat="false" ht="12.8" hidden="false" customHeight="true" outlineLevel="0" collapsed="false">
      <c r="A5" s="36" t="n">
        <v>40036901</v>
      </c>
      <c r="B5" s="37" t="s">
        <v>419</v>
      </c>
      <c r="C5" s="11" t="s">
        <v>422</v>
      </c>
      <c r="D5" s="8" t="n">
        <v>1</v>
      </c>
      <c r="E5" s="20" t="n">
        <v>320.05</v>
      </c>
      <c r="F5" s="13" t="n">
        <v>1</v>
      </c>
      <c r="G5" s="4" t="n">
        <f aca="false">+F5*E5*D5</f>
        <v>320.05</v>
      </c>
    </row>
    <row r="6" customFormat="false" ht="12.8" hidden="false" customHeight="true" outlineLevel="0" collapsed="false">
      <c r="A6" s="36" t="n">
        <v>40037500</v>
      </c>
      <c r="B6" s="37" t="s">
        <v>419</v>
      </c>
      <c r="C6" s="11" t="s">
        <v>423</v>
      </c>
      <c r="D6" s="8" t="n">
        <v>2</v>
      </c>
      <c r="E6" s="20" t="n">
        <v>46.8</v>
      </c>
      <c r="F6" s="13" t="n">
        <v>1</v>
      </c>
      <c r="G6" s="4" t="n">
        <f aca="false">+F6*E6*D6</f>
        <v>93.6</v>
      </c>
    </row>
    <row r="7" customFormat="false" ht="12.8" hidden="false" customHeight="true" outlineLevel="0" collapsed="false">
      <c r="A7" s="36" t="n">
        <v>40043800</v>
      </c>
      <c r="B7" s="37" t="s">
        <v>419</v>
      </c>
      <c r="C7" s="11" t="s">
        <v>424</v>
      </c>
      <c r="D7" s="8" t="n">
        <v>6</v>
      </c>
      <c r="E7" s="20" t="n">
        <v>6.63</v>
      </c>
      <c r="F7" s="13" t="n">
        <v>1</v>
      </c>
      <c r="G7" s="4" t="n">
        <f aca="false">+F7*E7*D7</f>
        <v>39.78</v>
      </c>
    </row>
    <row r="8" customFormat="false" ht="12.8" hidden="false" customHeight="true" outlineLevel="0" collapsed="false">
      <c r="A8" s="36" t="n">
        <v>50484100</v>
      </c>
      <c r="B8" s="37" t="s">
        <v>419</v>
      </c>
      <c r="C8" s="11" t="s">
        <v>425</v>
      </c>
      <c r="D8" s="8" t="n">
        <v>2</v>
      </c>
      <c r="E8" s="18" t="n">
        <v>12.5</v>
      </c>
      <c r="F8" s="13" t="n">
        <v>1</v>
      </c>
      <c r="G8" s="4" t="n">
        <f aca="false">+F8*E8*D8</f>
        <v>25</v>
      </c>
    </row>
    <row r="9" customFormat="false" ht="12.8" hidden="false" customHeight="true" outlineLevel="0" collapsed="false">
      <c r="A9" s="10" t="s">
        <v>426</v>
      </c>
      <c r="B9" s="37" t="s">
        <v>427</v>
      </c>
      <c r="C9" s="11" t="s">
        <v>423</v>
      </c>
      <c r="D9" s="8" t="n">
        <v>1</v>
      </c>
      <c r="E9" s="18" t="n">
        <v>48</v>
      </c>
      <c r="F9" s="13" t="n">
        <v>1</v>
      </c>
      <c r="G9" s="4" t="n">
        <f aca="false">+F9*E9*D9</f>
        <v>48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33" activeCellId="0" sqref="A33"/>
    </sheetView>
  </sheetViews>
  <sheetFormatPr defaultRowHeight="15"/>
  <cols>
    <col collapsed="false" hidden="false" max="1" min="1" style="1" width="10.6632653061225"/>
    <col collapsed="false" hidden="false" max="2" min="2" style="2" width="7.83163265306122"/>
    <col collapsed="false" hidden="false" max="3" min="3" style="2" width="21.8673469387755"/>
    <col collapsed="false" hidden="false" max="4" min="4" style="3" width="7.4234693877551"/>
    <col collapsed="false" hidden="false" max="5" min="5" style="2" width="7.83163265306122"/>
    <col collapsed="false" hidden="false" max="6" min="6" style="3" width="6.20918367346939"/>
    <col collapsed="false" hidden="false" max="7" min="7" style="2" width="9.58673469387755"/>
    <col collapsed="false" hidden="false" max="1023" min="8" style="2" width="7.83163265306122"/>
    <col collapsed="false" hidden="false" max="1025" min="1024" style="2" width="8.36734693877551"/>
  </cols>
  <sheetData>
    <row r="1" s="6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8" t="s">
        <v>3</v>
      </c>
      <c r="E1" s="30" t="s">
        <v>4</v>
      </c>
      <c r="F1" s="25" t="s">
        <v>5</v>
      </c>
      <c r="G1" s="26" t="s">
        <v>6</v>
      </c>
      <c r="AMJ1" s="14"/>
    </row>
    <row r="2" customFormat="false" ht="12.8" hidden="false" customHeight="true" outlineLevel="0" collapsed="false">
      <c r="A2" s="10" t="n">
        <v>17447</v>
      </c>
      <c r="B2" s="14" t="s">
        <v>428</v>
      </c>
      <c r="C2" s="11" t="s">
        <v>254</v>
      </c>
      <c r="D2" s="8" t="n">
        <v>0</v>
      </c>
      <c r="E2" s="12" t="n">
        <v>1.83</v>
      </c>
      <c r="F2" s="13" t="n">
        <v>1</v>
      </c>
      <c r="G2" s="2" t="n">
        <f aca="false">+F2*E2*D2</f>
        <v>0</v>
      </c>
    </row>
    <row r="3" customFormat="false" ht="12.8" hidden="false" customHeight="true" outlineLevel="0" collapsed="false">
      <c r="A3" s="10" t="n">
        <v>19678</v>
      </c>
      <c r="B3" s="14" t="s">
        <v>428</v>
      </c>
      <c r="C3" s="11" t="s">
        <v>300</v>
      </c>
      <c r="D3" s="8" t="n">
        <v>6</v>
      </c>
      <c r="E3" s="12" t="n">
        <v>1.6</v>
      </c>
      <c r="F3" s="13" t="n">
        <v>1</v>
      </c>
      <c r="G3" s="2" t="n">
        <f aca="false">+F3*E3*D3</f>
        <v>9.6</v>
      </c>
    </row>
    <row r="4" customFormat="false" ht="12.8" hidden="false" customHeight="true" outlineLevel="0" collapsed="false">
      <c r="A4" s="10" t="n">
        <v>20169</v>
      </c>
      <c r="B4" s="14" t="s">
        <v>428</v>
      </c>
      <c r="C4" s="11" t="s">
        <v>300</v>
      </c>
      <c r="D4" s="8" t="n">
        <v>6</v>
      </c>
      <c r="E4" s="12" t="n">
        <v>1.54</v>
      </c>
      <c r="F4" s="13" t="n">
        <v>1</v>
      </c>
      <c r="G4" s="2" t="n">
        <f aca="false">+F4*E4*D4</f>
        <v>9.24</v>
      </c>
    </row>
    <row r="5" customFormat="false" ht="12.8" hidden="false" customHeight="true" outlineLevel="0" collapsed="false">
      <c r="A5" s="10" t="n">
        <v>20324</v>
      </c>
      <c r="B5" s="14" t="s">
        <v>428</v>
      </c>
      <c r="C5" s="11" t="s">
        <v>275</v>
      </c>
      <c r="D5" s="8" t="n">
        <v>5</v>
      </c>
      <c r="E5" s="12" t="n">
        <v>20.58</v>
      </c>
      <c r="F5" s="13" t="n">
        <v>1</v>
      </c>
      <c r="G5" s="2" t="n">
        <f aca="false">+F5*E5*D5</f>
        <v>102.9</v>
      </c>
    </row>
    <row r="6" customFormat="false" ht="12.8" hidden="false" customHeight="true" outlineLevel="0" collapsed="false">
      <c r="A6" s="10" t="n">
        <v>23861</v>
      </c>
      <c r="B6" s="14" t="s">
        <v>428</v>
      </c>
      <c r="C6" s="11" t="s">
        <v>429</v>
      </c>
      <c r="D6" s="8" t="n">
        <v>3</v>
      </c>
      <c r="E6" s="12" t="n">
        <v>15.43</v>
      </c>
      <c r="F6" s="13" t="n">
        <v>1</v>
      </c>
      <c r="G6" s="2" t="n">
        <f aca="false">+F6*E6*D6</f>
        <v>46.29</v>
      </c>
    </row>
    <row r="7" customFormat="false" ht="12.8" hidden="false" customHeight="true" outlineLevel="0" collapsed="false">
      <c r="A7" s="10" t="n">
        <v>23863</v>
      </c>
      <c r="B7" s="14" t="s">
        <v>428</v>
      </c>
      <c r="C7" s="11" t="s">
        <v>430</v>
      </c>
      <c r="D7" s="8" t="n">
        <v>6</v>
      </c>
      <c r="E7" s="12" t="n">
        <v>2.47</v>
      </c>
      <c r="F7" s="13" t="n">
        <v>1</v>
      </c>
      <c r="G7" s="2" t="n">
        <f aca="false">+F7*E7*D7</f>
        <v>14.82</v>
      </c>
    </row>
    <row r="8" customFormat="false" ht="12.8" hidden="false" customHeight="true" outlineLevel="0" collapsed="false">
      <c r="A8" s="10" t="n">
        <v>23866</v>
      </c>
      <c r="B8" s="14" t="s">
        <v>428</v>
      </c>
      <c r="C8" s="11" t="s">
        <v>431</v>
      </c>
      <c r="D8" s="8" t="n">
        <v>1</v>
      </c>
      <c r="E8" s="12" t="n">
        <v>50.44</v>
      </c>
      <c r="F8" s="13" t="n">
        <v>1</v>
      </c>
      <c r="G8" s="2" t="n">
        <f aca="false">+F8*E8*D8</f>
        <v>50.44</v>
      </c>
    </row>
    <row r="9" customFormat="false" ht="12.8" hidden="false" customHeight="true" outlineLevel="0" collapsed="false">
      <c r="A9" s="10" t="n">
        <v>25612</v>
      </c>
      <c r="B9" s="14" t="s">
        <v>428</v>
      </c>
      <c r="C9" s="11" t="s">
        <v>432</v>
      </c>
      <c r="D9" s="8" t="n">
        <v>5</v>
      </c>
      <c r="E9" s="12" t="n">
        <v>2.69</v>
      </c>
      <c r="F9" s="13" t="n">
        <v>1</v>
      </c>
      <c r="G9" s="2" t="n">
        <f aca="false">+F9*E9*D9</f>
        <v>13.45</v>
      </c>
    </row>
    <row r="10" customFormat="false" ht="12.8" hidden="false" customHeight="true" outlineLevel="0" collapsed="false">
      <c r="A10" s="10" t="n">
        <v>28190</v>
      </c>
      <c r="B10" s="14" t="s">
        <v>428</v>
      </c>
      <c r="C10" s="11" t="s">
        <v>300</v>
      </c>
      <c r="D10" s="8" t="n">
        <v>28</v>
      </c>
      <c r="E10" s="12" t="n">
        <v>1.67</v>
      </c>
      <c r="F10" s="13" t="n">
        <v>1</v>
      </c>
      <c r="G10" s="2" t="n">
        <f aca="false">+F10*E10*D10</f>
        <v>46.76</v>
      </c>
    </row>
    <row r="11" customFormat="false" ht="12.8" hidden="false" customHeight="true" outlineLevel="0" collapsed="false">
      <c r="A11" s="10" t="n">
        <v>3546529</v>
      </c>
      <c r="B11" s="14" t="s">
        <v>428</v>
      </c>
      <c r="C11" s="11" t="s">
        <v>433</v>
      </c>
      <c r="D11" s="8" t="n">
        <v>1</v>
      </c>
      <c r="E11" s="12" t="n">
        <v>157.12</v>
      </c>
      <c r="F11" s="13" t="n">
        <v>1</v>
      </c>
      <c r="G11" s="2" t="n">
        <f aca="false">+F11*E11*D11</f>
        <v>157.12</v>
      </c>
    </row>
    <row r="12" customFormat="false" ht="12.8" hidden="false" customHeight="true" outlineLevel="0" collapsed="false">
      <c r="A12" s="10" t="n">
        <v>3546530</v>
      </c>
      <c r="B12" s="14" t="s">
        <v>428</v>
      </c>
      <c r="C12" s="11" t="s">
        <v>434</v>
      </c>
      <c r="D12" s="8" t="n">
        <v>3</v>
      </c>
      <c r="E12" s="12" t="n">
        <v>24.36</v>
      </c>
      <c r="F12" s="13" t="n">
        <v>1</v>
      </c>
      <c r="G12" s="2" t="n">
        <f aca="false">+F12*E12*D12</f>
        <v>73.08</v>
      </c>
    </row>
    <row r="13" customFormat="false" ht="12.8" hidden="false" customHeight="true" outlineLevel="0" collapsed="false">
      <c r="A13" s="10" t="n">
        <v>3546531</v>
      </c>
      <c r="B13" s="14" t="s">
        <v>428</v>
      </c>
      <c r="C13" s="11" t="s">
        <v>435</v>
      </c>
      <c r="D13" s="8" t="n">
        <v>0</v>
      </c>
      <c r="E13" s="12" t="n">
        <v>96.26</v>
      </c>
      <c r="F13" s="13" t="n">
        <v>1</v>
      </c>
      <c r="G13" s="2" t="n">
        <f aca="false">+F13*E13*D13</f>
        <v>0</v>
      </c>
    </row>
    <row r="14" customFormat="false" ht="12.8" hidden="false" customHeight="true" outlineLevel="0" collapsed="false">
      <c r="A14" s="10" t="n">
        <v>3546907</v>
      </c>
      <c r="B14" s="14" t="s">
        <v>428</v>
      </c>
      <c r="C14" s="11" t="s">
        <v>42</v>
      </c>
      <c r="D14" s="8" t="n">
        <v>3</v>
      </c>
      <c r="E14" s="12" t="n">
        <v>96.26</v>
      </c>
      <c r="F14" s="13" t="n">
        <v>1</v>
      </c>
      <c r="G14" s="2" t="n">
        <f aca="false">+F14*E14*D14</f>
        <v>288.78</v>
      </c>
    </row>
    <row r="15" customFormat="false" ht="12.8" hidden="false" customHeight="true" outlineLevel="0" collapsed="false">
      <c r="A15" s="10" t="n">
        <v>3546908</v>
      </c>
      <c r="B15" s="14" t="s">
        <v>428</v>
      </c>
      <c r="C15" s="11" t="s">
        <v>436</v>
      </c>
      <c r="D15" s="8" t="n">
        <v>1</v>
      </c>
      <c r="E15" s="12" t="n">
        <v>82.9</v>
      </c>
      <c r="F15" s="13" t="n">
        <v>1</v>
      </c>
      <c r="G15" s="2" t="n">
        <f aca="false">+F15*E15*D15</f>
        <v>82.9</v>
      </c>
    </row>
    <row r="16" customFormat="false" ht="12.8" hidden="false" customHeight="true" outlineLevel="0" collapsed="false">
      <c r="A16" s="10" t="n">
        <v>3546909</v>
      </c>
      <c r="B16" s="14" t="s">
        <v>428</v>
      </c>
      <c r="C16" s="11" t="s">
        <v>437</v>
      </c>
      <c r="D16" s="8" t="n">
        <v>0</v>
      </c>
      <c r="E16" s="12" t="n">
        <v>129</v>
      </c>
      <c r="F16" s="13" t="n">
        <v>1</v>
      </c>
      <c r="G16" s="2" t="n">
        <f aca="false">+F16*E16*D16</f>
        <v>0</v>
      </c>
    </row>
    <row r="17" customFormat="false" ht="12.8" hidden="false" customHeight="true" outlineLevel="0" collapsed="false">
      <c r="A17" s="10" t="n">
        <v>3546952</v>
      </c>
      <c r="B17" s="14" t="s">
        <v>428</v>
      </c>
      <c r="C17" s="11" t="s">
        <v>438</v>
      </c>
      <c r="D17" s="8" t="n">
        <v>2</v>
      </c>
      <c r="E17" s="14" t="n">
        <v>0</v>
      </c>
      <c r="F17" s="14" t="n">
        <v>0</v>
      </c>
      <c r="G17" s="2" t="n">
        <f aca="false">+F17*E17*D17</f>
        <v>0</v>
      </c>
    </row>
    <row r="18" customFormat="false" ht="12.8" hidden="false" customHeight="true" outlineLevel="0" collapsed="false">
      <c r="A18" s="10" t="n">
        <v>21837</v>
      </c>
      <c r="B18" s="14" t="s">
        <v>428</v>
      </c>
      <c r="C18" s="11" t="s">
        <v>439</v>
      </c>
      <c r="D18" s="8" t="n">
        <v>1</v>
      </c>
      <c r="E18" s="12" t="n">
        <v>4.64</v>
      </c>
      <c r="F18" s="13" t="n">
        <v>1</v>
      </c>
      <c r="G18" s="2" t="n">
        <f aca="false">+F18*E18*D18</f>
        <v>4.64</v>
      </c>
    </row>
    <row r="19" customFormat="false" ht="12.8" hidden="false" customHeight="true" outlineLevel="0" collapsed="false">
      <c r="A19" s="10" t="n">
        <v>21839</v>
      </c>
      <c r="B19" s="14" t="s">
        <v>428</v>
      </c>
      <c r="C19" s="11" t="s">
        <v>440</v>
      </c>
      <c r="D19" s="8" t="n">
        <v>3</v>
      </c>
      <c r="E19" s="12" t="n">
        <v>5.82</v>
      </c>
      <c r="F19" s="13" t="n">
        <v>1</v>
      </c>
      <c r="G19" s="2" t="n">
        <f aca="false">+F19*E19*D19</f>
        <v>17.46</v>
      </c>
    </row>
    <row r="20" customFormat="false" ht="12.8" hidden="false" customHeight="true" outlineLevel="0" collapsed="false">
      <c r="A20" s="10" t="n">
        <v>21841</v>
      </c>
      <c r="B20" s="14" t="s">
        <v>428</v>
      </c>
      <c r="C20" s="11" t="s">
        <v>441</v>
      </c>
      <c r="D20" s="8" t="n">
        <v>1</v>
      </c>
      <c r="E20" s="12" t="n">
        <v>25.92</v>
      </c>
      <c r="F20" s="13" t="n">
        <v>1</v>
      </c>
      <c r="G20" s="2" t="n">
        <f aca="false">+F20*E20*D20</f>
        <v>25.92</v>
      </c>
    </row>
    <row r="21" customFormat="false" ht="12.8" hidden="false" customHeight="true" outlineLevel="0" collapsed="false">
      <c r="A21" s="10" t="n">
        <v>22177</v>
      </c>
      <c r="B21" s="14" t="s">
        <v>428</v>
      </c>
      <c r="C21" s="11" t="s">
        <v>80</v>
      </c>
      <c r="D21" s="8" t="n">
        <v>2</v>
      </c>
      <c r="E21" s="12" t="n">
        <v>2.96</v>
      </c>
      <c r="F21" s="13" t="n">
        <v>1</v>
      </c>
      <c r="G21" s="2" t="n">
        <f aca="false">+F21*E21*D21</f>
        <v>5.92</v>
      </c>
    </row>
    <row r="22" customFormat="false" ht="12.8" hidden="false" customHeight="true" outlineLevel="0" collapsed="false">
      <c r="A22" s="10" t="n">
        <v>22179</v>
      </c>
      <c r="B22" s="14" t="s">
        <v>428</v>
      </c>
      <c r="C22" s="11" t="s">
        <v>442</v>
      </c>
      <c r="D22" s="8" t="n">
        <v>1</v>
      </c>
      <c r="E22" s="12" t="n">
        <v>3.56</v>
      </c>
      <c r="F22" s="13" t="n">
        <v>1</v>
      </c>
      <c r="G22" s="2" t="n">
        <f aca="false">+F22*E22*D22</f>
        <v>3.56</v>
      </c>
    </row>
    <row r="23" customFormat="false" ht="12.8" hidden="false" customHeight="true" outlineLevel="0" collapsed="false">
      <c r="A23" s="10" t="n">
        <v>24313</v>
      </c>
      <c r="B23" s="14" t="s">
        <v>428</v>
      </c>
      <c r="C23" s="11" t="s">
        <v>443</v>
      </c>
      <c r="D23" s="8" t="n">
        <v>1</v>
      </c>
      <c r="E23" s="12" t="n">
        <v>16.1</v>
      </c>
      <c r="F23" s="13" t="n">
        <v>1</v>
      </c>
      <c r="G23" s="2" t="n">
        <f aca="false">+F23*E23*D23</f>
        <v>16.1</v>
      </c>
    </row>
    <row r="24" customFormat="false" ht="12.8" hidden="false" customHeight="true" outlineLevel="0" collapsed="false">
      <c r="A24" s="10" t="n">
        <v>3546492</v>
      </c>
      <c r="B24" s="14" t="s">
        <v>428</v>
      </c>
      <c r="C24" s="11" t="s">
        <v>444</v>
      </c>
      <c r="D24" s="8" t="n">
        <v>2</v>
      </c>
      <c r="E24" s="12" t="n">
        <v>328</v>
      </c>
      <c r="F24" s="13" t="n">
        <v>0.5</v>
      </c>
      <c r="G24" s="2" t="n">
        <f aca="false">+F24*E24*D24</f>
        <v>328</v>
      </c>
    </row>
    <row r="25" customFormat="false" ht="12.8" hidden="false" customHeight="true" outlineLevel="0" collapsed="false">
      <c r="A25" s="10" t="n">
        <v>3546493</v>
      </c>
      <c r="B25" s="14" t="s">
        <v>428</v>
      </c>
      <c r="C25" s="11" t="s">
        <v>445</v>
      </c>
      <c r="D25" s="8" t="n">
        <v>0</v>
      </c>
      <c r="E25" s="12" t="n">
        <v>176.96</v>
      </c>
      <c r="F25" s="13" t="n">
        <v>1</v>
      </c>
      <c r="G25" s="2" t="n">
        <f aca="false">+F25*E25*D25</f>
        <v>0</v>
      </c>
    </row>
    <row r="26" customFormat="false" ht="12.8" hidden="false" customHeight="true" outlineLevel="0" collapsed="false">
      <c r="A26" s="10" t="n">
        <v>3546494</v>
      </c>
      <c r="B26" s="14" t="s">
        <v>428</v>
      </c>
      <c r="C26" s="11" t="s">
        <v>446</v>
      </c>
      <c r="D26" s="8" t="n">
        <v>0</v>
      </c>
      <c r="E26" s="12" t="n">
        <v>37.92</v>
      </c>
      <c r="F26" s="13" t="n">
        <v>1</v>
      </c>
      <c r="G26" s="2" t="n">
        <f aca="false">+F26*E26*D26</f>
        <v>0</v>
      </c>
    </row>
    <row r="27" customFormat="false" ht="12.8" hidden="false" customHeight="true" outlineLevel="0" collapsed="false">
      <c r="A27" s="10" t="n">
        <v>3546495</v>
      </c>
      <c r="B27" s="14" t="s">
        <v>428</v>
      </c>
      <c r="C27" s="11" t="s">
        <v>447</v>
      </c>
      <c r="D27" s="8" t="n">
        <v>3</v>
      </c>
      <c r="E27" s="12" t="n">
        <v>27.52</v>
      </c>
      <c r="F27" s="13" t="n">
        <v>1</v>
      </c>
      <c r="G27" s="2" t="n">
        <f aca="false">+F27*E27*D27</f>
        <v>82.56</v>
      </c>
    </row>
    <row r="28" customFormat="false" ht="12.8" hidden="false" customHeight="true" outlineLevel="0" collapsed="false">
      <c r="A28" s="10" t="n">
        <v>3546496</v>
      </c>
      <c r="B28" s="14" t="s">
        <v>428</v>
      </c>
      <c r="C28" s="11" t="s">
        <v>448</v>
      </c>
      <c r="D28" s="8" t="n">
        <v>1</v>
      </c>
      <c r="E28" s="12" t="n">
        <v>52.36</v>
      </c>
      <c r="F28" s="13" t="n">
        <v>1</v>
      </c>
      <c r="G28" s="2" t="n">
        <f aca="false">+F28*E28*D28</f>
        <v>52.36</v>
      </c>
    </row>
    <row r="29" customFormat="false" ht="12.8" hidden="false" customHeight="true" outlineLevel="0" collapsed="false">
      <c r="A29" s="10" t="n">
        <v>3546955</v>
      </c>
      <c r="B29" s="14" t="s">
        <v>428</v>
      </c>
      <c r="C29" s="11" t="s">
        <v>449</v>
      </c>
      <c r="D29" s="8" t="n">
        <v>0</v>
      </c>
      <c r="E29" s="12" t="n">
        <v>0</v>
      </c>
      <c r="F29" s="13" t="n">
        <v>0.5</v>
      </c>
      <c r="G29" s="2" t="n">
        <f aca="false">+F29*E29*D29</f>
        <v>0</v>
      </c>
    </row>
    <row r="30" customFormat="false" ht="12.8" hidden="false" customHeight="true" outlineLevel="0" collapsed="false">
      <c r="A30" s="10" t="n">
        <v>3545380</v>
      </c>
      <c r="B30" s="32" t="s">
        <v>428</v>
      </c>
      <c r="C30" s="11" t="s">
        <v>450</v>
      </c>
      <c r="D30" s="8" t="n">
        <v>0</v>
      </c>
      <c r="E30" s="32" t="n">
        <v>0</v>
      </c>
      <c r="F30" s="13" t="n">
        <v>0</v>
      </c>
      <c r="G30" s="2" t="n">
        <f aca="false">+F30*E30*D30</f>
        <v>0</v>
      </c>
    </row>
    <row r="31" customFormat="false" ht="12.8" hidden="false" customHeight="true" outlineLevel="0" collapsed="false">
      <c r="A31" s="10" t="s">
        <v>451</v>
      </c>
      <c r="B31" s="32" t="s">
        <v>428</v>
      </c>
      <c r="C31" s="11" t="s">
        <v>452</v>
      </c>
      <c r="D31" s="8" t="n">
        <v>0</v>
      </c>
      <c r="E31" s="32" t="n">
        <v>0</v>
      </c>
      <c r="F31" s="13" t="n">
        <v>0</v>
      </c>
      <c r="G31" s="2" t="n">
        <f aca="false">+F31*E31*D31</f>
        <v>0</v>
      </c>
    </row>
    <row r="32" customFormat="false" ht="12.8" hidden="false" customHeight="true" outlineLevel="0" collapsed="false">
      <c r="A32" s="10" t="n">
        <v>3542898</v>
      </c>
      <c r="B32" s="32" t="s">
        <v>428</v>
      </c>
      <c r="C32" s="11" t="s">
        <v>453</v>
      </c>
      <c r="D32" s="8" t="n">
        <v>0</v>
      </c>
      <c r="E32" s="32" t="n">
        <v>0</v>
      </c>
      <c r="F32" s="13" t="n">
        <v>0</v>
      </c>
      <c r="G32" s="2" t="n">
        <f aca="false">+F32*E32*D32</f>
        <v>0</v>
      </c>
    </row>
    <row r="33" customFormat="false" ht="12.8" hidden="false" customHeight="true" outlineLevel="0" collapsed="false">
      <c r="A33" s="10" t="s">
        <v>454</v>
      </c>
      <c r="B33" s="32" t="s">
        <v>428</v>
      </c>
      <c r="C33" s="11" t="s">
        <v>455</v>
      </c>
      <c r="D33" s="8" t="n">
        <v>2</v>
      </c>
      <c r="E33" s="32" t="n">
        <v>0</v>
      </c>
      <c r="F33" s="13" t="n">
        <v>0</v>
      </c>
      <c r="G33" s="2" t="n">
        <f aca="false">+F33*E33*D33</f>
        <v>0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"/>
  <sheetViews>
    <sheetView windowProtection="false" showFormulas="false" showGridLines="true" showRowColHeaders="true" showZeros="true" rightToLeft="false" tabSelected="false" showOutlineSymbols="true" defaultGridColor="true" view="normal" topLeftCell="A15" colorId="64" zoomScale="120" zoomScaleNormal="120" zoomScalePageLayoutView="100" workbookViewId="0">
      <selection pane="topLeft" activeCell="A41" activeCellId="0" sqref="A41"/>
    </sheetView>
  </sheetViews>
  <sheetFormatPr defaultRowHeight="15"/>
  <cols>
    <col collapsed="false" hidden="false" max="1" min="1" style="1" width="10.2602040816327"/>
    <col collapsed="false" hidden="false" max="2" min="2" style="1" width="12.9591836734694"/>
    <col collapsed="false" hidden="false" max="3" min="3" style="2" width="29.8316326530612"/>
    <col collapsed="false" hidden="false" max="4" min="4" style="3" width="7.4234693877551"/>
    <col collapsed="false" hidden="false" max="5" min="5" style="3" width="8.23469387755102"/>
    <col collapsed="false" hidden="false" max="6" min="6" style="3" width="7.02040816326531"/>
    <col collapsed="false" hidden="false" max="1025" min="7" style="2" width="7.83163265306122"/>
  </cols>
  <sheetData>
    <row r="1" s="6" customFormat="true" ht="12.8" hidden="false" customHeight="true" outlineLevel="0" collapsed="false">
      <c r="A1" s="5" t="s">
        <v>0</v>
      </c>
      <c r="B1" s="5" t="s">
        <v>1</v>
      </c>
      <c r="C1" s="6" t="s">
        <v>2</v>
      </c>
      <c r="D1" s="8" t="s">
        <v>3</v>
      </c>
      <c r="E1" s="30" t="s">
        <v>4</v>
      </c>
      <c r="F1" s="25" t="s">
        <v>5</v>
      </c>
      <c r="G1" s="38" t="s">
        <v>6</v>
      </c>
    </row>
    <row r="2" customFormat="false" ht="12.8" hidden="false" customHeight="true" outlineLevel="0" collapsed="false">
      <c r="A2" s="10" t="n">
        <v>104743</v>
      </c>
      <c r="B2" s="10" t="s">
        <v>456</v>
      </c>
      <c r="C2" s="11" t="s">
        <v>457</v>
      </c>
      <c r="D2" s="8" t="n">
        <v>0</v>
      </c>
      <c r="E2" s="12" t="n">
        <v>152</v>
      </c>
      <c r="F2" s="13" t="n">
        <v>1</v>
      </c>
      <c r="G2" s="18" t="n">
        <f aca="false">+F2*E2*D2</f>
        <v>0</v>
      </c>
    </row>
    <row r="3" customFormat="false" ht="12.8" hidden="false" customHeight="true" outlineLevel="0" collapsed="false">
      <c r="A3" s="10" t="s">
        <v>458</v>
      </c>
      <c r="B3" s="10" t="s">
        <v>456</v>
      </c>
      <c r="C3" s="11" t="s">
        <v>459</v>
      </c>
      <c r="D3" s="8" t="n">
        <v>2</v>
      </c>
      <c r="E3" s="14" t="n">
        <v>0</v>
      </c>
      <c r="F3" s="14" t="n">
        <v>0</v>
      </c>
      <c r="G3" s="18" t="n">
        <f aca="false">+F3*E3*D3</f>
        <v>0</v>
      </c>
    </row>
    <row r="4" customFormat="false" ht="12.8" hidden="false" customHeight="true" outlineLevel="0" collapsed="false">
      <c r="A4" s="10" t="n">
        <v>306452</v>
      </c>
      <c r="B4" s="10" t="s">
        <v>456</v>
      </c>
      <c r="C4" s="11" t="s">
        <v>460</v>
      </c>
      <c r="D4" s="8" t="n">
        <v>0</v>
      </c>
      <c r="E4" s="12" t="n">
        <v>107.6</v>
      </c>
      <c r="F4" s="13" t="n">
        <v>1</v>
      </c>
      <c r="G4" s="18" t="n">
        <f aca="false">+F4*E4*D4</f>
        <v>0</v>
      </c>
    </row>
    <row r="5" customFormat="false" ht="12.8" hidden="false" customHeight="true" outlineLevel="0" collapsed="false">
      <c r="A5" s="10" t="s">
        <v>461</v>
      </c>
      <c r="B5" s="10" t="s">
        <v>456</v>
      </c>
      <c r="C5" s="11" t="s">
        <v>462</v>
      </c>
      <c r="D5" s="8" t="n">
        <v>5</v>
      </c>
      <c r="E5" s="12" t="n">
        <v>0</v>
      </c>
      <c r="F5" s="14" t="n">
        <v>0</v>
      </c>
      <c r="G5" s="18" t="n">
        <f aca="false">+F5*E5*D5</f>
        <v>0</v>
      </c>
    </row>
    <row r="6" customFormat="false" ht="12.8" hidden="false" customHeight="true" outlineLevel="0" collapsed="false">
      <c r="A6" s="10" t="n">
        <v>3542825</v>
      </c>
      <c r="B6" s="10" t="s">
        <v>456</v>
      </c>
      <c r="C6" s="11" t="s">
        <v>463</v>
      </c>
      <c r="D6" s="8" t="n">
        <v>3</v>
      </c>
      <c r="E6" s="12" t="n">
        <v>151.52</v>
      </c>
      <c r="F6" s="13" t="n">
        <v>1</v>
      </c>
      <c r="G6" s="18" t="n">
        <f aca="false">+F6*E6*D6</f>
        <v>454.56</v>
      </c>
    </row>
    <row r="7" customFormat="false" ht="12.8" hidden="false" customHeight="true" outlineLevel="0" collapsed="false">
      <c r="A7" s="10" t="s">
        <v>464</v>
      </c>
      <c r="B7" s="10" t="s">
        <v>456</v>
      </c>
      <c r="C7" s="11" t="s">
        <v>465</v>
      </c>
      <c r="D7" s="8" t="n">
        <v>0</v>
      </c>
      <c r="E7" s="12" t="n">
        <v>0</v>
      </c>
      <c r="F7" s="14" t="n">
        <v>0</v>
      </c>
      <c r="G7" s="18" t="n">
        <f aca="false">+F7*E7*D7</f>
        <v>0</v>
      </c>
    </row>
    <row r="8" customFormat="false" ht="12.8" hidden="false" customHeight="true" outlineLevel="0" collapsed="false">
      <c r="A8" s="10" t="n">
        <v>3542884</v>
      </c>
      <c r="B8" s="10" t="s">
        <v>466</v>
      </c>
      <c r="C8" s="11" t="s">
        <v>467</v>
      </c>
      <c r="D8" s="8" t="n">
        <v>0</v>
      </c>
      <c r="E8" s="12" t="n">
        <v>0</v>
      </c>
      <c r="F8" s="13" t="n">
        <v>1</v>
      </c>
      <c r="G8" s="18" t="n">
        <f aca="false">+F8*E8*D8</f>
        <v>0</v>
      </c>
    </row>
    <row r="9" customFormat="false" ht="12.8" hidden="false" customHeight="true" outlineLevel="0" collapsed="false">
      <c r="A9" s="10" t="s">
        <v>468</v>
      </c>
      <c r="B9" s="10" t="s">
        <v>466</v>
      </c>
      <c r="C9" s="11" t="s">
        <v>467</v>
      </c>
      <c r="D9" s="8" t="n">
        <v>1</v>
      </c>
      <c r="E9" s="12" t="n">
        <v>0</v>
      </c>
      <c r="F9" s="14" t="n">
        <v>0</v>
      </c>
      <c r="G9" s="18" t="n">
        <f aca="false">+F9*E9*D9</f>
        <v>0</v>
      </c>
    </row>
    <row r="10" customFormat="false" ht="12.8" hidden="false" customHeight="true" outlineLevel="0" collapsed="false">
      <c r="A10" s="10" t="n">
        <v>25615</v>
      </c>
      <c r="B10" s="10" t="s">
        <v>469</v>
      </c>
      <c r="C10" s="11" t="s">
        <v>470</v>
      </c>
      <c r="D10" s="8" t="n">
        <v>0</v>
      </c>
      <c r="E10" s="12" t="n">
        <v>220</v>
      </c>
      <c r="F10" s="13" t="n">
        <v>1</v>
      </c>
      <c r="G10" s="18" t="n">
        <f aca="false">+F10*E10*D10</f>
        <v>0</v>
      </c>
    </row>
    <row r="11" customFormat="false" ht="12.8" hidden="false" customHeight="true" outlineLevel="0" collapsed="false">
      <c r="A11" s="10" t="s">
        <v>471</v>
      </c>
      <c r="B11" s="10" t="s">
        <v>469</v>
      </c>
      <c r="C11" s="11" t="s">
        <v>472</v>
      </c>
      <c r="D11" s="8" t="n">
        <v>1</v>
      </c>
      <c r="E11" s="12" t="n">
        <v>0</v>
      </c>
      <c r="F11" s="14" t="n">
        <v>0</v>
      </c>
      <c r="G11" s="18" t="n">
        <f aca="false">+F11*E11*D11</f>
        <v>0</v>
      </c>
    </row>
    <row r="12" customFormat="false" ht="12.8" hidden="false" customHeight="true" outlineLevel="0" collapsed="false">
      <c r="A12" s="10" t="n">
        <v>3542934</v>
      </c>
      <c r="B12" s="10" t="s">
        <v>469</v>
      </c>
      <c r="C12" s="11" t="s">
        <v>473</v>
      </c>
      <c r="D12" s="8" t="n">
        <v>0</v>
      </c>
      <c r="E12" s="12" t="n">
        <v>130.44</v>
      </c>
      <c r="F12" s="13" t="n">
        <v>1</v>
      </c>
      <c r="G12" s="18" t="n">
        <f aca="false">+F12*E12*D12</f>
        <v>0</v>
      </c>
    </row>
    <row r="13" customFormat="false" ht="12.8" hidden="false" customHeight="true" outlineLevel="0" collapsed="false">
      <c r="A13" s="10" t="s">
        <v>474</v>
      </c>
      <c r="B13" s="10" t="s">
        <v>469</v>
      </c>
      <c r="C13" s="11" t="s">
        <v>475</v>
      </c>
      <c r="D13" s="8" t="n">
        <v>0</v>
      </c>
      <c r="E13" s="12" t="n">
        <v>0</v>
      </c>
      <c r="F13" s="14" t="n">
        <v>0</v>
      </c>
      <c r="G13" s="18" t="n">
        <f aca="false">+F13*E13*D13</f>
        <v>0</v>
      </c>
    </row>
    <row r="14" customFormat="false" ht="12.8" hidden="false" customHeight="true" outlineLevel="0" collapsed="false">
      <c r="A14" s="10" t="n">
        <v>3540879</v>
      </c>
      <c r="B14" s="10" t="s">
        <v>456</v>
      </c>
      <c r="C14" s="11" t="s">
        <v>476</v>
      </c>
      <c r="D14" s="8" t="n">
        <v>0</v>
      </c>
      <c r="E14" s="12" t="n">
        <v>220.64</v>
      </c>
      <c r="F14" s="13" t="n">
        <v>1</v>
      </c>
      <c r="G14" s="18" t="n">
        <f aca="false">+F14*E14*D14</f>
        <v>0</v>
      </c>
    </row>
    <row r="15" customFormat="false" ht="12.8" hidden="false" customHeight="true" outlineLevel="0" collapsed="false">
      <c r="A15" s="10" t="s">
        <v>477</v>
      </c>
      <c r="B15" s="10" t="s">
        <v>456</v>
      </c>
      <c r="C15" s="11" t="s">
        <v>478</v>
      </c>
      <c r="D15" s="8" t="n">
        <v>0</v>
      </c>
      <c r="E15" s="12" t="n">
        <v>0</v>
      </c>
      <c r="F15" s="14" t="n">
        <v>0</v>
      </c>
      <c r="G15" s="18" t="n">
        <f aca="false">+F15*E15*D15</f>
        <v>0</v>
      </c>
    </row>
    <row r="16" customFormat="false" ht="12.8" hidden="false" customHeight="true" outlineLevel="0" collapsed="false">
      <c r="A16" s="10" t="n">
        <v>3541881</v>
      </c>
      <c r="B16" s="10" t="s">
        <v>456</v>
      </c>
      <c r="C16" s="11" t="s">
        <v>479</v>
      </c>
      <c r="D16" s="8" t="n">
        <v>0</v>
      </c>
      <c r="E16" s="12" t="n">
        <v>126.16</v>
      </c>
      <c r="F16" s="13" t="n">
        <v>1</v>
      </c>
      <c r="G16" s="18" t="n">
        <f aca="false">+F16*E16*D16</f>
        <v>0</v>
      </c>
    </row>
    <row r="17" customFormat="false" ht="12.8" hidden="false" customHeight="true" outlineLevel="0" collapsed="false">
      <c r="A17" s="10" t="s">
        <v>480</v>
      </c>
      <c r="B17" s="10" t="s">
        <v>456</v>
      </c>
      <c r="C17" s="11" t="s">
        <v>481</v>
      </c>
      <c r="D17" s="8" t="n">
        <v>0</v>
      </c>
      <c r="E17" s="12" t="n">
        <v>0</v>
      </c>
      <c r="F17" s="14" t="n">
        <v>0</v>
      </c>
      <c r="G17" s="18" t="n">
        <f aca="false">+F17*E17*D17</f>
        <v>0</v>
      </c>
    </row>
    <row r="18" customFormat="false" ht="12.8" hidden="false" customHeight="true" outlineLevel="0" collapsed="false">
      <c r="A18" s="10" t="n">
        <v>3542885</v>
      </c>
      <c r="B18" s="10" t="s">
        <v>25</v>
      </c>
      <c r="C18" s="11" t="s">
        <v>482</v>
      </c>
      <c r="D18" s="8" t="n">
        <v>0</v>
      </c>
      <c r="E18" s="12" t="n">
        <v>238</v>
      </c>
      <c r="F18" s="13" t="n">
        <v>1</v>
      </c>
      <c r="G18" s="18" t="n">
        <f aca="false">+F18*E18*D18</f>
        <v>0</v>
      </c>
    </row>
    <row r="19" customFormat="false" ht="12.8" hidden="false" customHeight="true" outlineLevel="0" collapsed="false">
      <c r="A19" s="10" t="s">
        <v>483</v>
      </c>
      <c r="B19" s="10" t="s">
        <v>25</v>
      </c>
      <c r="C19" s="11" t="s">
        <v>484</v>
      </c>
      <c r="D19" s="8" t="n">
        <v>0</v>
      </c>
      <c r="E19" s="14" t="n">
        <v>0</v>
      </c>
      <c r="F19" s="14" t="n">
        <v>0</v>
      </c>
      <c r="G19" s="18" t="n">
        <f aca="false">+F19*E19*D19</f>
        <v>0</v>
      </c>
    </row>
    <row r="20" customFormat="false" ht="12.8" hidden="false" customHeight="true" outlineLevel="0" collapsed="false">
      <c r="A20" s="10" t="n">
        <v>3541874</v>
      </c>
      <c r="B20" s="10" t="s">
        <v>25</v>
      </c>
      <c r="C20" s="11" t="s">
        <v>485</v>
      </c>
      <c r="D20" s="8" t="n">
        <v>0</v>
      </c>
      <c r="E20" s="14" t="n">
        <v>0</v>
      </c>
      <c r="F20" s="14" t="n">
        <v>0</v>
      </c>
      <c r="G20" s="18" t="n">
        <f aca="false">+F20*E20*D20</f>
        <v>0</v>
      </c>
    </row>
    <row r="21" customFormat="false" ht="12.8" hidden="false" customHeight="true" outlineLevel="0" collapsed="false">
      <c r="A21" s="10" t="s">
        <v>486</v>
      </c>
      <c r="B21" s="10" t="s">
        <v>25</v>
      </c>
      <c r="C21" s="11" t="s">
        <v>487</v>
      </c>
      <c r="D21" s="8" t="n">
        <v>0</v>
      </c>
      <c r="E21" s="14" t="n">
        <v>0</v>
      </c>
      <c r="F21" s="14" t="n">
        <v>0</v>
      </c>
      <c r="G21" s="18" t="n">
        <f aca="false">+F21*E21*D21</f>
        <v>0</v>
      </c>
    </row>
    <row r="22" customFormat="false" ht="12.8" hidden="false" customHeight="true" outlineLevel="0" collapsed="false">
      <c r="A22" s="10" t="n">
        <v>306255</v>
      </c>
      <c r="B22" s="10" t="s">
        <v>25</v>
      </c>
      <c r="C22" s="11" t="s">
        <v>488</v>
      </c>
      <c r="D22" s="8" t="n">
        <v>0</v>
      </c>
      <c r="E22" s="14" t="n">
        <v>0</v>
      </c>
      <c r="F22" s="14" t="n">
        <v>0</v>
      </c>
      <c r="G22" s="18" t="n">
        <f aca="false">+F22*E22*D22</f>
        <v>0</v>
      </c>
    </row>
    <row r="23" customFormat="false" ht="12.8" hidden="false" customHeight="true" outlineLevel="0" collapsed="false">
      <c r="A23" s="10" t="s">
        <v>489</v>
      </c>
      <c r="B23" s="10" t="s">
        <v>25</v>
      </c>
      <c r="C23" s="11" t="s">
        <v>490</v>
      </c>
      <c r="D23" s="8" t="n">
        <v>0</v>
      </c>
      <c r="E23" s="14" t="n">
        <v>0</v>
      </c>
      <c r="F23" s="14" t="n">
        <v>0</v>
      </c>
      <c r="G23" s="18" t="n">
        <f aca="false">+F23*E23*D23</f>
        <v>0</v>
      </c>
    </row>
    <row r="24" customFormat="false" ht="12.8" hidden="false" customHeight="true" outlineLevel="0" collapsed="false">
      <c r="A24" s="10" t="n">
        <v>3541879</v>
      </c>
      <c r="B24" s="10" t="s">
        <v>25</v>
      </c>
      <c r="C24" s="11" t="s">
        <v>491</v>
      </c>
      <c r="D24" s="8" t="n">
        <v>0</v>
      </c>
      <c r="E24" s="14" t="n">
        <v>0</v>
      </c>
      <c r="F24" s="14" t="n">
        <v>0</v>
      </c>
      <c r="G24" s="18" t="n">
        <f aca="false">+F24*E24*D24</f>
        <v>0</v>
      </c>
    </row>
    <row r="25" customFormat="false" ht="12.8" hidden="false" customHeight="true" outlineLevel="0" collapsed="false">
      <c r="A25" s="10" t="s">
        <v>492</v>
      </c>
      <c r="B25" s="10" t="s">
        <v>25</v>
      </c>
      <c r="C25" s="11" t="s">
        <v>493</v>
      </c>
      <c r="D25" s="8" t="n">
        <v>0</v>
      </c>
      <c r="E25" s="14" t="n">
        <v>0</v>
      </c>
      <c r="F25" s="14" t="n">
        <v>0</v>
      </c>
      <c r="G25" s="18" t="n">
        <f aca="false">+F25*E25*D25</f>
        <v>0</v>
      </c>
    </row>
    <row r="26" customFormat="false" ht="12.8" hidden="false" customHeight="true" outlineLevel="0" collapsed="false">
      <c r="A26" s="10" t="n">
        <v>306251</v>
      </c>
      <c r="B26" s="10" t="s">
        <v>25</v>
      </c>
      <c r="C26" s="11" t="s">
        <v>494</v>
      </c>
      <c r="D26" s="8" t="n">
        <v>0</v>
      </c>
      <c r="E26" s="14" t="n">
        <v>0</v>
      </c>
      <c r="F26" s="14" t="n">
        <v>0</v>
      </c>
      <c r="G26" s="18" t="n">
        <f aca="false">+F26*E26*D26</f>
        <v>0</v>
      </c>
    </row>
    <row r="27" customFormat="false" ht="12.8" hidden="false" customHeight="true" outlineLevel="0" collapsed="false">
      <c r="A27" s="10" t="s">
        <v>495</v>
      </c>
      <c r="B27" s="10" t="s">
        <v>25</v>
      </c>
      <c r="C27" s="11" t="s">
        <v>496</v>
      </c>
      <c r="D27" s="8" t="n">
        <v>0</v>
      </c>
      <c r="E27" s="14" t="n">
        <v>0</v>
      </c>
      <c r="F27" s="14" t="n">
        <v>0</v>
      </c>
      <c r="G27" s="18" t="n">
        <f aca="false">+F27*E27*D27</f>
        <v>0</v>
      </c>
    </row>
    <row r="28" customFormat="false" ht="12.8" hidden="false" customHeight="true" outlineLevel="0" collapsed="false">
      <c r="A28" s="10" t="n">
        <v>306034</v>
      </c>
      <c r="B28" s="10" t="s">
        <v>32</v>
      </c>
      <c r="C28" s="11" t="s">
        <v>497</v>
      </c>
      <c r="D28" s="8" t="n">
        <v>0</v>
      </c>
      <c r="E28" s="12" t="n">
        <v>263.36</v>
      </c>
      <c r="F28" s="13" t="n">
        <v>1</v>
      </c>
      <c r="G28" s="18" t="n">
        <f aca="false">+F28*E28*D28</f>
        <v>0</v>
      </c>
    </row>
    <row r="29" customFormat="false" ht="12.8" hidden="false" customHeight="true" outlineLevel="0" collapsed="false">
      <c r="A29" s="10" t="s">
        <v>498</v>
      </c>
      <c r="B29" s="10" t="s">
        <v>32</v>
      </c>
      <c r="C29" s="11" t="s">
        <v>499</v>
      </c>
      <c r="D29" s="8" t="n">
        <v>2</v>
      </c>
      <c r="E29" s="14" t="n">
        <v>0</v>
      </c>
      <c r="F29" s="14" t="n">
        <v>0</v>
      </c>
      <c r="G29" s="18" t="n">
        <f aca="false">+F29*E29*D29</f>
        <v>0</v>
      </c>
    </row>
    <row r="30" customFormat="false" ht="12.8" hidden="false" customHeight="true" outlineLevel="0" collapsed="false">
      <c r="A30" s="10" t="n">
        <v>306066</v>
      </c>
      <c r="B30" s="10" t="s">
        <v>466</v>
      </c>
      <c r="C30" s="11" t="s">
        <v>500</v>
      </c>
      <c r="D30" s="8" t="n">
        <v>2</v>
      </c>
      <c r="E30" s="12" t="n">
        <v>366.8</v>
      </c>
      <c r="F30" s="13" t="n">
        <v>1</v>
      </c>
      <c r="G30" s="18" t="n">
        <f aca="false">+F30*E30*D30</f>
        <v>733.6</v>
      </c>
    </row>
    <row r="31" customFormat="false" ht="12.8" hidden="false" customHeight="true" outlineLevel="0" collapsed="false">
      <c r="A31" s="10" t="s">
        <v>501</v>
      </c>
      <c r="B31" s="10" t="s">
        <v>466</v>
      </c>
      <c r="C31" s="11" t="s">
        <v>502</v>
      </c>
      <c r="D31" s="8" t="n">
        <v>0</v>
      </c>
      <c r="E31" s="39" t="n">
        <v>0</v>
      </c>
      <c r="F31" s="39" t="n">
        <v>0</v>
      </c>
      <c r="G31" s="18" t="n">
        <f aca="false">+F31*E31*D31</f>
        <v>0</v>
      </c>
    </row>
    <row r="32" customFormat="false" ht="12.8" hidden="false" customHeight="true" outlineLevel="0" collapsed="false">
      <c r="A32" s="10" t="n">
        <v>306079</v>
      </c>
      <c r="B32" s="10" t="s">
        <v>106</v>
      </c>
      <c r="C32" s="11" t="s">
        <v>503</v>
      </c>
      <c r="D32" s="8" t="n">
        <v>0</v>
      </c>
      <c r="E32" s="39" t="n">
        <v>0</v>
      </c>
      <c r="F32" s="39" t="n">
        <v>0</v>
      </c>
      <c r="G32" s="18" t="n">
        <f aca="false">+F32*E32*D32</f>
        <v>0</v>
      </c>
    </row>
    <row r="33" customFormat="false" ht="12.8" hidden="false" customHeight="true" outlineLevel="0" collapsed="false">
      <c r="A33" s="10" t="s">
        <v>504</v>
      </c>
      <c r="B33" s="10" t="s">
        <v>106</v>
      </c>
      <c r="C33" s="11" t="s">
        <v>505</v>
      </c>
      <c r="D33" s="8" t="n">
        <v>1</v>
      </c>
      <c r="E33" s="39" t="n">
        <v>0</v>
      </c>
      <c r="F33" s="39" t="n">
        <v>0</v>
      </c>
      <c r="G33" s="18" t="n">
        <f aca="false">+F33*E33*D33</f>
        <v>0</v>
      </c>
    </row>
    <row r="34" customFormat="false" ht="12.8" hidden="false" customHeight="true" outlineLevel="0" collapsed="false">
      <c r="A34" s="10" t="n">
        <v>3542968</v>
      </c>
      <c r="B34" s="10" t="s">
        <v>506</v>
      </c>
      <c r="C34" s="11" t="s">
        <v>507</v>
      </c>
      <c r="D34" s="8" t="n">
        <v>0</v>
      </c>
      <c r="E34" s="39" t="n">
        <v>0</v>
      </c>
      <c r="F34" s="39" t="n">
        <v>0</v>
      </c>
      <c r="G34" s="18" t="n">
        <f aca="false">+F34*E34*D34</f>
        <v>0</v>
      </c>
    </row>
    <row r="35" customFormat="false" ht="12.8" hidden="false" customHeight="true" outlineLevel="0" collapsed="false">
      <c r="A35" s="10" t="s">
        <v>508</v>
      </c>
      <c r="B35" s="10" t="s">
        <v>506</v>
      </c>
      <c r="C35" s="11" t="s">
        <v>509</v>
      </c>
      <c r="D35" s="8" t="n">
        <v>1</v>
      </c>
      <c r="E35" s="39" t="n">
        <v>0</v>
      </c>
      <c r="F35" s="39" t="n">
        <v>0</v>
      </c>
      <c r="G35" s="18" t="n">
        <f aca="false">+F35*E35*D35</f>
        <v>0</v>
      </c>
    </row>
    <row r="36" customFormat="false" ht="12.8" hidden="false" customHeight="true" outlineLevel="0" collapsed="false">
      <c r="A36" s="10" t="s">
        <v>510</v>
      </c>
      <c r="B36" s="10" t="s">
        <v>466</v>
      </c>
      <c r="C36" s="11" t="s">
        <v>511</v>
      </c>
      <c r="D36" s="8" t="n">
        <v>2</v>
      </c>
      <c r="E36" s="39" t="n">
        <v>0</v>
      </c>
      <c r="F36" s="39" t="n">
        <v>0</v>
      </c>
      <c r="G36" s="18" t="n">
        <f aca="false">+F36*E36*D36</f>
        <v>0</v>
      </c>
    </row>
    <row r="37" customFormat="false" ht="12.8" hidden="false" customHeight="true" outlineLevel="0" collapsed="false">
      <c r="A37" s="10" t="n">
        <v>14532</v>
      </c>
      <c r="B37" s="10" t="s">
        <v>466</v>
      </c>
      <c r="C37" s="11" t="s">
        <v>512</v>
      </c>
      <c r="D37" s="8" t="n">
        <v>10</v>
      </c>
      <c r="E37" s="39" t="n">
        <v>0</v>
      </c>
      <c r="F37" s="39" t="n">
        <v>0</v>
      </c>
      <c r="G37" s="18" t="n">
        <f aca="false">+F37*E37*D37</f>
        <v>0</v>
      </c>
    </row>
    <row r="38" customFormat="false" ht="12.8" hidden="false" customHeight="true" outlineLevel="0" collapsed="false">
      <c r="A38" s="10" t="n">
        <v>14588</v>
      </c>
      <c r="B38" s="10" t="s">
        <v>466</v>
      </c>
      <c r="C38" s="11" t="s">
        <v>513</v>
      </c>
      <c r="D38" s="8" t="n">
        <v>7</v>
      </c>
      <c r="E38" s="39" t="n">
        <v>0</v>
      </c>
      <c r="F38" s="39" t="n">
        <v>0</v>
      </c>
      <c r="G38" s="18" t="n">
        <f aca="false">+F38*E38*D38</f>
        <v>0</v>
      </c>
    </row>
    <row r="39" customFormat="false" ht="12.8" hidden="false" customHeight="true" outlineLevel="0" collapsed="false">
      <c r="A39" s="10" t="n">
        <v>36216</v>
      </c>
      <c r="B39" s="10" t="s">
        <v>506</v>
      </c>
      <c r="C39" s="11" t="s">
        <v>514</v>
      </c>
      <c r="D39" s="8" t="n">
        <v>18</v>
      </c>
      <c r="E39" s="39" t="n">
        <v>0</v>
      </c>
      <c r="F39" s="39" t="n">
        <v>0</v>
      </c>
      <c r="G39" s="18" t="n">
        <f aca="false">+F39*E39*D39</f>
        <v>0</v>
      </c>
    </row>
    <row r="40" customFormat="false" ht="12.8" hidden="false" customHeight="true" outlineLevel="0" collapsed="false">
      <c r="A40" s="10" t="n">
        <v>62830</v>
      </c>
      <c r="B40" s="10" t="s">
        <v>506</v>
      </c>
      <c r="C40" s="11" t="s">
        <v>515</v>
      </c>
      <c r="D40" s="8" t="n">
        <v>7</v>
      </c>
      <c r="E40" s="39" t="n">
        <v>0</v>
      </c>
      <c r="F40" s="39" t="n">
        <v>0</v>
      </c>
      <c r="G40" s="18" t="n">
        <f aca="false">+F40*E40*D40</f>
        <v>0</v>
      </c>
    </row>
    <row r="41" customFormat="false" ht="12.8" hidden="false" customHeight="true" outlineLevel="0" collapsed="false">
      <c r="A41" s="10" t="s">
        <v>516</v>
      </c>
      <c r="B41" s="10" t="s">
        <v>506</v>
      </c>
      <c r="C41" s="11" t="s">
        <v>517</v>
      </c>
      <c r="D41" s="8" t="n">
        <v>1</v>
      </c>
      <c r="E41" s="39" t="n">
        <v>0</v>
      </c>
      <c r="F41" s="39" t="n">
        <v>0</v>
      </c>
      <c r="G41" s="18" t="n">
        <f aca="false">+F41*E41*D41</f>
        <v>0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9" activeCellId="0" sqref="A19"/>
    </sheetView>
  </sheetViews>
  <sheetFormatPr defaultRowHeight="15"/>
  <cols>
    <col collapsed="false" hidden="false" max="1" min="1" style="1" width="11.8775510204082"/>
    <col collapsed="false" hidden="false" max="2" min="2" style="2" width="10.530612244898"/>
    <col collapsed="false" hidden="false" max="3" min="3" style="2" width="31.7244897959184"/>
    <col collapsed="false" hidden="false" max="4" min="4" style="3" width="7.1530612244898"/>
    <col collapsed="false" hidden="false" max="5" min="5" style="4" width="7.83163265306122"/>
    <col collapsed="false" hidden="false" max="6" min="6" style="3" width="7.4234693877551"/>
    <col collapsed="false" hidden="false" max="7" min="7" style="2" width="8.10204081632653"/>
    <col collapsed="false" hidden="false" max="1023" min="8" style="2" width="7.83163265306122"/>
    <col collapsed="false" hidden="false" max="1025" min="1024" style="14" width="8.36734693877551"/>
  </cols>
  <sheetData>
    <row r="1" s="6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5" t="s">
        <v>3</v>
      </c>
      <c r="E1" s="7" t="s">
        <v>4</v>
      </c>
      <c r="F1" s="8" t="s">
        <v>5</v>
      </c>
      <c r="G1" s="4" t="s">
        <v>6</v>
      </c>
      <c r="AMJ1" s="14"/>
    </row>
    <row r="2" s="14" customFormat="true" ht="12.8" hidden="false" customHeight="true" outlineLevel="0" collapsed="false">
      <c r="A2" s="10" t="n">
        <v>729432</v>
      </c>
      <c r="B2" s="11" t="s">
        <v>518</v>
      </c>
      <c r="C2" s="11" t="s">
        <v>519</v>
      </c>
      <c r="D2" s="8" t="n">
        <v>31</v>
      </c>
      <c r="E2" s="20" t="n">
        <v>81</v>
      </c>
      <c r="F2" s="13" t="n">
        <v>0.5</v>
      </c>
      <c r="G2" s="4" t="n">
        <f aca="false">+F2*E2*D2</f>
        <v>1255.5</v>
      </c>
    </row>
    <row r="3" s="14" customFormat="true" ht="12.8" hidden="false" customHeight="true" outlineLevel="0" collapsed="false">
      <c r="A3" s="36" t="n">
        <v>25237132</v>
      </c>
      <c r="B3" s="11" t="s">
        <v>518</v>
      </c>
      <c r="C3" s="11" t="s">
        <v>520</v>
      </c>
      <c r="D3" s="8" t="n">
        <v>1</v>
      </c>
      <c r="E3" s="20" t="n">
        <v>588.34</v>
      </c>
      <c r="F3" s="13" t="n">
        <v>0.5</v>
      </c>
      <c r="G3" s="4" t="n">
        <f aca="false">+F3*E3*D3</f>
        <v>294.17</v>
      </c>
    </row>
    <row r="4" s="14" customFormat="true" ht="12.8" hidden="false" customHeight="true" outlineLevel="0" collapsed="false">
      <c r="A4" s="10" t="n">
        <v>25356080</v>
      </c>
      <c r="B4" s="11" t="s">
        <v>518</v>
      </c>
      <c r="C4" s="11" t="s">
        <v>521</v>
      </c>
      <c r="D4" s="8" t="n">
        <v>1</v>
      </c>
      <c r="E4" s="20" t="n">
        <v>40.79</v>
      </c>
      <c r="F4" s="13" t="n">
        <v>0.5</v>
      </c>
      <c r="G4" s="4" t="n">
        <f aca="false">+F4*E4*D4</f>
        <v>20.395</v>
      </c>
    </row>
    <row r="5" customFormat="false" ht="12.8" hidden="false" customHeight="true" outlineLevel="0" collapsed="false">
      <c r="A5" s="15" t="s">
        <v>28</v>
      </c>
      <c r="B5" s="11" t="s">
        <v>518</v>
      </c>
      <c r="C5" s="40" t="s">
        <v>522</v>
      </c>
      <c r="D5" s="8" t="n">
        <v>100</v>
      </c>
      <c r="E5" s="20" t="n">
        <v>120</v>
      </c>
      <c r="F5" s="13" t="n">
        <v>0.5</v>
      </c>
      <c r="G5" s="4" t="n">
        <f aca="false">+F5*E5*D5</f>
        <v>6000</v>
      </c>
    </row>
    <row r="6" customFormat="false" ht="12.8" hidden="false" customHeight="true" outlineLevel="0" collapsed="false">
      <c r="A6" s="15" t="s">
        <v>28</v>
      </c>
      <c r="B6" s="11" t="s">
        <v>518</v>
      </c>
      <c r="C6" s="40" t="s">
        <v>523</v>
      </c>
      <c r="D6" s="8" t="n">
        <v>9</v>
      </c>
      <c r="E6" s="20" t="n">
        <v>120</v>
      </c>
      <c r="F6" s="13" t="n">
        <v>0.5</v>
      </c>
      <c r="G6" s="4" t="n">
        <f aca="false">+F6*E6*D6</f>
        <v>540</v>
      </c>
    </row>
    <row r="7" customFormat="false" ht="12.8" hidden="false" customHeight="true" outlineLevel="0" collapsed="false">
      <c r="A7" s="15" t="s">
        <v>28</v>
      </c>
      <c r="B7" s="11" t="s">
        <v>518</v>
      </c>
      <c r="C7" s="11" t="s">
        <v>524</v>
      </c>
      <c r="D7" s="8" t="n">
        <v>7</v>
      </c>
      <c r="E7" s="20" t="n">
        <v>150</v>
      </c>
      <c r="F7" s="13" t="n">
        <v>0</v>
      </c>
      <c r="G7" s="4" t="n">
        <f aca="false">+F7*E7*D7</f>
        <v>0</v>
      </c>
    </row>
    <row r="8" customFormat="false" ht="12.8" hidden="false" customHeight="true" outlineLevel="0" collapsed="false">
      <c r="A8" s="15" t="s">
        <v>28</v>
      </c>
      <c r="B8" s="11" t="s">
        <v>518</v>
      </c>
      <c r="C8" s="11" t="s">
        <v>525</v>
      </c>
      <c r="D8" s="8" t="n">
        <v>50</v>
      </c>
      <c r="E8" s="20" t="n">
        <v>2.44</v>
      </c>
      <c r="F8" s="13" t="n">
        <v>1</v>
      </c>
      <c r="G8" s="4" t="n">
        <f aca="false">+F8*E8*D8</f>
        <v>122</v>
      </c>
    </row>
    <row r="9" customFormat="false" ht="12.8" hidden="false" customHeight="true" outlineLevel="0" collapsed="false">
      <c r="A9" s="15" t="s">
        <v>28</v>
      </c>
      <c r="B9" s="11" t="s">
        <v>518</v>
      </c>
      <c r="C9" s="11" t="s">
        <v>526</v>
      </c>
      <c r="D9" s="8" t="n">
        <v>150</v>
      </c>
      <c r="E9" s="20" t="n">
        <v>3.5</v>
      </c>
      <c r="F9" s="13" t="n">
        <v>1</v>
      </c>
      <c r="G9" s="4" t="n">
        <f aca="false">+F9*E9*D9</f>
        <v>525</v>
      </c>
    </row>
    <row r="10" customFormat="false" ht="12.8" hidden="false" customHeight="true" outlineLevel="0" collapsed="false">
      <c r="A10" s="15" t="s">
        <v>28</v>
      </c>
      <c r="B10" s="11" t="s">
        <v>518</v>
      </c>
      <c r="C10" s="11" t="s">
        <v>527</v>
      </c>
      <c r="D10" s="8" t="n">
        <v>260</v>
      </c>
      <c r="E10" s="20" t="n">
        <v>6.5</v>
      </c>
      <c r="F10" s="13" t="n">
        <v>1</v>
      </c>
      <c r="G10" s="4" t="n">
        <f aca="false">+F10*E10*D10</f>
        <v>1690</v>
      </c>
    </row>
    <row r="11" customFormat="false" ht="12.8" hidden="false" customHeight="true" outlineLevel="0" collapsed="false">
      <c r="A11" s="15" t="s">
        <v>28</v>
      </c>
      <c r="B11" s="14" t="s">
        <v>518</v>
      </c>
      <c r="C11" s="11" t="s">
        <v>528</v>
      </c>
      <c r="D11" s="8" t="n">
        <v>160</v>
      </c>
      <c r="E11" s="20" t="n">
        <v>7</v>
      </c>
      <c r="F11" s="13" t="n">
        <v>1</v>
      </c>
      <c r="G11" s="4" t="n">
        <f aca="false">+F11*E11*D11</f>
        <v>1120</v>
      </c>
    </row>
    <row r="12" customFormat="false" ht="12.8" hidden="false" customHeight="true" outlineLevel="0" collapsed="false">
      <c r="A12" s="15" t="s">
        <v>28</v>
      </c>
      <c r="B12" s="11" t="s">
        <v>518</v>
      </c>
      <c r="C12" s="11" t="s">
        <v>529</v>
      </c>
      <c r="D12" s="8" t="n">
        <v>7</v>
      </c>
      <c r="E12" s="20" t="n">
        <v>236</v>
      </c>
      <c r="F12" s="13" t="n">
        <v>0.5</v>
      </c>
      <c r="G12" s="4" t="n">
        <f aca="false">+F12*E12*D12</f>
        <v>826</v>
      </c>
    </row>
    <row r="13" customFormat="false" ht="12.8" hidden="false" customHeight="true" outlineLevel="0" collapsed="false">
      <c r="A13" s="15" t="s">
        <v>28</v>
      </c>
      <c r="B13" s="11" t="s">
        <v>518</v>
      </c>
      <c r="C13" s="40" t="s">
        <v>530</v>
      </c>
      <c r="D13" s="8" t="n">
        <v>12</v>
      </c>
      <c r="E13" s="20" t="n">
        <v>220</v>
      </c>
      <c r="F13" s="13" t="n">
        <v>0.5</v>
      </c>
      <c r="G13" s="4" t="n">
        <f aca="false">+F13*E13*D13</f>
        <v>1320</v>
      </c>
    </row>
    <row r="14" customFormat="false" ht="12.8" hidden="false" customHeight="true" outlineLevel="0" collapsed="false">
      <c r="A14" s="15" t="s">
        <v>28</v>
      </c>
      <c r="B14" s="11" t="s">
        <v>518</v>
      </c>
      <c r="C14" s="11" t="s">
        <v>531</v>
      </c>
      <c r="D14" s="8" t="n">
        <v>64</v>
      </c>
      <c r="E14" s="20" t="n">
        <v>88</v>
      </c>
      <c r="F14" s="13" t="n">
        <v>1</v>
      </c>
      <c r="G14" s="4" t="n">
        <f aca="false">+F14*E14*D14</f>
        <v>5632</v>
      </c>
    </row>
    <row r="15" customFormat="false" ht="12.8" hidden="false" customHeight="true" outlineLevel="0" collapsed="false">
      <c r="A15" s="15" t="s">
        <v>28</v>
      </c>
      <c r="B15" s="11" t="s">
        <v>518</v>
      </c>
      <c r="C15" s="11" t="s">
        <v>532</v>
      </c>
      <c r="D15" s="8" t="n">
        <v>17</v>
      </c>
      <c r="E15" s="20" t="n">
        <v>7.15</v>
      </c>
      <c r="F15" s="13" t="n">
        <v>1</v>
      </c>
      <c r="G15" s="4" t="n">
        <f aca="false">+F15*E15*D15</f>
        <v>121.55</v>
      </c>
    </row>
    <row r="16" customFormat="false" ht="12.8" hidden="false" customHeight="true" outlineLevel="0" collapsed="false">
      <c r="A16" s="15" t="s">
        <v>28</v>
      </c>
      <c r="B16" s="11" t="s">
        <v>518</v>
      </c>
      <c r="C16" s="11" t="s">
        <v>533</v>
      </c>
      <c r="D16" s="8" t="n">
        <v>2</v>
      </c>
      <c r="E16" s="20" t="n">
        <v>150</v>
      </c>
      <c r="F16" s="13" t="n">
        <v>1</v>
      </c>
      <c r="G16" s="4" t="n">
        <f aca="false">+F16*E16*D16</f>
        <v>300</v>
      </c>
    </row>
    <row r="17" customFormat="false" ht="12.8" hidden="false" customHeight="true" outlineLevel="0" collapsed="false">
      <c r="A17" s="15" t="s">
        <v>28</v>
      </c>
      <c r="B17" s="11" t="s">
        <v>518</v>
      </c>
      <c r="C17" s="11" t="s">
        <v>534</v>
      </c>
      <c r="D17" s="8" t="n">
        <v>4</v>
      </c>
      <c r="E17" s="20" t="n">
        <v>86</v>
      </c>
      <c r="F17" s="13" t="n">
        <v>1</v>
      </c>
      <c r="G17" s="4" t="n">
        <f aca="false">+F17*E17*D17</f>
        <v>344</v>
      </c>
    </row>
    <row r="18" customFormat="false" ht="12.8" hidden="false" customHeight="true" outlineLevel="0" collapsed="false">
      <c r="A18" s="15" t="s">
        <v>28</v>
      </c>
      <c r="B18" s="11" t="s">
        <v>518</v>
      </c>
      <c r="C18" s="11" t="s">
        <v>535</v>
      </c>
      <c r="D18" s="8" t="n">
        <v>1</v>
      </c>
      <c r="E18" s="20" t="n">
        <v>99.41</v>
      </c>
      <c r="F18" s="13" t="n">
        <v>1</v>
      </c>
      <c r="G18" s="4" t="n">
        <f aca="false">+F18*E18*D18</f>
        <v>99.41</v>
      </c>
    </row>
    <row r="19" customFormat="false" ht="12.8" hidden="false" customHeight="true" outlineLevel="0" collapsed="false">
      <c r="A19" s="15" t="s">
        <v>28</v>
      </c>
      <c r="B19" s="11" t="s">
        <v>518</v>
      </c>
      <c r="C19" s="11" t="s">
        <v>536</v>
      </c>
      <c r="D19" s="8" t="n">
        <v>32</v>
      </c>
      <c r="E19" s="20" t="n">
        <v>0</v>
      </c>
      <c r="F19" s="41" t="n">
        <v>0</v>
      </c>
      <c r="G19" s="14" t="n">
        <v>0</v>
      </c>
    </row>
    <row r="20" customFormat="false" ht="12.8" hidden="false" customHeight="true" outlineLevel="0" collapsed="false">
      <c r="B20" s="14"/>
      <c r="D20" s="14"/>
      <c r="E20" s="14"/>
      <c r="F20" s="5"/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2" activeCellId="0" sqref="A12"/>
    </sheetView>
  </sheetViews>
  <sheetFormatPr defaultRowHeight="15"/>
  <cols>
    <col collapsed="false" hidden="false" max="1" min="1" style="42" width="10.530612244898"/>
    <col collapsed="false" hidden="false" max="2" min="2" style="42" width="11.3418367346939"/>
    <col collapsed="false" hidden="false" max="3" min="3" style="42" width="24.5663265306122"/>
    <col collapsed="false" hidden="false" max="4" min="4" style="3" width="7.4234693877551"/>
    <col collapsed="false" hidden="false" max="5" min="5" style="42" width="7.83163265306122"/>
    <col collapsed="false" hidden="false" max="6" min="6" style="3" width="7.1530612244898"/>
    <col collapsed="false" hidden="false" max="7" min="7" style="42" width="14.0408163265306"/>
    <col collapsed="false" hidden="false" max="1023" min="8" style="42" width="7.83163265306122"/>
    <col collapsed="false" hidden="false" max="1025" min="1024" style="14" width="8.36734693877551"/>
  </cols>
  <sheetData>
    <row r="1" customFormat="false" ht="12.8" hidden="false" customHeight="true" outlineLevel="0" collapsed="false">
      <c r="A1" s="8" t="s">
        <v>0</v>
      </c>
      <c r="B1" s="6" t="s">
        <v>1</v>
      </c>
      <c r="C1" s="6" t="s">
        <v>2</v>
      </c>
      <c r="D1" s="8" t="s">
        <v>3</v>
      </c>
      <c r="E1" s="30" t="s">
        <v>4</v>
      </c>
      <c r="F1" s="25" t="s">
        <v>5</v>
      </c>
      <c r="G1" s="26" t="s">
        <v>6</v>
      </c>
    </row>
    <row r="2" customFormat="false" ht="12.8" hidden="false" customHeight="true" outlineLevel="0" collapsed="false">
      <c r="A2" s="27" t="s">
        <v>28</v>
      </c>
      <c r="B2" s="11" t="s">
        <v>537</v>
      </c>
      <c r="C2" s="11" t="s">
        <v>538</v>
      </c>
      <c r="D2" s="8" t="n">
        <v>0</v>
      </c>
      <c r="E2" s="12" t="n">
        <v>335</v>
      </c>
      <c r="F2" s="13" t="n">
        <v>1</v>
      </c>
      <c r="G2" s="2" t="n">
        <f aca="false">+F2*E2*D2</f>
        <v>0</v>
      </c>
    </row>
    <row r="3" customFormat="false" ht="12.8" hidden="false" customHeight="true" outlineLevel="0" collapsed="false">
      <c r="A3" s="27" t="s">
        <v>28</v>
      </c>
      <c r="B3" s="11" t="s">
        <v>537</v>
      </c>
      <c r="C3" s="11" t="s">
        <v>539</v>
      </c>
      <c r="D3" s="8" t="n">
        <v>26</v>
      </c>
      <c r="E3" s="12" t="n">
        <v>185</v>
      </c>
      <c r="F3" s="13" t="n">
        <v>1</v>
      </c>
      <c r="G3" s="2" t="n">
        <f aca="false">+F3*E3*D3</f>
        <v>4810</v>
      </c>
    </row>
    <row r="4" customFormat="false" ht="12.8" hidden="false" customHeight="true" outlineLevel="0" collapsed="false">
      <c r="A4" s="27" t="s">
        <v>28</v>
      </c>
      <c r="B4" s="11" t="s">
        <v>537</v>
      </c>
      <c r="C4" s="11" t="s">
        <v>540</v>
      </c>
      <c r="D4" s="8" t="n">
        <v>24</v>
      </c>
      <c r="E4" s="12" t="n">
        <v>297.5</v>
      </c>
      <c r="F4" s="13" t="n">
        <v>0</v>
      </c>
      <c r="G4" s="2" t="n">
        <f aca="false">+F4*E4*D4</f>
        <v>0</v>
      </c>
    </row>
    <row r="5" customFormat="false" ht="12.8" hidden="false" customHeight="true" outlineLevel="0" collapsed="false">
      <c r="A5" s="27" t="s">
        <v>28</v>
      </c>
      <c r="B5" s="11" t="s">
        <v>537</v>
      </c>
      <c r="C5" s="11" t="s">
        <v>541</v>
      </c>
      <c r="D5" s="8" t="n">
        <v>0</v>
      </c>
      <c r="E5" s="12" t="n">
        <v>0</v>
      </c>
      <c r="F5" s="13" t="n">
        <v>0</v>
      </c>
      <c r="G5" s="2" t="n">
        <f aca="false">+F5*E5*D5</f>
        <v>0</v>
      </c>
    </row>
    <row r="6" customFormat="false" ht="12.8" hidden="false" customHeight="true" outlineLevel="0" collapsed="false">
      <c r="A6" s="27" t="s">
        <v>28</v>
      </c>
      <c r="B6" s="11" t="s">
        <v>537</v>
      </c>
      <c r="C6" s="11" t="s">
        <v>542</v>
      </c>
      <c r="D6" s="8" t="n">
        <v>4</v>
      </c>
      <c r="E6" s="12" t="n">
        <v>97</v>
      </c>
      <c r="F6" s="13" t="n">
        <v>1</v>
      </c>
      <c r="G6" s="2" t="n">
        <f aca="false">+F6*E6*D6</f>
        <v>388</v>
      </c>
    </row>
    <row r="7" customFormat="false" ht="12.8" hidden="false" customHeight="true" outlineLevel="0" collapsed="false">
      <c r="A7" s="27" t="s">
        <v>28</v>
      </c>
      <c r="B7" s="11" t="s">
        <v>537</v>
      </c>
      <c r="C7" s="11" t="s">
        <v>543</v>
      </c>
      <c r="D7" s="8" t="n">
        <v>5</v>
      </c>
      <c r="E7" s="12" t="n">
        <v>97</v>
      </c>
      <c r="F7" s="13" t="n">
        <v>1</v>
      </c>
      <c r="G7" s="2" t="n">
        <f aca="false">+F7*E7*D7</f>
        <v>485</v>
      </c>
    </row>
    <row r="8" customFormat="false" ht="12.8" hidden="false" customHeight="true" outlineLevel="0" collapsed="false">
      <c r="A8" s="27" t="s">
        <v>28</v>
      </c>
      <c r="B8" s="32" t="s">
        <v>537</v>
      </c>
      <c r="C8" s="11" t="s">
        <v>544</v>
      </c>
      <c r="D8" s="8" t="n">
        <v>0</v>
      </c>
      <c r="E8" s="12" t="n">
        <v>90</v>
      </c>
      <c r="F8" s="13" t="n">
        <v>1</v>
      </c>
      <c r="G8" s="2" t="n">
        <f aca="false">+F8*E8*D8</f>
        <v>0</v>
      </c>
    </row>
    <row r="9" customFormat="false" ht="12.8" hidden="false" customHeight="true" outlineLevel="0" collapsed="false">
      <c r="A9" s="27" t="s">
        <v>28</v>
      </c>
      <c r="B9" s="32" t="s">
        <v>537</v>
      </c>
      <c r="C9" s="11" t="s">
        <v>545</v>
      </c>
      <c r="D9" s="8" t="n">
        <v>0</v>
      </c>
      <c r="E9" s="12" t="n">
        <v>125</v>
      </c>
      <c r="F9" s="13" t="n">
        <v>1</v>
      </c>
      <c r="G9" s="2" t="n">
        <f aca="false">+F9*E9*D9</f>
        <v>0</v>
      </c>
    </row>
    <row r="10" customFormat="false" ht="12.8" hidden="false" customHeight="true" outlineLevel="0" collapsed="false">
      <c r="A10" s="27" t="s">
        <v>28</v>
      </c>
      <c r="B10" s="32" t="s">
        <v>537</v>
      </c>
      <c r="C10" s="11" t="s">
        <v>546</v>
      </c>
      <c r="D10" s="8" t="n">
        <v>4</v>
      </c>
      <c r="E10" s="12" t="n">
        <v>299</v>
      </c>
      <c r="F10" s="13" t="n">
        <v>1</v>
      </c>
      <c r="G10" s="2" t="n">
        <f aca="false">+F10*E10*D10</f>
        <v>1196</v>
      </c>
    </row>
    <row r="11" customFormat="false" ht="12.8" hidden="false" customHeight="true" outlineLevel="0" collapsed="false">
      <c r="A11" s="27" t="s">
        <v>28</v>
      </c>
      <c r="B11" s="32" t="s">
        <v>537</v>
      </c>
      <c r="C11" s="11" t="s">
        <v>547</v>
      </c>
      <c r="D11" s="8" t="n">
        <v>2</v>
      </c>
      <c r="E11" s="12" t="n">
        <v>299</v>
      </c>
      <c r="F11" s="13" t="n">
        <v>0</v>
      </c>
      <c r="G11" s="2" t="n">
        <f aca="false">+F11*E11*D11</f>
        <v>0</v>
      </c>
    </row>
    <row r="12" customFormat="false" ht="12.8" hidden="false" customHeight="true" outlineLevel="0" collapsed="false">
      <c r="A12" s="27" t="s">
        <v>28</v>
      </c>
      <c r="B12" s="32" t="s">
        <v>537</v>
      </c>
      <c r="C12" s="11" t="s">
        <v>548</v>
      </c>
      <c r="D12" s="8" t="n">
        <v>0</v>
      </c>
      <c r="E12" s="12" t="n">
        <v>162.5</v>
      </c>
      <c r="F12" s="13" t="n">
        <v>0</v>
      </c>
      <c r="G12" s="2" t="n">
        <f aca="false">+F12*E12*D12</f>
        <v>0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36" activeCellId="0" sqref="A36"/>
    </sheetView>
  </sheetViews>
  <sheetFormatPr defaultRowHeight="15"/>
  <cols>
    <col collapsed="false" hidden="false" max="1" min="1" style="43" width="11.6071428571429"/>
    <col collapsed="false" hidden="false" max="2" min="2" style="42" width="8.50510204081633"/>
    <col collapsed="false" hidden="false" max="3" min="3" style="42" width="21.3265306122449"/>
    <col collapsed="false" hidden="false" max="4" min="4" style="3" width="7.29081632653061"/>
    <col collapsed="false" hidden="false" max="5" min="5" style="4" width="7.83163265306122"/>
    <col collapsed="false" hidden="false" max="6" min="6" style="3" width="6.88265306122449"/>
    <col collapsed="false" hidden="false" max="7" min="7" style="42" width="10.3928571428571"/>
    <col collapsed="false" hidden="false" max="1023" min="8" style="42" width="7.83163265306122"/>
    <col collapsed="false" hidden="false" max="1025" min="1024" style="14" width="8.36734693877551"/>
  </cols>
  <sheetData>
    <row r="1" s="6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8" t="s">
        <v>3</v>
      </c>
      <c r="E1" s="30" t="s">
        <v>4</v>
      </c>
      <c r="F1" s="25" t="s">
        <v>549</v>
      </c>
      <c r="G1" s="26" t="s">
        <v>6</v>
      </c>
      <c r="AMJ1" s="14"/>
    </row>
    <row r="2" customFormat="false" ht="12.8" hidden="false" customHeight="true" outlineLevel="0" collapsed="false">
      <c r="A2" s="10" t="n">
        <v>152992</v>
      </c>
      <c r="B2" s="14" t="s">
        <v>550</v>
      </c>
      <c r="C2" s="11" t="s">
        <v>551</v>
      </c>
      <c r="D2" s="8" t="n">
        <v>8</v>
      </c>
      <c r="E2" s="20" t="n">
        <v>29.69</v>
      </c>
      <c r="F2" s="13" t="n">
        <v>1</v>
      </c>
      <c r="G2" s="2" t="n">
        <f aca="false">+F2*E2*D2</f>
        <v>237.52</v>
      </c>
    </row>
    <row r="3" customFormat="false" ht="12.8" hidden="false" customHeight="true" outlineLevel="0" collapsed="false">
      <c r="A3" s="10" t="n">
        <v>154253</v>
      </c>
      <c r="B3" s="14" t="s">
        <v>550</v>
      </c>
      <c r="C3" s="11" t="s">
        <v>552</v>
      </c>
      <c r="D3" s="8" t="n">
        <v>6</v>
      </c>
      <c r="E3" s="20" t="n">
        <v>25.4</v>
      </c>
      <c r="F3" s="13" t="n">
        <v>1</v>
      </c>
      <c r="G3" s="2" t="n">
        <f aca="false">+F3*E3*D3</f>
        <v>152.4</v>
      </c>
    </row>
    <row r="4" customFormat="false" ht="12.8" hidden="false" customHeight="true" outlineLevel="0" collapsed="false">
      <c r="A4" s="10" t="s">
        <v>553</v>
      </c>
      <c r="B4" s="14" t="s">
        <v>550</v>
      </c>
      <c r="C4" s="11" t="s">
        <v>554</v>
      </c>
      <c r="D4" s="8" t="n">
        <v>5</v>
      </c>
      <c r="E4" s="20" t="n">
        <v>88</v>
      </c>
      <c r="F4" s="13" t="n">
        <v>1</v>
      </c>
      <c r="G4" s="2" t="n">
        <f aca="false">+F4*E4*D4</f>
        <v>440</v>
      </c>
    </row>
    <row r="5" customFormat="false" ht="12.8" hidden="false" customHeight="true" outlineLevel="0" collapsed="false">
      <c r="A5" s="10" t="s">
        <v>555</v>
      </c>
      <c r="B5" s="14" t="s">
        <v>550</v>
      </c>
      <c r="C5" s="11" t="s">
        <v>556</v>
      </c>
      <c r="D5" s="8" t="n">
        <v>2</v>
      </c>
      <c r="E5" s="20" t="n">
        <v>78</v>
      </c>
      <c r="F5" s="13" t="n">
        <v>1</v>
      </c>
      <c r="G5" s="2" t="n">
        <f aca="false">+F5*E5*D5</f>
        <v>156</v>
      </c>
    </row>
    <row r="6" customFormat="false" ht="12.8" hidden="false" customHeight="true" outlineLevel="0" collapsed="false">
      <c r="A6" s="10" t="s">
        <v>557</v>
      </c>
      <c r="B6" s="14" t="s">
        <v>550</v>
      </c>
      <c r="C6" s="11" t="s">
        <v>558</v>
      </c>
      <c r="D6" s="8" t="n">
        <v>18</v>
      </c>
      <c r="E6" s="20" t="n">
        <v>1.7</v>
      </c>
      <c r="F6" s="13" t="n">
        <v>1</v>
      </c>
      <c r="G6" s="2" t="n">
        <f aca="false">+F6*E6*D6</f>
        <v>30.6</v>
      </c>
    </row>
    <row r="7" customFormat="false" ht="12.8" hidden="false" customHeight="true" outlineLevel="0" collapsed="false">
      <c r="A7" s="10" t="s">
        <v>559</v>
      </c>
      <c r="B7" s="14" t="s">
        <v>550</v>
      </c>
      <c r="C7" s="11" t="s">
        <v>560</v>
      </c>
      <c r="D7" s="8" t="n">
        <v>2</v>
      </c>
      <c r="E7" s="20" t="n">
        <v>1.46</v>
      </c>
      <c r="F7" s="13" t="n">
        <v>1</v>
      </c>
      <c r="G7" s="2" t="n">
        <f aca="false">+F7*E7*D7</f>
        <v>2.92</v>
      </c>
    </row>
    <row r="8" customFormat="false" ht="12.8" hidden="false" customHeight="true" outlineLevel="0" collapsed="false">
      <c r="A8" s="10" t="s">
        <v>561</v>
      </c>
      <c r="B8" s="14" t="s">
        <v>550</v>
      </c>
      <c r="C8" s="11" t="s">
        <v>562</v>
      </c>
      <c r="D8" s="8" t="n">
        <v>3</v>
      </c>
      <c r="E8" s="20" t="n">
        <v>49.9</v>
      </c>
      <c r="F8" s="13" t="n">
        <v>1</v>
      </c>
      <c r="G8" s="2" t="n">
        <f aca="false">+F8*E8*D8</f>
        <v>149.7</v>
      </c>
    </row>
    <row r="9" customFormat="false" ht="12.8" hidden="false" customHeight="true" outlineLevel="0" collapsed="false">
      <c r="A9" s="10" t="s">
        <v>563</v>
      </c>
      <c r="B9" s="14" t="s">
        <v>550</v>
      </c>
      <c r="C9" s="11" t="s">
        <v>564</v>
      </c>
      <c r="D9" s="8" t="n">
        <v>0</v>
      </c>
      <c r="E9" s="20" t="n">
        <v>25.48</v>
      </c>
      <c r="F9" s="13" t="n">
        <v>1</v>
      </c>
      <c r="G9" s="2" t="n">
        <f aca="false">+F9*E9*D9</f>
        <v>0</v>
      </c>
    </row>
    <row r="10" customFormat="false" ht="12.8" hidden="false" customHeight="true" outlineLevel="0" collapsed="false">
      <c r="A10" s="10" t="s">
        <v>565</v>
      </c>
      <c r="B10" s="14" t="s">
        <v>550</v>
      </c>
      <c r="C10" s="11" t="s">
        <v>566</v>
      </c>
      <c r="D10" s="8" t="n">
        <v>5</v>
      </c>
      <c r="E10" s="20" t="n">
        <v>167.5</v>
      </c>
      <c r="F10" s="13" t="n">
        <v>0</v>
      </c>
      <c r="G10" s="2" t="n">
        <f aca="false">+F10*E10*D10</f>
        <v>0</v>
      </c>
    </row>
    <row r="11" customFormat="false" ht="12.8" hidden="false" customHeight="true" outlineLevel="0" collapsed="false">
      <c r="A11" s="10" t="s">
        <v>567</v>
      </c>
      <c r="B11" s="14" t="s">
        <v>550</v>
      </c>
      <c r="C11" s="11" t="s">
        <v>568</v>
      </c>
      <c r="D11" s="8" t="n">
        <v>3</v>
      </c>
      <c r="E11" s="20" t="n">
        <v>167.5</v>
      </c>
      <c r="F11" s="13" t="n">
        <v>1</v>
      </c>
      <c r="G11" s="2" t="n">
        <f aca="false">+F11*E11*D11</f>
        <v>502.5</v>
      </c>
    </row>
    <row r="12" customFormat="false" ht="12.8" hidden="false" customHeight="true" outlineLevel="0" collapsed="false">
      <c r="A12" s="10" t="s">
        <v>569</v>
      </c>
      <c r="B12" s="14" t="s">
        <v>550</v>
      </c>
      <c r="C12" s="11" t="s">
        <v>570</v>
      </c>
      <c r="D12" s="8" t="n">
        <v>3</v>
      </c>
      <c r="E12" s="20" t="n">
        <v>9.5</v>
      </c>
      <c r="F12" s="13" t="n">
        <v>1</v>
      </c>
      <c r="G12" s="2" t="n">
        <f aca="false">+F12*E12*D12</f>
        <v>28.5</v>
      </c>
    </row>
    <row r="13" customFormat="false" ht="12.8" hidden="false" customHeight="true" outlineLevel="0" collapsed="false">
      <c r="A13" s="10" t="s">
        <v>571</v>
      </c>
      <c r="B13" s="14" t="s">
        <v>550</v>
      </c>
      <c r="C13" s="11" t="s">
        <v>572</v>
      </c>
      <c r="D13" s="8" t="n">
        <v>3</v>
      </c>
      <c r="E13" s="20" t="n">
        <v>1.7</v>
      </c>
      <c r="F13" s="13" t="n">
        <v>1</v>
      </c>
      <c r="G13" s="2" t="n">
        <f aca="false">+F13*E13*D13</f>
        <v>5.1</v>
      </c>
    </row>
    <row r="14" customFormat="false" ht="12.8" hidden="false" customHeight="true" outlineLevel="0" collapsed="false">
      <c r="A14" s="10" t="s">
        <v>573</v>
      </c>
      <c r="B14" s="14" t="s">
        <v>550</v>
      </c>
      <c r="C14" s="11" t="s">
        <v>227</v>
      </c>
      <c r="D14" s="8" t="n">
        <v>6</v>
      </c>
      <c r="E14" s="20" t="n">
        <v>22.2</v>
      </c>
      <c r="F14" s="13" t="n">
        <v>1</v>
      </c>
      <c r="G14" s="2" t="n">
        <f aca="false">+F14*E14*D14</f>
        <v>133.2</v>
      </c>
    </row>
    <row r="15" customFormat="false" ht="12.8" hidden="false" customHeight="true" outlineLevel="0" collapsed="false">
      <c r="A15" s="10" t="s">
        <v>574</v>
      </c>
      <c r="B15" s="14" t="s">
        <v>550</v>
      </c>
      <c r="C15" s="11" t="s">
        <v>575</v>
      </c>
      <c r="D15" s="8" t="n">
        <v>0</v>
      </c>
      <c r="E15" s="20" t="n">
        <v>244.3</v>
      </c>
      <c r="F15" s="13" t="n">
        <v>1</v>
      </c>
      <c r="G15" s="2" t="n">
        <f aca="false">+F15*E15*D15</f>
        <v>0</v>
      </c>
    </row>
    <row r="16" customFormat="false" ht="12.8" hidden="false" customHeight="true" outlineLevel="0" collapsed="false">
      <c r="A16" s="10" t="s">
        <v>576</v>
      </c>
      <c r="B16" s="14" t="s">
        <v>550</v>
      </c>
      <c r="C16" s="11" t="s">
        <v>575</v>
      </c>
      <c r="D16" s="8" t="n">
        <v>0</v>
      </c>
      <c r="E16" s="20" t="n">
        <v>288.9</v>
      </c>
      <c r="F16" s="13" t="n">
        <v>1</v>
      </c>
      <c r="G16" s="2" t="n">
        <f aca="false">+F16*E16*D16</f>
        <v>0</v>
      </c>
    </row>
    <row r="17" customFormat="false" ht="12.8" hidden="false" customHeight="true" outlineLevel="0" collapsed="false">
      <c r="A17" s="10" t="s">
        <v>577</v>
      </c>
      <c r="B17" s="11" t="s">
        <v>550</v>
      </c>
      <c r="C17" s="11" t="s">
        <v>578</v>
      </c>
      <c r="D17" s="8" t="n">
        <v>6</v>
      </c>
      <c r="E17" s="20" t="n">
        <v>40</v>
      </c>
      <c r="F17" s="13" t="n">
        <v>1</v>
      </c>
      <c r="G17" s="2" t="n">
        <f aca="false">+F17*E17*D17</f>
        <v>240</v>
      </c>
    </row>
    <row r="18" customFormat="false" ht="12.8" hidden="false" customHeight="true" outlineLevel="0" collapsed="false">
      <c r="A18" s="10" t="s">
        <v>579</v>
      </c>
      <c r="B18" s="32" t="s">
        <v>550</v>
      </c>
      <c r="C18" s="11" t="s">
        <v>558</v>
      </c>
      <c r="D18" s="8" t="n">
        <v>38</v>
      </c>
      <c r="E18" s="20" t="n">
        <v>1.7</v>
      </c>
      <c r="F18" s="13" t="n">
        <v>1</v>
      </c>
      <c r="G18" s="2" t="n">
        <f aca="false">+F18*E18*D18</f>
        <v>64.6</v>
      </c>
    </row>
    <row r="19" customFormat="false" ht="12.8" hidden="false" customHeight="true" outlineLevel="0" collapsed="false">
      <c r="A19" s="15" t="s">
        <v>28</v>
      </c>
      <c r="B19" s="32" t="s">
        <v>550</v>
      </c>
      <c r="C19" s="11" t="s">
        <v>580</v>
      </c>
      <c r="D19" s="8" t="n">
        <v>3</v>
      </c>
      <c r="E19" s="20" t="n">
        <v>179.93</v>
      </c>
      <c r="F19" s="13" t="n">
        <v>1</v>
      </c>
      <c r="G19" s="2" t="n">
        <f aca="false">+F19*E19*D19</f>
        <v>539.79</v>
      </c>
    </row>
    <row r="20" customFormat="false" ht="12.8" hidden="false" customHeight="true" outlineLevel="0" collapsed="false">
      <c r="A20" s="15" t="s">
        <v>28</v>
      </c>
      <c r="B20" s="32" t="s">
        <v>550</v>
      </c>
      <c r="C20" s="11" t="s">
        <v>581</v>
      </c>
      <c r="D20" s="8" t="n">
        <v>1</v>
      </c>
      <c r="E20" s="20" t="n">
        <v>102</v>
      </c>
      <c r="F20" s="13" t="n">
        <v>1</v>
      </c>
      <c r="G20" s="2" t="n">
        <f aca="false">+F20*E20*D20</f>
        <v>102</v>
      </c>
    </row>
    <row r="21" customFormat="false" ht="12.8" hidden="false" customHeight="true" outlineLevel="0" collapsed="false">
      <c r="A21" s="15" t="s">
        <v>28</v>
      </c>
      <c r="B21" s="32" t="s">
        <v>550</v>
      </c>
      <c r="C21" s="11" t="s">
        <v>582</v>
      </c>
      <c r="D21" s="8" t="n">
        <v>0</v>
      </c>
      <c r="E21" s="20" t="n">
        <v>37.04</v>
      </c>
      <c r="F21" s="13" t="n">
        <v>1</v>
      </c>
      <c r="G21" s="2" t="n">
        <f aca="false">+F21*E21*D21</f>
        <v>0</v>
      </c>
    </row>
    <row r="22" customFormat="false" ht="12.8" hidden="false" customHeight="true" outlineLevel="0" collapsed="false">
      <c r="A22" s="15" t="s">
        <v>28</v>
      </c>
      <c r="B22" s="32" t="s">
        <v>550</v>
      </c>
      <c r="C22" s="11" t="s">
        <v>583</v>
      </c>
      <c r="D22" s="8" t="n">
        <v>0</v>
      </c>
      <c r="E22" s="20" t="n">
        <v>67.28</v>
      </c>
      <c r="F22" s="13" t="n">
        <v>1</v>
      </c>
      <c r="G22" s="2" t="n">
        <f aca="false">+F22*E22*D22</f>
        <v>0</v>
      </c>
    </row>
    <row r="23" customFormat="false" ht="12.8" hidden="false" customHeight="true" outlineLevel="0" collapsed="false">
      <c r="A23" s="15" t="s">
        <v>28</v>
      </c>
      <c r="B23" s="32" t="s">
        <v>550</v>
      </c>
      <c r="C23" s="11" t="s">
        <v>584</v>
      </c>
      <c r="D23" s="8" t="n">
        <v>2</v>
      </c>
      <c r="E23" s="20" t="n">
        <v>115</v>
      </c>
      <c r="F23" s="13" t="n">
        <v>1</v>
      </c>
      <c r="G23" s="2" t="n">
        <f aca="false">+F23*E23*D23</f>
        <v>230</v>
      </c>
    </row>
    <row r="24" customFormat="false" ht="12.8" hidden="false" customHeight="true" outlineLevel="0" collapsed="false">
      <c r="A24" s="15" t="s">
        <v>28</v>
      </c>
      <c r="B24" s="32" t="s">
        <v>550</v>
      </c>
      <c r="C24" s="11" t="s">
        <v>585</v>
      </c>
      <c r="D24" s="8" t="n">
        <v>5</v>
      </c>
      <c r="E24" s="20" t="n">
        <v>165</v>
      </c>
      <c r="F24" s="13" t="n">
        <v>1</v>
      </c>
      <c r="G24" s="2" t="n">
        <f aca="false">+F24*E24*D24</f>
        <v>825</v>
      </c>
    </row>
    <row r="25" customFormat="false" ht="12.8" hidden="false" customHeight="true" outlineLevel="0" collapsed="false">
      <c r="A25" s="15" t="s">
        <v>28</v>
      </c>
      <c r="B25" s="32" t="s">
        <v>550</v>
      </c>
      <c r="C25" s="11" t="s">
        <v>586</v>
      </c>
      <c r="D25" s="8" t="n">
        <v>224</v>
      </c>
      <c r="E25" s="20" t="n">
        <v>20</v>
      </c>
      <c r="F25" s="13" t="n">
        <v>1</v>
      </c>
      <c r="G25" s="2" t="n">
        <f aca="false">+F25*E25*D25</f>
        <v>4480</v>
      </c>
    </row>
    <row r="26" customFormat="false" ht="12.8" hidden="false" customHeight="true" outlineLevel="0" collapsed="false">
      <c r="A26" s="15" t="s">
        <v>28</v>
      </c>
      <c r="B26" s="32" t="s">
        <v>550</v>
      </c>
      <c r="C26" s="11" t="s">
        <v>587</v>
      </c>
      <c r="D26" s="8" t="n">
        <v>31</v>
      </c>
      <c r="E26" s="20" t="n">
        <v>16</v>
      </c>
      <c r="F26" s="13" t="n">
        <v>1</v>
      </c>
      <c r="G26" s="2" t="n">
        <f aca="false">+F26*E26*D26</f>
        <v>496</v>
      </c>
    </row>
    <row r="27" customFormat="false" ht="12.8" hidden="false" customHeight="true" outlineLevel="0" collapsed="false">
      <c r="A27" s="15" t="s">
        <v>28</v>
      </c>
      <c r="B27" s="32" t="s">
        <v>550</v>
      </c>
      <c r="C27" s="11" t="s">
        <v>588</v>
      </c>
      <c r="D27" s="8" t="n">
        <v>3</v>
      </c>
      <c r="E27" s="20" t="n">
        <v>180</v>
      </c>
      <c r="F27" s="13" t="n">
        <v>1</v>
      </c>
      <c r="G27" s="2" t="n">
        <f aca="false">+F27*E27*D27</f>
        <v>540</v>
      </c>
    </row>
    <row r="28" customFormat="false" ht="12.8" hidden="false" customHeight="true" outlineLevel="0" collapsed="false">
      <c r="A28" s="15" t="s">
        <v>28</v>
      </c>
      <c r="B28" s="32" t="s">
        <v>550</v>
      </c>
      <c r="C28" s="11" t="s">
        <v>589</v>
      </c>
      <c r="D28" s="8" t="n">
        <v>1</v>
      </c>
      <c r="E28" s="20" t="n">
        <v>393</v>
      </c>
      <c r="F28" s="13" t="n">
        <v>1</v>
      </c>
      <c r="G28" s="2" t="n">
        <f aca="false">+F28*E28*D28</f>
        <v>393</v>
      </c>
    </row>
    <row r="29" customFormat="false" ht="12.8" hidden="false" customHeight="true" outlineLevel="0" collapsed="false">
      <c r="A29" s="15" t="s">
        <v>28</v>
      </c>
      <c r="B29" s="32" t="s">
        <v>550</v>
      </c>
      <c r="C29" s="11" t="s">
        <v>590</v>
      </c>
      <c r="D29" s="8" t="n">
        <v>2</v>
      </c>
      <c r="E29" s="20" t="n">
        <v>136</v>
      </c>
      <c r="F29" s="13" t="n">
        <v>1</v>
      </c>
      <c r="G29" s="2" t="n">
        <f aca="false">+F29*E29*D29</f>
        <v>272</v>
      </c>
    </row>
    <row r="30" customFormat="false" ht="12.8" hidden="false" customHeight="true" outlineLevel="0" collapsed="false">
      <c r="A30" s="15" t="s">
        <v>28</v>
      </c>
      <c r="B30" s="32" t="s">
        <v>550</v>
      </c>
      <c r="C30" s="11" t="s">
        <v>591</v>
      </c>
      <c r="D30" s="8" t="n">
        <v>1</v>
      </c>
      <c r="E30" s="20" t="n">
        <v>277.05</v>
      </c>
      <c r="F30" s="13" t="n">
        <v>1</v>
      </c>
      <c r="G30" s="2" t="n">
        <f aca="false">+F30*E30*D30</f>
        <v>277.05</v>
      </c>
    </row>
    <row r="31" customFormat="false" ht="12.8" hidden="false" customHeight="true" outlineLevel="0" collapsed="false">
      <c r="A31" s="15" t="s">
        <v>28</v>
      </c>
      <c r="B31" s="32" t="s">
        <v>550</v>
      </c>
      <c r="C31" s="11" t="s">
        <v>592</v>
      </c>
      <c r="D31" s="8" t="n">
        <v>1</v>
      </c>
      <c r="E31" s="20" t="n">
        <v>313.72</v>
      </c>
      <c r="F31" s="13" t="n">
        <v>1</v>
      </c>
      <c r="G31" s="2" t="n">
        <f aca="false">+F31*E31*D31</f>
        <v>313.72</v>
      </c>
    </row>
    <row r="32" customFormat="false" ht="12.8" hidden="false" customHeight="true" outlineLevel="0" collapsed="false">
      <c r="A32" s="15" t="s">
        <v>28</v>
      </c>
      <c r="B32" s="32" t="s">
        <v>550</v>
      </c>
      <c r="C32" s="11" t="s">
        <v>593</v>
      </c>
      <c r="D32" s="8" t="n">
        <v>1</v>
      </c>
      <c r="E32" s="20" t="n">
        <v>67.7</v>
      </c>
      <c r="F32" s="13" t="n">
        <v>1</v>
      </c>
      <c r="G32" s="2" t="n">
        <f aca="false">+F32*E32*D32</f>
        <v>67.7</v>
      </c>
    </row>
    <row r="33" customFormat="false" ht="12.8" hidden="false" customHeight="true" outlineLevel="0" collapsed="false">
      <c r="A33" s="15" t="s">
        <v>28</v>
      </c>
      <c r="B33" s="32" t="s">
        <v>550</v>
      </c>
      <c r="C33" s="11" t="s">
        <v>594</v>
      </c>
      <c r="D33" s="8" t="n">
        <v>0</v>
      </c>
      <c r="E33" s="20" t="n">
        <v>582</v>
      </c>
      <c r="F33" s="13" t="n">
        <v>1</v>
      </c>
      <c r="G33" s="2" t="n">
        <f aca="false">+F33*E33*D33</f>
        <v>0</v>
      </c>
    </row>
    <row r="34" customFormat="false" ht="12.8" hidden="false" customHeight="true" outlineLevel="0" collapsed="false">
      <c r="A34" s="15" t="s">
        <v>28</v>
      </c>
      <c r="B34" s="32" t="s">
        <v>550</v>
      </c>
      <c r="C34" s="11" t="s">
        <v>595</v>
      </c>
      <c r="D34" s="8" t="n">
        <v>2</v>
      </c>
      <c r="E34" s="20" t="n">
        <v>269.32</v>
      </c>
      <c r="F34" s="13" t="n">
        <v>1</v>
      </c>
      <c r="G34" s="2" t="n">
        <f aca="false">+F34*E34*D34</f>
        <v>538.64</v>
      </c>
    </row>
    <row r="35" customFormat="false" ht="12.8" hidden="false" customHeight="true" outlineLevel="0" collapsed="false">
      <c r="A35" s="15" t="s">
        <v>28</v>
      </c>
      <c r="B35" s="32" t="s">
        <v>550</v>
      </c>
      <c r="C35" s="11" t="s">
        <v>596</v>
      </c>
      <c r="D35" s="8" t="n">
        <v>1</v>
      </c>
      <c r="E35" s="20" t="n">
        <v>177.79</v>
      </c>
      <c r="F35" s="13" t="n">
        <v>1</v>
      </c>
      <c r="G35" s="2" t="n">
        <f aca="false">+F35*E35*D35</f>
        <v>177.79</v>
      </c>
    </row>
    <row r="36" customFormat="false" ht="12.8" hidden="false" customHeight="true" outlineLevel="0" collapsed="false">
      <c r="A36" s="15" t="s">
        <v>28</v>
      </c>
      <c r="B36" s="32" t="s">
        <v>550</v>
      </c>
      <c r="C36" s="11" t="s">
        <v>597</v>
      </c>
      <c r="D36" s="8" t="n">
        <v>2</v>
      </c>
      <c r="E36" s="20" t="n">
        <v>68.92</v>
      </c>
      <c r="F36" s="13" t="n">
        <v>1</v>
      </c>
      <c r="G36" s="2" t="n">
        <f aca="false">+F36*E36*D36</f>
        <v>137.84</v>
      </c>
    </row>
    <row r="37" customFormat="false" ht="12.8" hidden="false" customHeight="true" outlineLevel="0" collapsed="false">
      <c r="G37" s="18"/>
    </row>
    <row r="38" customFormat="false" ht="12.8" hidden="false" customHeight="true" outlineLevel="0" collapsed="false">
      <c r="G38" s="18"/>
    </row>
    <row r="39" customFormat="false" ht="12.8" hidden="false" customHeight="true" outlineLevel="0" collapsed="false">
      <c r="G39" s="18"/>
    </row>
    <row r="40" customFormat="false" ht="12.8" hidden="false" customHeight="true" outlineLevel="0" collapsed="false">
      <c r="G40" s="18"/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21" activeCellId="0" sqref="A21"/>
    </sheetView>
  </sheetViews>
  <sheetFormatPr defaultRowHeight="15"/>
  <cols>
    <col collapsed="false" hidden="false" max="1" min="1" style="43" width="14.0408163265306"/>
    <col collapsed="false" hidden="false" max="2" min="2" style="42" width="8.77551020408163"/>
    <col collapsed="false" hidden="false" max="3" min="3" style="42" width="16.7397959183673"/>
    <col collapsed="false" hidden="false" max="4" min="4" style="3" width="8.10204081632653"/>
    <col collapsed="false" hidden="false" max="5" min="5" style="42" width="7.83163265306122"/>
    <col collapsed="false" hidden="false" max="6" min="6" style="3" width="7.02040816326531"/>
    <col collapsed="false" hidden="false" max="7" min="7" style="2" width="12.6887755102041"/>
    <col collapsed="false" hidden="false" max="1023" min="8" style="42" width="7.83163265306122"/>
    <col collapsed="false" hidden="false" max="1025" min="1024" style="14" width="8.36734693877551"/>
  </cols>
  <sheetData>
    <row r="1" s="6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8" t="s">
        <v>3</v>
      </c>
      <c r="E1" s="34" t="s">
        <v>4</v>
      </c>
      <c r="F1" s="8" t="s">
        <v>5</v>
      </c>
      <c r="G1" s="35" t="s">
        <v>6</v>
      </c>
      <c r="AMJ1" s="14"/>
    </row>
    <row r="2" customFormat="false" ht="12.8" hidden="false" customHeight="true" outlineLevel="0" collapsed="false">
      <c r="A2" s="10" t="n">
        <v>101319</v>
      </c>
      <c r="B2" s="32" t="s">
        <v>598</v>
      </c>
      <c r="C2" s="11" t="s">
        <v>599</v>
      </c>
      <c r="D2" s="8" t="n">
        <v>0</v>
      </c>
      <c r="E2" s="20" t="n">
        <v>48.6</v>
      </c>
      <c r="F2" s="13" t="n">
        <v>1</v>
      </c>
      <c r="G2" s="4" t="n">
        <f aca="false">+F2*E2*D2</f>
        <v>0</v>
      </c>
    </row>
    <row r="3" customFormat="false" ht="12.8" hidden="false" customHeight="true" outlineLevel="0" collapsed="false">
      <c r="A3" s="10" t="s">
        <v>600</v>
      </c>
      <c r="B3" s="32" t="s">
        <v>598</v>
      </c>
      <c r="C3" s="11" t="s">
        <v>601</v>
      </c>
      <c r="D3" s="8" t="n">
        <v>6</v>
      </c>
      <c r="E3" s="20" t="n">
        <v>30.8</v>
      </c>
      <c r="F3" s="13" t="n">
        <v>1</v>
      </c>
      <c r="G3" s="4" t="n">
        <f aca="false">+F3*E3*D3</f>
        <v>184.8</v>
      </c>
    </row>
    <row r="4" customFormat="false" ht="12.8" hidden="false" customHeight="true" outlineLevel="0" collapsed="false">
      <c r="A4" s="10" t="s">
        <v>602</v>
      </c>
      <c r="B4" s="32" t="s">
        <v>598</v>
      </c>
      <c r="C4" s="11" t="s">
        <v>603</v>
      </c>
      <c r="D4" s="8" t="n">
        <v>11</v>
      </c>
      <c r="E4" s="20" t="n">
        <v>11.6</v>
      </c>
      <c r="F4" s="13" t="n">
        <v>1</v>
      </c>
      <c r="G4" s="4" t="n">
        <f aca="false">+F4*E4*D4</f>
        <v>127.6</v>
      </c>
    </row>
    <row r="5" customFormat="false" ht="12.8" hidden="false" customHeight="true" outlineLevel="0" collapsed="false">
      <c r="A5" s="10" t="s">
        <v>604</v>
      </c>
      <c r="B5" s="32" t="s">
        <v>598</v>
      </c>
      <c r="C5" s="11" t="s">
        <v>605</v>
      </c>
      <c r="D5" s="8" t="n">
        <v>8</v>
      </c>
      <c r="E5" s="20" t="n">
        <v>36</v>
      </c>
      <c r="F5" s="13" t="n">
        <v>1</v>
      </c>
      <c r="G5" s="4" t="n">
        <f aca="false">+F5*E5*D5</f>
        <v>288</v>
      </c>
    </row>
    <row r="6" customFormat="false" ht="12.8" hidden="false" customHeight="true" outlineLevel="0" collapsed="false">
      <c r="A6" s="10" t="s">
        <v>606</v>
      </c>
      <c r="B6" s="32" t="s">
        <v>598</v>
      </c>
      <c r="C6" s="11" t="s">
        <v>607</v>
      </c>
      <c r="D6" s="8" t="n">
        <v>8</v>
      </c>
      <c r="E6" s="20" t="n">
        <v>78</v>
      </c>
      <c r="F6" s="13" t="n">
        <v>1</v>
      </c>
      <c r="G6" s="4" t="n">
        <f aca="false">+F6*E6*D6</f>
        <v>624</v>
      </c>
    </row>
    <row r="7" customFormat="false" ht="12.8" hidden="false" customHeight="true" outlineLevel="0" collapsed="false">
      <c r="A7" s="10" t="s">
        <v>608</v>
      </c>
      <c r="B7" s="32" t="s">
        <v>598</v>
      </c>
      <c r="C7" s="11" t="s">
        <v>609</v>
      </c>
      <c r="D7" s="8" t="n">
        <v>2</v>
      </c>
      <c r="E7" s="20" t="n">
        <v>84</v>
      </c>
      <c r="F7" s="13" t="n">
        <v>1</v>
      </c>
      <c r="G7" s="4" t="n">
        <f aca="false">+F7*E7*D7</f>
        <v>168</v>
      </c>
    </row>
    <row r="8" customFormat="false" ht="12.8" hidden="false" customHeight="true" outlineLevel="0" collapsed="false">
      <c r="A8" s="10" t="s">
        <v>610</v>
      </c>
      <c r="B8" s="32" t="s">
        <v>598</v>
      </c>
      <c r="C8" s="11" t="s">
        <v>611</v>
      </c>
      <c r="D8" s="8" t="n">
        <v>6</v>
      </c>
      <c r="E8" s="20" t="n">
        <v>6</v>
      </c>
      <c r="F8" s="13" t="n">
        <v>1</v>
      </c>
      <c r="G8" s="4" t="n">
        <f aca="false">+F8*E8*D8</f>
        <v>36</v>
      </c>
    </row>
    <row r="9" customFormat="false" ht="12.8" hidden="false" customHeight="true" outlineLevel="0" collapsed="false">
      <c r="A9" s="10" t="s">
        <v>612</v>
      </c>
      <c r="B9" s="32" t="s">
        <v>598</v>
      </c>
      <c r="C9" s="11" t="s">
        <v>613</v>
      </c>
      <c r="D9" s="8" t="n">
        <v>8</v>
      </c>
      <c r="E9" s="20" t="n">
        <v>11</v>
      </c>
      <c r="F9" s="13" t="n">
        <v>1</v>
      </c>
      <c r="G9" s="4" t="n">
        <f aca="false">+F9*E9*D9</f>
        <v>88</v>
      </c>
    </row>
    <row r="10" customFormat="false" ht="12.8" hidden="false" customHeight="true" outlineLevel="0" collapsed="false">
      <c r="A10" s="10" t="s">
        <v>614</v>
      </c>
      <c r="B10" s="32" t="s">
        <v>598</v>
      </c>
      <c r="C10" s="11" t="s">
        <v>615</v>
      </c>
      <c r="D10" s="8" t="n">
        <v>25</v>
      </c>
      <c r="E10" s="20" t="n">
        <v>4.23</v>
      </c>
      <c r="F10" s="13" t="n">
        <v>1</v>
      </c>
      <c r="G10" s="4" t="n">
        <f aca="false">+F10*E10*D10</f>
        <v>105.75</v>
      </c>
    </row>
    <row r="11" customFormat="false" ht="12.8" hidden="false" customHeight="true" outlineLevel="0" collapsed="false">
      <c r="A11" s="10" t="s">
        <v>616</v>
      </c>
      <c r="B11" s="32" t="s">
        <v>598</v>
      </c>
      <c r="C11" s="11" t="s">
        <v>617</v>
      </c>
      <c r="D11" s="8" t="n">
        <v>2</v>
      </c>
      <c r="E11" s="20" t="n">
        <v>11.6</v>
      </c>
      <c r="F11" s="13" t="n">
        <v>1</v>
      </c>
      <c r="G11" s="4" t="n">
        <f aca="false">+F11*E11*D11</f>
        <v>23.2</v>
      </c>
    </row>
    <row r="12" customFormat="false" ht="12.8" hidden="false" customHeight="true" outlineLevel="0" collapsed="false">
      <c r="A12" s="10" t="s">
        <v>618</v>
      </c>
      <c r="B12" s="32" t="s">
        <v>598</v>
      </c>
      <c r="C12" s="11" t="s">
        <v>619</v>
      </c>
      <c r="D12" s="8" t="n">
        <v>2</v>
      </c>
      <c r="E12" s="20" t="n">
        <v>150</v>
      </c>
      <c r="F12" s="13" t="n">
        <v>1</v>
      </c>
      <c r="G12" s="4" t="n">
        <f aca="false">+F12*E12*D12</f>
        <v>300</v>
      </c>
    </row>
    <row r="13" customFormat="false" ht="12.8" hidden="false" customHeight="true" outlineLevel="0" collapsed="false">
      <c r="A13" s="10" t="s">
        <v>620</v>
      </c>
      <c r="B13" s="32" t="s">
        <v>598</v>
      </c>
      <c r="C13" s="11" t="s">
        <v>621</v>
      </c>
      <c r="D13" s="8" t="n">
        <v>4</v>
      </c>
      <c r="E13" s="20" t="n">
        <v>145</v>
      </c>
      <c r="F13" s="13" t="n">
        <v>1</v>
      </c>
      <c r="G13" s="4" t="n">
        <f aca="false">+F13*E13*D13</f>
        <v>580</v>
      </c>
    </row>
    <row r="14" customFormat="false" ht="12.8" hidden="false" customHeight="true" outlineLevel="0" collapsed="false">
      <c r="A14" s="15" t="s">
        <v>28</v>
      </c>
      <c r="B14" s="32" t="s">
        <v>598</v>
      </c>
      <c r="C14" s="11" t="s">
        <v>622</v>
      </c>
      <c r="D14" s="8" t="n">
        <v>2</v>
      </c>
      <c r="E14" s="20" t="n">
        <v>50.4</v>
      </c>
      <c r="F14" s="13" t="n">
        <v>1</v>
      </c>
      <c r="G14" s="4" t="n">
        <f aca="false">+F14*E14*D14</f>
        <v>100.8</v>
      </c>
    </row>
    <row r="15" customFormat="false" ht="12.8" hidden="false" customHeight="true" outlineLevel="0" collapsed="false">
      <c r="A15" s="15" t="s">
        <v>28</v>
      </c>
      <c r="B15" s="32" t="s">
        <v>598</v>
      </c>
      <c r="C15" s="11" t="s">
        <v>623</v>
      </c>
      <c r="D15" s="8" t="n">
        <v>2</v>
      </c>
      <c r="E15" s="20" t="n">
        <v>55</v>
      </c>
      <c r="F15" s="13" t="n">
        <v>1</v>
      </c>
      <c r="G15" s="4" t="n">
        <f aca="false">+F15*E15*D15</f>
        <v>110</v>
      </c>
    </row>
    <row r="16" customFormat="false" ht="12.8" hidden="false" customHeight="true" outlineLevel="0" collapsed="false">
      <c r="A16" s="15" t="s">
        <v>28</v>
      </c>
      <c r="B16" s="32" t="s">
        <v>598</v>
      </c>
      <c r="C16" s="11" t="s">
        <v>624</v>
      </c>
      <c r="D16" s="8" t="n">
        <v>0</v>
      </c>
      <c r="E16" s="20" t="n">
        <v>12.75</v>
      </c>
      <c r="F16" s="13" t="n">
        <v>1</v>
      </c>
      <c r="G16" s="4" t="n">
        <f aca="false">+F16*E16*D16</f>
        <v>0</v>
      </c>
    </row>
    <row r="17" customFormat="false" ht="12.8" hidden="false" customHeight="true" outlineLevel="0" collapsed="false">
      <c r="A17" s="15" t="s">
        <v>28</v>
      </c>
      <c r="B17" s="32" t="s">
        <v>598</v>
      </c>
      <c r="C17" s="11" t="s">
        <v>625</v>
      </c>
      <c r="D17" s="8" t="n">
        <v>26</v>
      </c>
      <c r="E17" s="20" t="n">
        <v>7.5</v>
      </c>
      <c r="F17" s="13" t="n">
        <v>1</v>
      </c>
      <c r="G17" s="4" t="n">
        <f aca="false">+F17*E17*D17</f>
        <v>195</v>
      </c>
    </row>
    <row r="18" customFormat="false" ht="12.8" hidden="false" customHeight="true" outlineLevel="0" collapsed="false">
      <c r="A18" s="15" t="s">
        <v>28</v>
      </c>
      <c r="B18" s="32" t="s">
        <v>598</v>
      </c>
      <c r="C18" s="11" t="s">
        <v>626</v>
      </c>
      <c r="D18" s="8" t="n">
        <v>2</v>
      </c>
      <c r="E18" s="20" t="n">
        <v>37</v>
      </c>
      <c r="F18" s="13" t="n">
        <v>1</v>
      </c>
      <c r="G18" s="4" t="n">
        <f aca="false">+F18*E18*D18</f>
        <v>74</v>
      </c>
    </row>
    <row r="19" customFormat="false" ht="12.8" hidden="false" customHeight="true" outlineLevel="0" collapsed="false">
      <c r="A19" s="15" t="s">
        <v>28</v>
      </c>
      <c r="B19" s="32" t="s">
        <v>598</v>
      </c>
      <c r="C19" s="11" t="s">
        <v>627</v>
      </c>
      <c r="D19" s="8" t="n">
        <v>4</v>
      </c>
      <c r="E19" s="18" t="n">
        <v>5.86</v>
      </c>
      <c r="F19" s="13" t="n">
        <v>1</v>
      </c>
      <c r="G19" s="4" t="n">
        <f aca="false">+F19*E19*D19</f>
        <v>23.44</v>
      </c>
    </row>
    <row r="20" customFormat="false" ht="12.8" hidden="false" customHeight="true" outlineLevel="0" collapsed="false">
      <c r="A20" s="15" t="s">
        <v>28</v>
      </c>
      <c r="B20" s="32" t="s">
        <v>598</v>
      </c>
      <c r="C20" s="11" t="s">
        <v>628</v>
      </c>
      <c r="D20" s="8" t="n">
        <v>4</v>
      </c>
      <c r="E20" s="18" t="n">
        <v>10.62</v>
      </c>
      <c r="F20" s="13" t="n">
        <v>1</v>
      </c>
      <c r="G20" s="4" t="n">
        <f aca="false">+F20*E20*D20</f>
        <v>42.48</v>
      </c>
    </row>
    <row r="21" customFormat="false" ht="12.8" hidden="false" customHeight="true" outlineLevel="0" collapsed="false">
      <c r="A21" s="15" t="s">
        <v>28</v>
      </c>
      <c r="B21" s="32" t="s">
        <v>598</v>
      </c>
      <c r="C21" s="11" t="s">
        <v>629</v>
      </c>
      <c r="D21" s="8" t="n">
        <v>6</v>
      </c>
      <c r="E21" s="18" t="n">
        <v>17.3</v>
      </c>
      <c r="F21" s="13" t="n">
        <v>1</v>
      </c>
      <c r="G21" s="4" t="n">
        <f aca="false">+F21*E21*D21</f>
        <v>103.8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78"/>
  <sheetViews>
    <sheetView windowProtection="false" showFormulas="false" showGridLines="true" showRowColHeaders="true" showZeros="true" rightToLeft="false" tabSelected="false" showOutlineSymbols="true" defaultGridColor="true" view="normal" topLeftCell="A75" colorId="64" zoomScale="120" zoomScaleNormal="120" zoomScalePageLayoutView="100" workbookViewId="0">
      <selection pane="topLeft" activeCell="A88" activeCellId="0" sqref="A88"/>
    </sheetView>
  </sheetViews>
  <sheetFormatPr defaultRowHeight="15"/>
  <cols>
    <col collapsed="false" hidden="false" max="1" min="1" style="42" width="14.0408163265306"/>
    <col collapsed="false" hidden="false" max="2" min="2" style="42" width="10.8010204081633"/>
    <col collapsed="false" hidden="false" max="3" min="3" style="42" width="25.1071428571429"/>
    <col collapsed="false" hidden="false" max="4" min="4" style="3" width="7.29081632653061"/>
    <col collapsed="false" hidden="false" max="5" min="5" style="39" width="7.83163265306122"/>
    <col collapsed="false" hidden="false" max="6" min="6" style="39" width="6.88265306122449"/>
    <col collapsed="false" hidden="false" max="7" min="7" style="42" width="10.6632653061225"/>
    <col collapsed="false" hidden="false" max="1025" min="8" style="42" width="7.83163265306122"/>
  </cols>
  <sheetData>
    <row r="1" s="6" customFormat="true" ht="12.8" hidden="false" customHeight="true" outlineLevel="0" collapsed="false">
      <c r="A1" s="8" t="s">
        <v>0</v>
      </c>
      <c r="B1" s="8" t="s">
        <v>1</v>
      </c>
      <c r="C1" s="6" t="s">
        <v>2</v>
      </c>
      <c r="D1" s="8" t="s">
        <v>3</v>
      </c>
      <c r="E1" s="30" t="s">
        <v>4</v>
      </c>
      <c r="F1" s="25" t="s">
        <v>5</v>
      </c>
      <c r="G1" s="26" t="s">
        <v>6</v>
      </c>
    </row>
    <row r="2" s="14" customFormat="true" ht="12.8" hidden="false" customHeight="true" outlineLevel="0" collapsed="false">
      <c r="A2" s="27" t="s">
        <v>28</v>
      </c>
      <c r="B2" s="27" t="s">
        <v>630</v>
      </c>
      <c r="C2" s="11" t="s">
        <v>631</v>
      </c>
      <c r="D2" s="8" t="n">
        <v>3</v>
      </c>
      <c r="E2" s="12" t="n">
        <v>10</v>
      </c>
      <c r="F2" s="13" t="n">
        <v>1</v>
      </c>
      <c r="G2" s="2" t="n">
        <f aca="false">+F2*E2*D2</f>
        <v>30</v>
      </c>
    </row>
    <row r="3" s="14" customFormat="true" ht="12.8" hidden="false" customHeight="true" outlineLevel="0" collapsed="false">
      <c r="A3" s="27" t="s">
        <v>28</v>
      </c>
      <c r="B3" s="27" t="s">
        <v>630</v>
      </c>
      <c r="C3" s="11" t="s">
        <v>632</v>
      </c>
      <c r="D3" s="8" t="n">
        <v>8</v>
      </c>
      <c r="E3" s="12" t="n">
        <v>21.5</v>
      </c>
      <c r="F3" s="13" t="n">
        <v>1</v>
      </c>
      <c r="G3" s="2" t="n">
        <f aca="false">+F3*E3*D3</f>
        <v>172</v>
      </c>
    </row>
    <row r="4" s="14" customFormat="true" ht="12.8" hidden="false" customHeight="true" outlineLevel="0" collapsed="false">
      <c r="A4" s="27" t="s">
        <v>28</v>
      </c>
      <c r="B4" s="27" t="s">
        <v>630</v>
      </c>
      <c r="C4" s="11" t="s">
        <v>633</v>
      </c>
      <c r="D4" s="8" t="n">
        <v>2</v>
      </c>
      <c r="E4" s="12" t="n">
        <v>15.5</v>
      </c>
      <c r="F4" s="13" t="n">
        <v>1</v>
      </c>
      <c r="G4" s="2" t="n">
        <f aca="false">+F4*E4*D4</f>
        <v>31</v>
      </c>
    </row>
    <row r="5" s="14" customFormat="true" ht="12.8" hidden="false" customHeight="true" outlineLevel="0" collapsed="false">
      <c r="A5" s="27" t="s">
        <v>28</v>
      </c>
      <c r="B5" s="27" t="s">
        <v>630</v>
      </c>
      <c r="C5" s="11" t="s">
        <v>634</v>
      </c>
      <c r="D5" s="8" t="n">
        <v>1</v>
      </c>
      <c r="E5" s="12" t="n">
        <v>46.5</v>
      </c>
      <c r="F5" s="13" t="n">
        <v>1</v>
      </c>
      <c r="G5" s="2" t="n">
        <f aca="false">+F5*E5*D5</f>
        <v>46.5</v>
      </c>
    </row>
    <row r="6" s="14" customFormat="true" ht="12.8" hidden="false" customHeight="true" outlineLevel="0" collapsed="false">
      <c r="A6" s="27" t="s">
        <v>28</v>
      </c>
      <c r="B6" s="27" t="s">
        <v>630</v>
      </c>
      <c r="C6" s="11" t="s">
        <v>635</v>
      </c>
      <c r="D6" s="8" t="n">
        <v>2</v>
      </c>
      <c r="E6" s="12" t="n">
        <v>45</v>
      </c>
      <c r="F6" s="13" t="n">
        <v>1</v>
      </c>
      <c r="G6" s="2" t="n">
        <f aca="false">+F6*E6*D6</f>
        <v>90</v>
      </c>
    </row>
    <row r="7" s="14" customFormat="true" ht="12.8" hidden="false" customHeight="true" outlineLevel="0" collapsed="false">
      <c r="A7" s="27" t="s">
        <v>28</v>
      </c>
      <c r="B7" s="27" t="s">
        <v>630</v>
      </c>
      <c r="C7" s="11" t="s">
        <v>636</v>
      </c>
      <c r="D7" s="8" t="n">
        <v>2</v>
      </c>
      <c r="E7" s="12" t="n">
        <v>45</v>
      </c>
      <c r="F7" s="13" t="n">
        <v>1</v>
      </c>
      <c r="G7" s="2" t="n">
        <f aca="false">+F7*E7*D7</f>
        <v>90</v>
      </c>
    </row>
    <row r="8" s="14" customFormat="true" ht="12.8" hidden="false" customHeight="true" outlineLevel="0" collapsed="false">
      <c r="A8" s="27" t="s">
        <v>28</v>
      </c>
      <c r="B8" s="27" t="s">
        <v>630</v>
      </c>
      <c r="C8" s="11" t="s">
        <v>637</v>
      </c>
      <c r="D8" s="8" t="n">
        <v>5</v>
      </c>
      <c r="E8" s="12" t="n">
        <v>23.95</v>
      </c>
      <c r="F8" s="13" t="n">
        <v>1</v>
      </c>
      <c r="G8" s="2" t="n">
        <f aca="false">+F8*E8*D8</f>
        <v>119.75</v>
      </c>
    </row>
    <row r="9" s="14" customFormat="true" ht="12.8" hidden="false" customHeight="true" outlineLevel="0" collapsed="false">
      <c r="A9" s="27" t="s">
        <v>28</v>
      </c>
      <c r="B9" s="27" t="s">
        <v>630</v>
      </c>
      <c r="C9" s="11" t="s">
        <v>638</v>
      </c>
      <c r="D9" s="8" t="n">
        <v>4</v>
      </c>
      <c r="E9" s="12" t="n">
        <v>10.75</v>
      </c>
      <c r="F9" s="13" t="n">
        <v>1</v>
      </c>
      <c r="G9" s="2" t="n">
        <f aca="false">+F9*E9*D9</f>
        <v>43</v>
      </c>
    </row>
    <row r="10" s="14" customFormat="true" ht="12.8" hidden="false" customHeight="true" outlineLevel="0" collapsed="false">
      <c r="A10" s="27" t="s">
        <v>28</v>
      </c>
      <c r="B10" s="27" t="s">
        <v>630</v>
      </c>
      <c r="C10" s="11" t="s">
        <v>639</v>
      </c>
      <c r="D10" s="8" t="n">
        <v>2</v>
      </c>
      <c r="E10" s="12" t="n">
        <v>39.5</v>
      </c>
      <c r="F10" s="13" t="n">
        <v>1</v>
      </c>
      <c r="G10" s="2" t="n">
        <f aca="false">+F10*E10*D10</f>
        <v>79</v>
      </c>
    </row>
    <row r="11" s="14" customFormat="true" ht="12.8" hidden="false" customHeight="true" outlineLevel="0" collapsed="false">
      <c r="A11" s="27" t="s">
        <v>28</v>
      </c>
      <c r="B11" s="27" t="s">
        <v>630</v>
      </c>
      <c r="C11" s="11" t="s">
        <v>640</v>
      </c>
      <c r="D11" s="8" t="n">
        <v>4</v>
      </c>
      <c r="E11" s="12" t="n">
        <v>95</v>
      </c>
      <c r="F11" s="13" t="n">
        <v>1</v>
      </c>
      <c r="G11" s="2" t="n">
        <f aca="false">+F11*E11*D11</f>
        <v>380</v>
      </c>
    </row>
    <row r="12" s="14" customFormat="true" ht="12.8" hidden="false" customHeight="true" outlineLevel="0" collapsed="false">
      <c r="A12" s="14" t="s">
        <v>28</v>
      </c>
      <c r="B12" s="27" t="s">
        <v>630</v>
      </c>
      <c r="C12" s="11" t="s">
        <v>641</v>
      </c>
      <c r="D12" s="8" t="n">
        <v>4</v>
      </c>
      <c r="E12" s="12" t="n">
        <v>25.5</v>
      </c>
      <c r="F12" s="13" t="n">
        <v>1</v>
      </c>
      <c r="G12" s="2" t="n">
        <f aca="false">+F12*E12*D12</f>
        <v>102</v>
      </c>
    </row>
    <row r="13" s="14" customFormat="true" ht="12.8" hidden="false" customHeight="true" outlineLevel="0" collapsed="false">
      <c r="A13" s="14" t="s">
        <v>28</v>
      </c>
      <c r="B13" s="27" t="s">
        <v>630</v>
      </c>
      <c r="C13" s="11" t="s">
        <v>642</v>
      </c>
      <c r="D13" s="8" t="n">
        <v>2</v>
      </c>
      <c r="E13" s="12" t="n">
        <v>125</v>
      </c>
      <c r="F13" s="13" t="n">
        <v>1</v>
      </c>
      <c r="G13" s="2" t="n">
        <f aca="false">+F13*E13*D13</f>
        <v>250</v>
      </c>
    </row>
    <row r="14" s="14" customFormat="true" ht="12.8" hidden="false" customHeight="true" outlineLevel="0" collapsed="false">
      <c r="A14" s="14" t="s">
        <v>28</v>
      </c>
      <c r="B14" s="27" t="s">
        <v>630</v>
      </c>
      <c r="C14" s="11" t="s">
        <v>643</v>
      </c>
      <c r="D14" s="8" t="n">
        <v>4</v>
      </c>
      <c r="E14" s="12" t="n">
        <v>38.5</v>
      </c>
      <c r="F14" s="13" t="n">
        <v>1</v>
      </c>
      <c r="G14" s="2" t="n">
        <f aca="false">+F14*E14*D14</f>
        <v>154</v>
      </c>
    </row>
    <row r="15" s="14" customFormat="true" ht="12.8" hidden="false" customHeight="true" outlineLevel="0" collapsed="false">
      <c r="A15" s="14" t="s">
        <v>28</v>
      </c>
      <c r="B15" s="27" t="s">
        <v>630</v>
      </c>
      <c r="C15" s="11" t="s">
        <v>644</v>
      </c>
      <c r="D15" s="8" t="n">
        <v>4</v>
      </c>
      <c r="E15" s="12" t="n">
        <v>58.5</v>
      </c>
      <c r="F15" s="13" t="n">
        <v>1</v>
      </c>
      <c r="G15" s="2" t="n">
        <f aca="false">+F15*E15*D15</f>
        <v>234</v>
      </c>
    </row>
    <row r="16" s="14" customFormat="true" ht="12.8" hidden="false" customHeight="true" outlineLevel="0" collapsed="false">
      <c r="A16" s="14" t="s">
        <v>28</v>
      </c>
      <c r="B16" s="27" t="s">
        <v>630</v>
      </c>
      <c r="C16" s="11" t="s">
        <v>645</v>
      </c>
      <c r="D16" s="8" t="n">
        <v>3</v>
      </c>
      <c r="E16" s="12" t="n">
        <v>15</v>
      </c>
      <c r="F16" s="13" t="n">
        <v>1</v>
      </c>
      <c r="G16" s="2" t="n">
        <f aca="false">+F16*E16*D16</f>
        <v>45</v>
      </c>
    </row>
    <row r="17" s="14" customFormat="true" ht="12.8" hidden="false" customHeight="true" outlineLevel="0" collapsed="false">
      <c r="A17" s="14" t="s">
        <v>28</v>
      </c>
      <c r="B17" s="27" t="s">
        <v>630</v>
      </c>
      <c r="C17" s="11" t="s">
        <v>646</v>
      </c>
      <c r="D17" s="8" t="n">
        <v>1</v>
      </c>
      <c r="E17" s="12" t="n">
        <v>125</v>
      </c>
      <c r="F17" s="13" t="n">
        <v>1</v>
      </c>
      <c r="G17" s="2" t="n">
        <f aca="false">+F17*E17*D17</f>
        <v>125</v>
      </c>
    </row>
    <row r="18" s="14" customFormat="true" ht="12.8" hidden="false" customHeight="true" outlineLevel="0" collapsed="false">
      <c r="A18" s="14" t="s">
        <v>28</v>
      </c>
      <c r="B18" s="27" t="s">
        <v>630</v>
      </c>
      <c r="C18" s="11" t="s">
        <v>647</v>
      </c>
      <c r="D18" s="8" t="n">
        <v>1</v>
      </c>
      <c r="E18" s="12" t="n">
        <v>325</v>
      </c>
      <c r="F18" s="13" t="n">
        <v>1</v>
      </c>
      <c r="G18" s="2" t="n">
        <f aca="false">+F18*E18*D18</f>
        <v>325</v>
      </c>
    </row>
    <row r="19" s="14" customFormat="true" ht="12.8" hidden="false" customHeight="true" outlineLevel="0" collapsed="false">
      <c r="A19" s="14" t="s">
        <v>28</v>
      </c>
      <c r="B19" s="27" t="s">
        <v>630</v>
      </c>
      <c r="C19" s="11" t="s">
        <v>648</v>
      </c>
      <c r="D19" s="8" t="n">
        <v>3</v>
      </c>
      <c r="E19" s="12" t="n">
        <v>85</v>
      </c>
      <c r="F19" s="13" t="n">
        <v>1</v>
      </c>
      <c r="G19" s="2" t="n">
        <f aca="false">+F19*E19*D19</f>
        <v>255</v>
      </c>
    </row>
    <row r="20" s="14" customFormat="true" ht="12.8" hidden="false" customHeight="true" outlineLevel="0" collapsed="false">
      <c r="A20" s="14" t="s">
        <v>28</v>
      </c>
      <c r="B20" s="27" t="s">
        <v>630</v>
      </c>
      <c r="C20" s="11" t="s">
        <v>649</v>
      </c>
      <c r="D20" s="8" t="n">
        <v>5</v>
      </c>
      <c r="E20" s="12" t="n">
        <v>16.5</v>
      </c>
      <c r="F20" s="13" t="n">
        <v>1</v>
      </c>
      <c r="G20" s="2" t="n">
        <f aca="false">+F20*E20*D20</f>
        <v>82.5</v>
      </c>
    </row>
    <row r="21" s="14" customFormat="true" ht="12.8" hidden="false" customHeight="true" outlineLevel="0" collapsed="false">
      <c r="A21" s="14" t="s">
        <v>28</v>
      </c>
      <c r="B21" s="27" t="s">
        <v>630</v>
      </c>
      <c r="C21" s="11" t="s">
        <v>649</v>
      </c>
      <c r="D21" s="8" t="n">
        <v>5</v>
      </c>
      <c r="E21" s="12" t="n">
        <v>12.95</v>
      </c>
      <c r="F21" s="13" t="n">
        <v>1</v>
      </c>
      <c r="G21" s="2" t="n">
        <f aca="false">+F21*E21*D21</f>
        <v>64.75</v>
      </c>
    </row>
    <row r="22" s="14" customFormat="true" ht="12.8" hidden="false" customHeight="true" outlineLevel="0" collapsed="false">
      <c r="A22" s="27" t="s">
        <v>28</v>
      </c>
      <c r="B22" s="27" t="s">
        <v>630</v>
      </c>
      <c r="C22" s="11" t="s">
        <v>650</v>
      </c>
      <c r="D22" s="8" t="n">
        <v>2</v>
      </c>
      <c r="E22" s="12" t="n">
        <v>295</v>
      </c>
      <c r="F22" s="13" t="n">
        <v>1</v>
      </c>
      <c r="G22" s="2" t="n">
        <f aca="false">+F22*E22*D22</f>
        <v>590</v>
      </c>
    </row>
    <row r="23" s="14" customFormat="true" ht="12.8" hidden="false" customHeight="true" outlineLevel="0" collapsed="false">
      <c r="A23" s="27" t="s">
        <v>28</v>
      </c>
      <c r="B23" s="27" t="s">
        <v>630</v>
      </c>
      <c r="C23" s="11" t="s">
        <v>651</v>
      </c>
      <c r="D23" s="8" t="n">
        <v>3</v>
      </c>
      <c r="E23" s="12" t="n">
        <v>22</v>
      </c>
      <c r="F23" s="13" t="n">
        <v>1</v>
      </c>
      <c r="G23" s="2" t="n">
        <f aca="false">+F23*E23*D23</f>
        <v>66</v>
      </c>
    </row>
    <row r="24" s="14" customFormat="true" ht="12.8" hidden="false" customHeight="true" outlineLevel="0" collapsed="false">
      <c r="A24" s="27" t="s">
        <v>28</v>
      </c>
      <c r="B24" s="27" t="s">
        <v>630</v>
      </c>
      <c r="C24" s="11" t="s">
        <v>652</v>
      </c>
      <c r="D24" s="8" t="n">
        <v>16</v>
      </c>
      <c r="E24" s="12" t="n">
        <v>10.8</v>
      </c>
      <c r="F24" s="13" t="n">
        <v>1</v>
      </c>
      <c r="G24" s="2" t="n">
        <f aca="false">+F24*E24*D24</f>
        <v>172.8</v>
      </c>
    </row>
    <row r="25" s="14" customFormat="true" ht="12.8" hidden="false" customHeight="true" outlineLevel="0" collapsed="false">
      <c r="A25" s="27" t="s">
        <v>28</v>
      </c>
      <c r="B25" s="27" t="s">
        <v>630</v>
      </c>
      <c r="C25" s="11" t="s">
        <v>653</v>
      </c>
      <c r="D25" s="8" t="n">
        <v>10</v>
      </c>
      <c r="E25" s="12" t="n">
        <v>6.5</v>
      </c>
      <c r="F25" s="13" t="n">
        <v>1</v>
      </c>
      <c r="G25" s="2" t="n">
        <f aca="false">+F25*E25*D25</f>
        <v>65</v>
      </c>
    </row>
    <row r="26" s="14" customFormat="true" ht="12.8" hidden="false" customHeight="true" outlineLevel="0" collapsed="false">
      <c r="A26" s="27" t="s">
        <v>28</v>
      </c>
      <c r="B26" s="27" t="s">
        <v>630</v>
      </c>
      <c r="C26" s="11" t="s">
        <v>654</v>
      </c>
      <c r="D26" s="8" t="n">
        <v>2</v>
      </c>
      <c r="E26" s="12" t="n">
        <v>58</v>
      </c>
      <c r="F26" s="13" t="n">
        <v>1</v>
      </c>
      <c r="G26" s="2" t="n">
        <f aca="false">+F26*E26*D26</f>
        <v>116</v>
      </c>
    </row>
    <row r="27" s="14" customFormat="true" ht="12.8" hidden="false" customHeight="true" outlineLevel="0" collapsed="false">
      <c r="A27" s="27" t="s">
        <v>28</v>
      </c>
      <c r="B27" s="27" t="s">
        <v>630</v>
      </c>
      <c r="C27" s="11" t="s">
        <v>655</v>
      </c>
      <c r="D27" s="8" t="n">
        <v>1</v>
      </c>
      <c r="E27" s="12" t="n">
        <v>125</v>
      </c>
      <c r="F27" s="13" t="n">
        <v>1</v>
      </c>
      <c r="G27" s="2" t="n">
        <f aca="false">+F27*E27*D27</f>
        <v>125</v>
      </c>
    </row>
    <row r="28" s="14" customFormat="true" ht="12.8" hidden="false" customHeight="true" outlineLevel="0" collapsed="false">
      <c r="A28" s="27" t="s">
        <v>28</v>
      </c>
      <c r="B28" s="27" t="s">
        <v>630</v>
      </c>
      <c r="C28" s="11" t="s">
        <v>656</v>
      </c>
      <c r="D28" s="8" t="n">
        <v>3</v>
      </c>
      <c r="E28" s="12" t="n">
        <v>56.75</v>
      </c>
      <c r="F28" s="13" t="n">
        <v>1</v>
      </c>
      <c r="G28" s="2" t="n">
        <f aca="false">+F28*E28*D28</f>
        <v>170.25</v>
      </c>
    </row>
    <row r="29" s="14" customFormat="true" ht="12.8" hidden="false" customHeight="true" outlineLevel="0" collapsed="false">
      <c r="A29" s="27" t="s">
        <v>28</v>
      </c>
      <c r="B29" s="27" t="s">
        <v>630</v>
      </c>
      <c r="C29" s="11" t="s">
        <v>657</v>
      </c>
      <c r="D29" s="8" t="n">
        <v>4</v>
      </c>
      <c r="E29" s="12" t="n">
        <v>89</v>
      </c>
      <c r="F29" s="13" t="n">
        <v>1</v>
      </c>
      <c r="G29" s="2" t="n">
        <f aca="false">+F29*E29*D29</f>
        <v>356</v>
      </c>
    </row>
    <row r="30" s="14" customFormat="true" ht="12.8" hidden="false" customHeight="true" outlineLevel="0" collapsed="false">
      <c r="A30" s="27" t="s">
        <v>28</v>
      </c>
      <c r="B30" s="27" t="s">
        <v>630</v>
      </c>
      <c r="C30" s="11" t="s">
        <v>658</v>
      </c>
      <c r="D30" s="8" t="n">
        <v>3</v>
      </c>
      <c r="E30" s="12" t="n">
        <v>89</v>
      </c>
      <c r="F30" s="13" t="n">
        <v>1</v>
      </c>
      <c r="G30" s="2" t="n">
        <f aca="false">+F30*E30*D30</f>
        <v>267</v>
      </c>
    </row>
    <row r="31" s="14" customFormat="true" ht="12.8" hidden="false" customHeight="true" outlineLevel="0" collapsed="false">
      <c r="A31" s="27" t="s">
        <v>28</v>
      </c>
      <c r="B31" s="27" t="s">
        <v>630</v>
      </c>
      <c r="C31" s="11" t="s">
        <v>659</v>
      </c>
      <c r="D31" s="8" t="n">
        <v>2</v>
      </c>
      <c r="E31" s="12" t="n">
        <v>50</v>
      </c>
      <c r="F31" s="13" t="n">
        <v>1</v>
      </c>
      <c r="G31" s="2" t="n">
        <f aca="false">+F31*E31*D31</f>
        <v>100</v>
      </c>
    </row>
    <row r="32" s="14" customFormat="true" ht="12.8" hidden="false" customHeight="true" outlineLevel="0" collapsed="false">
      <c r="A32" s="14" t="s">
        <v>28</v>
      </c>
      <c r="B32" s="27" t="s">
        <v>630</v>
      </c>
      <c r="C32" s="11" t="s">
        <v>660</v>
      </c>
      <c r="D32" s="8" t="n">
        <v>1</v>
      </c>
      <c r="E32" s="12" t="n">
        <v>400</v>
      </c>
      <c r="F32" s="13" t="n">
        <v>1</v>
      </c>
      <c r="G32" s="2" t="n">
        <f aca="false">+F32*E32*D32</f>
        <v>400</v>
      </c>
    </row>
    <row r="33" s="14" customFormat="true" ht="12.8" hidden="false" customHeight="true" outlineLevel="0" collapsed="false">
      <c r="A33" s="14" t="s">
        <v>28</v>
      </c>
      <c r="B33" s="27" t="s">
        <v>630</v>
      </c>
      <c r="C33" s="11" t="s">
        <v>661</v>
      </c>
      <c r="D33" s="8" t="n">
        <v>15</v>
      </c>
      <c r="E33" s="12" t="n">
        <v>100</v>
      </c>
      <c r="F33" s="13" t="n">
        <v>1</v>
      </c>
      <c r="G33" s="2" t="n">
        <f aca="false">+F33*E33*D33</f>
        <v>1500</v>
      </c>
    </row>
    <row r="34" s="14" customFormat="true" ht="12.8" hidden="false" customHeight="true" outlineLevel="0" collapsed="false">
      <c r="A34" s="14" t="s">
        <v>28</v>
      </c>
      <c r="B34" s="27" t="s">
        <v>630</v>
      </c>
      <c r="C34" s="11" t="s">
        <v>662</v>
      </c>
      <c r="D34" s="8" t="n">
        <v>0</v>
      </c>
      <c r="E34" s="12" t="n">
        <v>1200</v>
      </c>
      <c r="F34" s="13" t="n">
        <v>1</v>
      </c>
      <c r="G34" s="2" t="n">
        <f aca="false">+F34*E34*D34</f>
        <v>0</v>
      </c>
    </row>
    <row r="35" s="14" customFormat="true" ht="12.8" hidden="false" customHeight="true" outlineLevel="0" collapsed="false">
      <c r="A35" s="14" t="s">
        <v>28</v>
      </c>
      <c r="B35" s="27" t="s">
        <v>630</v>
      </c>
      <c r="C35" s="11" t="s">
        <v>663</v>
      </c>
      <c r="D35" s="8" t="n">
        <v>0</v>
      </c>
      <c r="E35" s="12" t="n">
        <v>84</v>
      </c>
      <c r="F35" s="13" t="n">
        <v>1</v>
      </c>
      <c r="G35" s="2" t="n">
        <f aca="false">+F35*E35*D35</f>
        <v>0</v>
      </c>
    </row>
    <row r="36" customFormat="false" ht="12.8" hidden="false" customHeight="true" outlineLevel="0" collapsed="false">
      <c r="A36" s="27" t="s">
        <v>28</v>
      </c>
      <c r="B36" s="27" t="s">
        <v>630</v>
      </c>
      <c r="C36" s="11" t="s">
        <v>664</v>
      </c>
      <c r="D36" s="8" t="n">
        <v>3</v>
      </c>
      <c r="E36" s="12" t="n">
        <v>10</v>
      </c>
      <c r="F36" s="13" t="n">
        <v>1</v>
      </c>
      <c r="G36" s="2" t="n">
        <f aca="false">+F36*E36*D36</f>
        <v>30</v>
      </c>
    </row>
    <row r="37" customFormat="false" ht="12.8" hidden="false" customHeight="true" outlineLevel="0" collapsed="false">
      <c r="A37" s="27" t="s">
        <v>28</v>
      </c>
      <c r="B37" s="27" t="s">
        <v>630</v>
      </c>
      <c r="C37" s="11" t="s">
        <v>665</v>
      </c>
      <c r="D37" s="8" t="n">
        <v>13</v>
      </c>
      <c r="E37" s="12" t="n">
        <v>21.5</v>
      </c>
      <c r="F37" s="13" t="n">
        <v>1</v>
      </c>
      <c r="G37" s="2" t="n">
        <f aca="false">+F37*E37*D37</f>
        <v>279.5</v>
      </c>
    </row>
    <row r="38" customFormat="false" ht="12.8" hidden="false" customHeight="true" outlineLevel="0" collapsed="false">
      <c r="A38" s="27" t="s">
        <v>28</v>
      </c>
      <c r="B38" s="27" t="s">
        <v>630</v>
      </c>
      <c r="C38" s="11" t="s">
        <v>666</v>
      </c>
      <c r="D38" s="8" t="n">
        <v>9</v>
      </c>
      <c r="E38" s="12" t="n">
        <v>15.5</v>
      </c>
      <c r="F38" s="13" t="n">
        <v>1</v>
      </c>
      <c r="G38" s="2" t="n">
        <f aca="false">+F38*E38*D38</f>
        <v>139.5</v>
      </c>
    </row>
    <row r="39" customFormat="false" ht="12.8" hidden="false" customHeight="true" outlineLevel="0" collapsed="false">
      <c r="A39" s="27" t="s">
        <v>28</v>
      </c>
      <c r="B39" s="27" t="s">
        <v>630</v>
      </c>
      <c r="C39" s="11" t="s">
        <v>667</v>
      </c>
      <c r="D39" s="8" t="n">
        <v>10</v>
      </c>
      <c r="E39" s="12" t="n">
        <v>46.5</v>
      </c>
      <c r="F39" s="13" t="n">
        <v>1</v>
      </c>
      <c r="G39" s="2" t="n">
        <f aca="false">+F39*E39*D39</f>
        <v>465</v>
      </c>
    </row>
    <row r="40" customFormat="false" ht="12.8" hidden="false" customHeight="true" outlineLevel="0" collapsed="false">
      <c r="A40" s="27" t="s">
        <v>28</v>
      </c>
      <c r="B40" s="27" t="s">
        <v>630</v>
      </c>
      <c r="C40" s="11" t="s">
        <v>668</v>
      </c>
      <c r="D40" s="8" t="n">
        <v>1</v>
      </c>
      <c r="E40" s="12" t="n">
        <v>45</v>
      </c>
      <c r="F40" s="13" t="n">
        <v>1</v>
      </c>
      <c r="G40" s="2" t="n">
        <f aca="false">+F40*E40*D40</f>
        <v>45</v>
      </c>
    </row>
    <row r="41" customFormat="false" ht="12.8" hidden="false" customHeight="true" outlineLevel="0" collapsed="false">
      <c r="A41" s="27" t="s">
        <v>28</v>
      </c>
      <c r="B41" s="27" t="s">
        <v>630</v>
      </c>
      <c r="C41" s="11" t="s">
        <v>669</v>
      </c>
      <c r="D41" s="8" t="n">
        <v>2</v>
      </c>
      <c r="E41" s="12" t="n">
        <v>45</v>
      </c>
      <c r="F41" s="13" t="n">
        <v>1</v>
      </c>
      <c r="G41" s="2" t="n">
        <f aca="false">+F41*E41*D41</f>
        <v>90</v>
      </c>
    </row>
    <row r="42" customFormat="false" ht="12.8" hidden="false" customHeight="true" outlineLevel="0" collapsed="false">
      <c r="A42" s="27" t="s">
        <v>28</v>
      </c>
      <c r="B42" s="27" t="s">
        <v>630</v>
      </c>
      <c r="C42" s="11" t="s">
        <v>670</v>
      </c>
      <c r="D42" s="8" t="n">
        <v>2</v>
      </c>
      <c r="E42" s="12" t="n">
        <v>23.95</v>
      </c>
      <c r="F42" s="13" t="n">
        <v>1</v>
      </c>
      <c r="G42" s="2" t="n">
        <f aca="false">+F42*E42*D42</f>
        <v>47.9</v>
      </c>
    </row>
    <row r="43" customFormat="false" ht="12.8" hidden="false" customHeight="true" outlineLevel="0" collapsed="false">
      <c r="A43" s="27" t="s">
        <v>28</v>
      </c>
      <c r="B43" s="27" t="s">
        <v>630</v>
      </c>
      <c r="C43" s="11" t="s">
        <v>671</v>
      </c>
      <c r="D43" s="8" t="n">
        <v>2</v>
      </c>
      <c r="E43" s="12" t="n">
        <v>10.75</v>
      </c>
      <c r="F43" s="13" t="n">
        <v>1</v>
      </c>
      <c r="G43" s="2" t="n">
        <f aca="false">+F43*E43*D43</f>
        <v>21.5</v>
      </c>
    </row>
    <row r="44" customFormat="false" ht="12.8" hidden="false" customHeight="true" outlineLevel="0" collapsed="false">
      <c r="A44" s="27" t="s">
        <v>28</v>
      </c>
      <c r="B44" s="27" t="s">
        <v>630</v>
      </c>
      <c r="C44" s="11" t="s">
        <v>672</v>
      </c>
      <c r="D44" s="8" t="n">
        <v>5</v>
      </c>
      <c r="E44" s="12" t="n">
        <v>39.5</v>
      </c>
      <c r="F44" s="13" t="n">
        <v>1</v>
      </c>
      <c r="G44" s="2" t="n">
        <f aca="false">+F44*E44*D44</f>
        <v>197.5</v>
      </c>
    </row>
    <row r="45" customFormat="false" ht="12.8" hidden="false" customHeight="true" outlineLevel="0" collapsed="false">
      <c r="A45" s="27" t="s">
        <v>28</v>
      </c>
      <c r="B45" s="27" t="s">
        <v>630</v>
      </c>
      <c r="C45" s="11" t="s">
        <v>673</v>
      </c>
      <c r="D45" s="8" t="n">
        <v>10</v>
      </c>
      <c r="E45" s="12" t="n">
        <v>25</v>
      </c>
      <c r="F45" s="13" t="n">
        <v>1</v>
      </c>
      <c r="G45" s="2" t="n">
        <f aca="false">+F45*E45*D45</f>
        <v>250</v>
      </c>
    </row>
    <row r="46" customFormat="false" ht="12.8" hidden="false" customHeight="true" outlineLevel="0" collapsed="false">
      <c r="A46" s="14" t="s">
        <v>28</v>
      </c>
      <c r="B46" s="27" t="s">
        <v>630</v>
      </c>
      <c r="C46" s="11" t="s">
        <v>674</v>
      </c>
      <c r="D46" s="8" t="n">
        <v>5</v>
      </c>
      <c r="E46" s="12" t="n">
        <v>25.5</v>
      </c>
      <c r="F46" s="13" t="n">
        <v>1</v>
      </c>
      <c r="G46" s="2" t="n">
        <f aca="false">+F46*E46*D46</f>
        <v>127.5</v>
      </c>
    </row>
    <row r="47" customFormat="false" ht="12.8" hidden="false" customHeight="true" outlineLevel="0" collapsed="false">
      <c r="A47" s="14" t="s">
        <v>28</v>
      </c>
      <c r="B47" s="27" t="s">
        <v>630</v>
      </c>
      <c r="C47" s="11" t="s">
        <v>675</v>
      </c>
      <c r="D47" s="8" t="n">
        <v>1</v>
      </c>
      <c r="E47" s="12" t="n">
        <v>125</v>
      </c>
      <c r="F47" s="13" t="n">
        <v>1</v>
      </c>
      <c r="G47" s="2" t="n">
        <f aca="false">+F47*E47*D47</f>
        <v>125</v>
      </c>
    </row>
    <row r="48" customFormat="false" ht="12.8" hidden="false" customHeight="true" outlineLevel="0" collapsed="false">
      <c r="A48" s="14" t="s">
        <v>28</v>
      </c>
      <c r="B48" s="27" t="s">
        <v>630</v>
      </c>
      <c r="C48" s="11" t="s">
        <v>676</v>
      </c>
      <c r="D48" s="8" t="n">
        <v>2</v>
      </c>
      <c r="E48" s="12" t="n">
        <v>38.5</v>
      </c>
      <c r="F48" s="13" t="n">
        <v>1</v>
      </c>
      <c r="G48" s="2" t="n">
        <f aca="false">+F48*E48*D48</f>
        <v>77</v>
      </c>
    </row>
    <row r="49" customFormat="false" ht="12.8" hidden="false" customHeight="true" outlineLevel="0" collapsed="false">
      <c r="A49" s="14" t="s">
        <v>28</v>
      </c>
      <c r="B49" s="27" t="s">
        <v>630</v>
      </c>
      <c r="C49" s="11" t="s">
        <v>677</v>
      </c>
      <c r="D49" s="8" t="n">
        <v>4</v>
      </c>
      <c r="E49" s="12" t="n">
        <v>58.5</v>
      </c>
      <c r="F49" s="13" t="n">
        <v>1</v>
      </c>
      <c r="G49" s="2" t="n">
        <f aca="false">+F49*E49*D49</f>
        <v>234</v>
      </c>
    </row>
    <row r="50" customFormat="false" ht="12.8" hidden="false" customHeight="true" outlineLevel="0" collapsed="false">
      <c r="A50" s="14" t="s">
        <v>28</v>
      </c>
      <c r="B50" s="27" t="s">
        <v>630</v>
      </c>
      <c r="C50" s="11" t="s">
        <v>678</v>
      </c>
      <c r="D50" s="8" t="n">
        <v>4</v>
      </c>
      <c r="E50" s="12" t="n">
        <v>15</v>
      </c>
      <c r="F50" s="13" t="n">
        <v>1</v>
      </c>
      <c r="G50" s="2" t="n">
        <f aca="false">+F50*E50*D50</f>
        <v>60</v>
      </c>
    </row>
    <row r="51" customFormat="false" ht="12.8" hidden="false" customHeight="true" outlineLevel="0" collapsed="false">
      <c r="A51" s="14" t="s">
        <v>28</v>
      </c>
      <c r="B51" s="27" t="s">
        <v>630</v>
      </c>
      <c r="C51" s="11" t="s">
        <v>679</v>
      </c>
      <c r="D51" s="8" t="n">
        <v>0</v>
      </c>
      <c r="E51" s="12" t="n">
        <v>95</v>
      </c>
      <c r="F51" s="13" t="n">
        <v>1</v>
      </c>
      <c r="G51" s="2" t="n">
        <f aca="false">+F51*E51*D51</f>
        <v>0</v>
      </c>
    </row>
    <row r="52" customFormat="false" ht="12.8" hidden="false" customHeight="true" outlineLevel="0" collapsed="false">
      <c r="A52" s="14" t="s">
        <v>28</v>
      </c>
      <c r="B52" s="27" t="s">
        <v>630</v>
      </c>
      <c r="C52" s="11" t="s">
        <v>680</v>
      </c>
      <c r="D52" s="8" t="n">
        <v>1</v>
      </c>
      <c r="E52" s="12" t="n">
        <v>225</v>
      </c>
      <c r="F52" s="13" t="n">
        <v>1</v>
      </c>
      <c r="G52" s="2" t="n">
        <f aca="false">+F52*E52*D52</f>
        <v>225</v>
      </c>
    </row>
    <row r="53" customFormat="false" ht="12.8" hidden="false" customHeight="true" outlineLevel="0" collapsed="false">
      <c r="A53" s="14" t="s">
        <v>28</v>
      </c>
      <c r="B53" s="27" t="s">
        <v>630</v>
      </c>
      <c r="C53" s="11" t="s">
        <v>681</v>
      </c>
      <c r="D53" s="8" t="n">
        <v>4</v>
      </c>
      <c r="E53" s="12" t="n">
        <v>85</v>
      </c>
      <c r="F53" s="13" t="n">
        <v>1</v>
      </c>
      <c r="G53" s="2" t="n">
        <f aca="false">+F53*E53*D53</f>
        <v>340</v>
      </c>
    </row>
    <row r="54" customFormat="false" ht="12.8" hidden="false" customHeight="true" outlineLevel="0" collapsed="false">
      <c r="A54" s="14" t="s">
        <v>28</v>
      </c>
      <c r="B54" s="27" t="s">
        <v>630</v>
      </c>
      <c r="C54" s="11" t="s">
        <v>682</v>
      </c>
      <c r="D54" s="8" t="n">
        <v>1</v>
      </c>
      <c r="E54" s="12" t="n">
        <v>135</v>
      </c>
      <c r="F54" s="13" t="n">
        <v>1</v>
      </c>
      <c r="G54" s="2" t="n">
        <f aca="false">+F54*E54*D54</f>
        <v>135</v>
      </c>
    </row>
    <row r="55" customFormat="false" ht="12.8" hidden="false" customHeight="true" outlineLevel="0" collapsed="false">
      <c r="A55" s="14" t="s">
        <v>28</v>
      </c>
      <c r="B55" s="27" t="s">
        <v>630</v>
      </c>
      <c r="C55" s="11" t="s">
        <v>683</v>
      </c>
      <c r="D55" s="8" t="n">
        <v>2</v>
      </c>
      <c r="E55" s="12" t="n">
        <v>22.95</v>
      </c>
      <c r="F55" s="13" t="n">
        <v>1</v>
      </c>
      <c r="G55" s="2" t="n">
        <f aca="false">+F55*E55*D55</f>
        <v>45.9</v>
      </c>
    </row>
    <row r="56" customFormat="false" ht="12.8" hidden="false" customHeight="true" outlineLevel="0" collapsed="false">
      <c r="A56" s="14" t="s">
        <v>28</v>
      </c>
      <c r="B56" s="27" t="s">
        <v>630</v>
      </c>
      <c r="C56" s="11" t="s">
        <v>684</v>
      </c>
      <c r="D56" s="8" t="n">
        <v>4</v>
      </c>
      <c r="E56" s="12" t="n">
        <v>250</v>
      </c>
      <c r="F56" s="13" t="n">
        <v>1</v>
      </c>
      <c r="G56" s="2" t="n">
        <f aca="false">+F56*E56*D56</f>
        <v>1000</v>
      </c>
    </row>
    <row r="57" customFormat="false" ht="12.8" hidden="false" customHeight="true" outlineLevel="0" collapsed="false">
      <c r="A57" s="14" t="s">
        <v>28</v>
      </c>
      <c r="B57" s="27" t="s">
        <v>630</v>
      </c>
      <c r="C57" s="11" t="s">
        <v>685</v>
      </c>
      <c r="D57" s="8" t="n">
        <v>0</v>
      </c>
      <c r="E57" s="12" t="n">
        <v>300</v>
      </c>
      <c r="F57" s="13" t="n">
        <v>1</v>
      </c>
      <c r="G57" s="2" t="n">
        <f aca="false">+F57*E57*D57</f>
        <v>0</v>
      </c>
    </row>
    <row r="58" customFormat="false" ht="12.8" hidden="false" customHeight="true" outlineLevel="0" collapsed="false">
      <c r="A58" s="14" t="s">
        <v>28</v>
      </c>
      <c r="B58" s="27" t="s">
        <v>630</v>
      </c>
      <c r="C58" s="11" t="s">
        <v>686</v>
      </c>
      <c r="D58" s="8" t="n">
        <v>1</v>
      </c>
      <c r="E58" s="12" t="n">
        <v>25.5</v>
      </c>
      <c r="F58" s="13" t="n">
        <v>1</v>
      </c>
      <c r="G58" s="2" t="n">
        <f aca="false">+F58*E58*D58</f>
        <v>25.5</v>
      </c>
    </row>
    <row r="59" customFormat="false" ht="12.8" hidden="false" customHeight="true" outlineLevel="0" collapsed="false">
      <c r="A59" s="14" t="s">
        <v>28</v>
      </c>
      <c r="B59" s="27" t="s">
        <v>630</v>
      </c>
      <c r="C59" s="11" t="s">
        <v>687</v>
      </c>
      <c r="D59" s="8" t="n">
        <v>0</v>
      </c>
      <c r="E59" s="12" t="n">
        <v>194</v>
      </c>
      <c r="F59" s="13" t="n">
        <v>1</v>
      </c>
      <c r="G59" s="2" t="n">
        <f aca="false">+F59*E59*D59</f>
        <v>0</v>
      </c>
    </row>
    <row r="60" customFormat="false" ht="12.8" hidden="false" customHeight="true" outlineLevel="0" collapsed="false">
      <c r="A60" s="14" t="s">
        <v>28</v>
      </c>
      <c r="B60" s="27" t="s">
        <v>630</v>
      </c>
      <c r="C60" s="11" t="s">
        <v>688</v>
      </c>
      <c r="D60" s="8" t="n">
        <v>0</v>
      </c>
      <c r="E60" s="12" t="n">
        <v>290</v>
      </c>
      <c r="F60" s="13" t="n">
        <v>1</v>
      </c>
      <c r="G60" s="2" t="n">
        <f aca="false">+F60*E60*D60</f>
        <v>0</v>
      </c>
    </row>
    <row r="61" customFormat="false" ht="12.8" hidden="false" customHeight="true" outlineLevel="0" collapsed="false">
      <c r="A61" s="14" t="s">
        <v>28</v>
      </c>
      <c r="B61" s="27" t="s">
        <v>630</v>
      </c>
      <c r="C61" s="11" t="s">
        <v>689</v>
      </c>
      <c r="D61" s="8" t="n">
        <v>4</v>
      </c>
      <c r="E61" s="12" t="n">
        <v>16.95</v>
      </c>
      <c r="F61" s="13" t="n">
        <v>1</v>
      </c>
      <c r="G61" s="2" t="n">
        <f aca="false">+F61*E61*D61</f>
        <v>67.8</v>
      </c>
    </row>
    <row r="62" customFormat="false" ht="12.8" hidden="false" customHeight="true" outlineLevel="0" collapsed="false">
      <c r="A62" s="14" t="s">
        <v>28</v>
      </c>
      <c r="B62" s="27" t="s">
        <v>630</v>
      </c>
      <c r="C62" s="11" t="s">
        <v>690</v>
      </c>
      <c r="D62" s="8" t="n">
        <v>1</v>
      </c>
      <c r="E62" s="12" t="n">
        <v>16.95</v>
      </c>
      <c r="F62" s="13" t="n">
        <v>1</v>
      </c>
      <c r="G62" s="2" t="n">
        <f aca="false">+F62*E62*D62</f>
        <v>16.95</v>
      </c>
    </row>
    <row r="63" customFormat="false" ht="12.8" hidden="false" customHeight="true" outlineLevel="0" collapsed="false">
      <c r="A63" s="14" t="s">
        <v>28</v>
      </c>
      <c r="B63" s="27" t="s">
        <v>630</v>
      </c>
      <c r="C63" s="11" t="s">
        <v>691</v>
      </c>
      <c r="D63" s="8" t="n">
        <v>3</v>
      </c>
      <c r="E63" s="12" t="n">
        <v>142.85</v>
      </c>
      <c r="F63" s="13" t="n">
        <v>1</v>
      </c>
      <c r="G63" s="2" t="n">
        <f aca="false">+F63*E63*D63</f>
        <v>428.55</v>
      </c>
    </row>
    <row r="64" customFormat="false" ht="12.8" hidden="false" customHeight="true" outlineLevel="0" collapsed="false">
      <c r="A64" s="14" t="s">
        <v>28</v>
      </c>
      <c r="B64" s="27" t="s">
        <v>630</v>
      </c>
      <c r="C64" s="11" t="s">
        <v>692</v>
      </c>
      <c r="D64" s="8" t="n">
        <v>3</v>
      </c>
      <c r="E64" s="12" t="n">
        <v>248</v>
      </c>
      <c r="F64" s="13" t="n">
        <v>1</v>
      </c>
      <c r="G64" s="2" t="n">
        <f aca="false">+F64*E64*D64</f>
        <v>744</v>
      </c>
    </row>
    <row r="65" customFormat="false" ht="12.8" hidden="false" customHeight="true" outlineLevel="0" collapsed="false">
      <c r="A65" s="14" t="s">
        <v>28</v>
      </c>
      <c r="B65" s="27" t="s">
        <v>630</v>
      </c>
      <c r="C65" s="11" t="s">
        <v>693</v>
      </c>
      <c r="D65" s="8" t="n">
        <v>12</v>
      </c>
      <c r="E65" s="12" t="n">
        <v>53</v>
      </c>
      <c r="F65" s="13" t="n">
        <v>1</v>
      </c>
      <c r="G65" s="2" t="n">
        <f aca="false">+F65*E65*D65</f>
        <v>636</v>
      </c>
    </row>
    <row r="66" customFormat="false" ht="12.8" hidden="false" customHeight="true" outlineLevel="0" collapsed="false">
      <c r="A66" s="14" t="s">
        <v>28</v>
      </c>
      <c r="B66" s="27" t="s">
        <v>630</v>
      </c>
      <c r="C66" s="11" t="s">
        <v>694</v>
      </c>
      <c r="D66" s="8" t="n">
        <v>0</v>
      </c>
      <c r="E66" s="12" t="n">
        <v>46.9</v>
      </c>
      <c r="F66" s="13" t="n">
        <v>1</v>
      </c>
      <c r="G66" s="2" t="n">
        <f aca="false">+F66*E66*D66</f>
        <v>0</v>
      </c>
    </row>
    <row r="67" customFormat="false" ht="12.8" hidden="false" customHeight="true" outlineLevel="0" collapsed="false">
      <c r="A67" s="14" t="s">
        <v>28</v>
      </c>
      <c r="B67" s="27" t="s">
        <v>630</v>
      </c>
      <c r="C67" s="11" t="s">
        <v>695</v>
      </c>
      <c r="D67" s="8" t="n">
        <v>5</v>
      </c>
      <c r="E67" s="12" t="n">
        <v>20</v>
      </c>
      <c r="F67" s="13" t="n">
        <v>1</v>
      </c>
      <c r="G67" s="2" t="n">
        <f aca="false">+F67*E67*D67</f>
        <v>100</v>
      </c>
    </row>
    <row r="68" customFormat="false" ht="12.8" hidden="false" customHeight="true" outlineLevel="0" collapsed="false">
      <c r="A68" s="14" t="s">
        <v>28</v>
      </c>
      <c r="B68" s="27" t="s">
        <v>630</v>
      </c>
      <c r="C68" s="11" t="s">
        <v>696</v>
      </c>
      <c r="D68" s="8" t="n">
        <v>0</v>
      </c>
      <c r="E68" s="12" t="n">
        <v>9.5</v>
      </c>
      <c r="F68" s="13" t="n">
        <v>1</v>
      </c>
      <c r="G68" s="2" t="n">
        <f aca="false">+F68*E68*D68</f>
        <v>0</v>
      </c>
    </row>
    <row r="69" customFormat="false" ht="12.8" hidden="false" customHeight="true" outlineLevel="0" collapsed="false">
      <c r="A69" s="14" t="s">
        <v>28</v>
      </c>
      <c r="B69" s="27" t="s">
        <v>630</v>
      </c>
      <c r="C69" s="11" t="s">
        <v>697</v>
      </c>
      <c r="D69" s="8" t="n">
        <v>8</v>
      </c>
      <c r="E69" s="12" t="n">
        <v>45</v>
      </c>
      <c r="F69" s="13" t="n">
        <v>1</v>
      </c>
      <c r="G69" s="2" t="n">
        <f aca="false">+F69*E69*D69</f>
        <v>360</v>
      </c>
    </row>
    <row r="70" customFormat="false" ht="12.8" hidden="false" customHeight="true" outlineLevel="0" collapsed="false">
      <c r="A70" s="14" t="s">
        <v>28</v>
      </c>
      <c r="B70" s="27" t="s">
        <v>630</v>
      </c>
      <c r="C70" s="11" t="s">
        <v>698</v>
      </c>
      <c r="D70" s="8" t="n">
        <v>1</v>
      </c>
      <c r="E70" s="12" t="n">
        <v>400</v>
      </c>
      <c r="F70" s="13" t="n">
        <v>1</v>
      </c>
      <c r="G70" s="2" t="n">
        <f aca="false">+F70*E70*D70</f>
        <v>400</v>
      </c>
    </row>
    <row r="71" customFormat="false" ht="12.8" hidden="false" customHeight="true" outlineLevel="0" collapsed="false">
      <c r="A71" s="14" t="s">
        <v>28</v>
      </c>
      <c r="B71" s="27" t="s">
        <v>630</v>
      </c>
      <c r="C71" s="11" t="s">
        <v>699</v>
      </c>
      <c r="D71" s="8" t="n">
        <v>1</v>
      </c>
      <c r="E71" s="12" t="n">
        <v>1500</v>
      </c>
      <c r="F71" s="13" t="n">
        <v>1</v>
      </c>
      <c r="G71" s="2" t="n">
        <f aca="false">+F71*E71*D71</f>
        <v>1500</v>
      </c>
    </row>
    <row r="72" customFormat="false" ht="12.8" hidden="false" customHeight="true" outlineLevel="0" collapsed="false">
      <c r="A72" s="14" t="s">
        <v>28</v>
      </c>
      <c r="B72" s="27" t="s">
        <v>630</v>
      </c>
      <c r="C72" s="11" t="s">
        <v>700</v>
      </c>
      <c r="D72" s="8" t="n">
        <v>3</v>
      </c>
      <c r="E72" s="12" t="n">
        <v>750</v>
      </c>
      <c r="F72" s="13" t="n">
        <v>0.5</v>
      </c>
      <c r="G72" s="2" t="n">
        <f aca="false">+F72*E72*D72</f>
        <v>1125</v>
      </c>
    </row>
    <row r="73" customFormat="false" ht="12.8" hidden="false" customHeight="true" outlineLevel="0" collapsed="false">
      <c r="A73" s="14" t="s">
        <v>28</v>
      </c>
      <c r="B73" s="27" t="s">
        <v>630</v>
      </c>
      <c r="C73" s="11" t="s">
        <v>701</v>
      </c>
      <c r="D73" s="8" t="n">
        <v>0</v>
      </c>
      <c r="E73" s="12" t="n">
        <v>750</v>
      </c>
      <c r="F73" s="13" t="n">
        <v>1</v>
      </c>
      <c r="G73" s="2" t="n">
        <f aca="false">+F73*E73*D73</f>
        <v>0</v>
      </c>
    </row>
    <row r="74" customFormat="false" ht="12.8" hidden="false" customHeight="true" outlineLevel="0" collapsed="false">
      <c r="A74" s="32" t="s">
        <v>28</v>
      </c>
      <c r="B74" s="27" t="s">
        <v>630</v>
      </c>
      <c r="C74" s="11" t="s">
        <v>702</v>
      </c>
      <c r="D74" s="8" t="n">
        <v>18</v>
      </c>
      <c r="E74" s="12" t="n">
        <v>17.5</v>
      </c>
      <c r="F74" s="13" t="n">
        <v>1</v>
      </c>
      <c r="G74" s="2" t="n">
        <f aca="false">+F74*E74*D74</f>
        <v>315</v>
      </c>
    </row>
    <row r="75" customFormat="false" ht="12.8" hidden="false" customHeight="true" outlineLevel="0" collapsed="false">
      <c r="A75" s="32" t="s">
        <v>28</v>
      </c>
      <c r="B75" s="27" t="s">
        <v>630</v>
      </c>
      <c r="C75" s="11" t="s">
        <v>703</v>
      </c>
      <c r="D75" s="8" t="n">
        <v>3</v>
      </c>
      <c r="E75" s="12" t="n">
        <v>42.25</v>
      </c>
      <c r="F75" s="13" t="n">
        <v>1</v>
      </c>
      <c r="G75" s="2" t="n">
        <f aca="false">+F75*E75*D75</f>
        <v>126.75</v>
      </c>
    </row>
    <row r="76" customFormat="false" ht="12.8" hidden="false" customHeight="true" outlineLevel="0" collapsed="false">
      <c r="A76" s="32" t="s">
        <v>28</v>
      </c>
      <c r="B76" s="27" t="s">
        <v>630</v>
      </c>
      <c r="C76" s="11" t="s">
        <v>704</v>
      </c>
      <c r="D76" s="8" t="n">
        <v>2</v>
      </c>
      <c r="E76" s="12" t="n">
        <v>27.95</v>
      </c>
      <c r="F76" s="13" t="n">
        <v>1</v>
      </c>
      <c r="G76" s="2" t="n">
        <f aca="false">+F76*E76*D76</f>
        <v>55.9</v>
      </c>
    </row>
    <row r="77" customFormat="false" ht="12.8" hidden="false" customHeight="true" outlineLevel="0" collapsed="false">
      <c r="A77" s="32" t="s">
        <v>28</v>
      </c>
      <c r="B77" s="27" t="s">
        <v>630</v>
      </c>
      <c r="C77" s="11" t="s">
        <v>705</v>
      </c>
      <c r="D77" s="8" t="n">
        <v>2</v>
      </c>
      <c r="E77" s="12" t="n">
        <v>93.5</v>
      </c>
      <c r="F77" s="13" t="n">
        <v>1</v>
      </c>
      <c r="G77" s="2" t="n">
        <f aca="false">+F77*E77*D77</f>
        <v>187</v>
      </c>
    </row>
    <row r="78" customFormat="false" ht="12.8" hidden="false" customHeight="true" outlineLevel="0" collapsed="false">
      <c r="A78" s="32" t="s">
        <v>28</v>
      </c>
      <c r="B78" s="27" t="s">
        <v>630</v>
      </c>
      <c r="C78" s="11" t="s">
        <v>706</v>
      </c>
      <c r="D78" s="8" t="n">
        <v>1</v>
      </c>
      <c r="E78" s="12" t="n">
        <v>140</v>
      </c>
      <c r="F78" s="13" t="n">
        <v>1</v>
      </c>
      <c r="G78" s="2" t="n">
        <f aca="false">+F78*E78*D78</f>
        <v>140</v>
      </c>
    </row>
    <row r="79" customFormat="false" ht="12.8" hidden="false" customHeight="true" outlineLevel="0" collapsed="false">
      <c r="A79" s="32" t="s">
        <v>28</v>
      </c>
      <c r="B79" s="27" t="s">
        <v>630</v>
      </c>
      <c r="C79" s="11" t="s">
        <v>707</v>
      </c>
      <c r="D79" s="8" t="n">
        <v>0</v>
      </c>
      <c r="E79" s="12" t="n">
        <v>75</v>
      </c>
      <c r="F79" s="13" t="n">
        <v>1</v>
      </c>
      <c r="G79" s="2" t="n">
        <f aca="false">+F79*E79*D79</f>
        <v>0</v>
      </c>
    </row>
    <row r="80" customFormat="false" ht="12.8" hidden="false" customHeight="true" outlineLevel="0" collapsed="false">
      <c r="A80" s="32" t="s">
        <v>28</v>
      </c>
      <c r="B80" s="27" t="s">
        <v>630</v>
      </c>
      <c r="C80" s="11" t="s">
        <v>708</v>
      </c>
      <c r="D80" s="8" t="n">
        <v>0</v>
      </c>
      <c r="E80" s="12" t="n">
        <v>250</v>
      </c>
      <c r="F80" s="13" t="n">
        <v>1</v>
      </c>
      <c r="G80" s="2" t="n">
        <f aca="false">+F80*E80*D80</f>
        <v>0</v>
      </c>
    </row>
    <row r="81" customFormat="false" ht="12.8" hidden="false" customHeight="true" outlineLevel="0" collapsed="false">
      <c r="A81" s="32" t="s">
        <v>28</v>
      </c>
      <c r="B81" s="27" t="s">
        <v>630</v>
      </c>
      <c r="C81" s="11" t="s">
        <v>709</v>
      </c>
      <c r="D81" s="8" t="n">
        <v>23</v>
      </c>
      <c r="E81" s="12" t="n">
        <v>41.6</v>
      </c>
      <c r="F81" s="13" t="n">
        <v>1</v>
      </c>
      <c r="G81" s="2" t="n">
        <f aca="false">+F81*E81*D81</f>
        <v>956.8</v>
      </c>
    </row>
    <row r="82" customFormat="false" ht="12.8" hidden="false" customHeight="true" outlineLevel="0" collapsed="false">
      <c r="A82" s="32" t="s">
        <v>28</v>
      </c>
      <c r="B82" s="27" t="s">
        <v>630</v>
      </c>
      <c r="C82" s="11" t="s">
        <v>710</v>
      </c>
      <c r="D82" s="8" t="n">
        <v>8</v>
      </c>
      <c r="E82" s="12" t="n">
        <v>22.9</v>
      </c>
      <c r="F82" s="13" t="n">
        <v>1</v>
      </c>
      <c r="G82" s="2" t="n">
        <f aca="false">+F82*E82*D82</f>
        <v>183.2</v>
      </c>
    </row>
    <row r="83" customFormat="false" ht="12.8" hidden="false" customHeight="true" outlineLevel="0" collapsed="false">
      <c r="A83" s="32" t="s">
        <v>28</v>
      </c>
      <c r="B83" s="27" t="s">
        <v>630</v>
      </c>
      <c r="C83" s="11" t="s">
        <v>711</v>
      </c>
      <c r="D83" s="8" t="n">
        <v>15</v>
      </c>
      <c r="E83" s="12" t="n">
        <v>4.95</v>
      </c>
      <c r="F83" s="13" t="n">
        <v>1</v>
      </c>
      <c r="G83" s="2" t="n">
        <f aca="false">+F83*E83*D83</f>
        <v>74.25</v>
      </c>
    </row>
    <row r="84" customFormat="false" ht="12.8" hidden="false" customHeight="true" outlineLevel="0" collapsed="false">
      <c r="A84" s="32" t="s">
        <v>28</v>
      </c>
      <c r="B84" s="27" t="s">
        <v>630</v>
      </c>
      <c r="C84" s="11" t="s">
        <v>712</v>
      </c>
      <c r="D84" s="8" t="n">
        <v>0</v>
      </c>
      <c r="E84" s="12" t="n">
        <v>2.95</v>
      </c>
      <c r="F84" s="13" t="n">
        <v>1</v>
      </c>
      <c r="G84" s="2" t="n">
        <f aca="false">+F84*E84*D84</f>
        <v>0</v>
      </c>
    </row>
    <row r="85" customFormat="false" ht="12.8" hidden="false" customHeight="true" outlineLevel="0" collapsed="false">
      <c r="A85" s="32" t="s">
        <v>28</v>
      </c>
      <c r="B85" s="27" t="s">
        <v>630</v>
      </c>
      <c r="C85" s="11" t="s">
        <v>713</v>
      </c>
      <c r="D85" s="8" t="n">
        <v>1</v>
      </c>
      <c r="E85" s="12" t="n">
        <v>350</v>
      </c>
      <c r="F85" s="13" t="n">
        <v>1</v>
      </c>
      <c r="G85" s="2" t="n">
        <f aca="false">+F85*E85*D85</f>
        <v>350</v>
      </c>
    </row>
    <row r="86" customFormat="false" ht="12.8" hidden="false" customHeight="true" outlineLevel="0" collapsed="false">
      <c r="A86" s="32" t="s">
        <v>28</v>
      </c>
      <c r="B86" s="27" t="s">
        <v>630</v>
      </c>
      <c r="C86" s="11" t="s">
        <v>714</v>
      </c>
      <c r="D86" s="8" t="n">
        <v>0</v>
      </c>
      <c r="E86" s="12" t="n">
        <v>35</v>
      </c>
      <c r="F86" s="13" t="n">
        <v>1</v>
      </c>
      <c r="G86" s="2" t="n">
        <f aca="false">+F86*E86*D86</f>
        <v>0</v>
      </c>
    </row>
    <row r="87" customFormat="false" ht="12.8" hidden="false" customHeight="true" outlineLevel="0" collapsed="false">
      <c r="A87" s="32" t="s">
        <v>28</v>
      </c>
      <c r="B87" s="27" t="s">
        <v>630</v>
      </c>
      <c r="C87" s="11" t="s">
        <v>715</v>
      </c>
      <c r="D87" s="8" t="n">
        <v>0</v>
      </c>
      <c r="E87" s="12" t="n">
        <v>35</v>
      </c>
      <c r="F87" s="13" t="n">
        <v>1</v>
      </c>
      <c r="G87" s="2" t="n">
        <f aca="false">+F87*E87*D87</f>
        <v>0</v>
      </c>
    </row>
    <row r="88" customFormat="false" ht="12.8" hidden="false" customHeight="true" outlineLevel="0" collapsed="false">
      <c r="A88" s="32" t="s">
        <v>28</v>
      </c>
      <c r="B88" s="27" t="s">
        <v>630</v>
      </c>
      <c r="C88" s="11" t="s">
        <v>716</v>
      </c>
      <c r="D88" s="8" t="n">
        <v>1</v>
      </c>
      <c r="E88" s="12" t="n">
        <v>12.5</v>
      </c>
      <c r="F88" s="13" t="n">
        <v>1</v>
      </c>
      <c r="G88" s="2" t="n">
        <f aca="false">+F88*E88*D88</f>
        <v>12.5</v>
      </c>
    </row>
    <row r="89" customFormat="false" ht="12.8" hidden="false" customHeight="true" outlineLevel="0" collapsed="false">
      <c r="G89" s="18"/>
    </row>
    <row r="90" customFormat="false" ht="12.8" hidden="false" customHeight="true" outlineLevel="0" collapsed="false">
      <c r="G90" s="18"/>
    </row>
    <row r="91" customFormat="false" ht="12.8" hidden="false" customHeight="true" outlineLevel="0" collapsed="false">
      <c r="G91" s="18"/>
    </row>
    <row r="92" customFormat="false" ht="12.8" hidden="false" customHeight="true" outlineLevel="0" collapsed="false">
      <c r="G92" s="18"/>
    </row>
    <row r="93" customFormat="false" ht="12.8" hidden="false" customHeight="true" outlineLevel="0" collapsed="false">
      <c r="G93" s="18"/>
    </row>
    <row r="94" customFormat="false" ht="12.8" hidden="false" customHeight="true" outlineLevel="0" collapsed="false">
      <c r="G94" s="18"/>
    </row>
    <row r="95" customFormat="false" ht="12.8" hidden="false" customHeight="true" outlineLevel="0" collapsed="false">
      <c r="G95" s="18"/>
    </row>
    <row r="96" customFormat="false" ht="12.8" hidden="false" customHeight="true" outlineLevel="0" collapsed="false">
      <c r="G96" s="18"/>
    </row>
    <row r="97" customFormat="false" ht="12.8" hidden="false" customHeight="true" outlineLevel="0" collapsed="false">
      <c r="G97" s="14"/>
    </row>
    <row r="98" customFormat="false" ht="12.8" hidden="false" customHeight="true" outlineLevel="0" collapsed="false">
      <c r="G98" s="18"/>
    </row>
    <row r="99" customFormat="false" ht="12.8" hidden="false" customHeight="true" outlineLevel="0" collapsed="false">
      <c r="G99" s="18"/>
    </row>
    <row r="100" customFormat="false" ht="12.8" hidden="false" customHeight="true" outlineLevel="0" collapsed="false">
      <c r="G100" s="18"/>
    </row>
    <row r="101" customFormat="false" ht="12.8" hidden="false" customHeight="true" outlineLevel="0" collapsed="false">
      <c r="G101" s="18"/>
    </row>
    <row r="102" customFormat="false" ht="12.8" hidden="false" customHeight="true" outlineLevel="0" collapsed="false">
      <c r="G102" s="18"/>
    </row>
    <row r="103" customFormat="false" ht="12.8" hidden="false" customHeight="true" outlineLevel="0" collapsed="false">
      <c r="G103" s="18"/>
    </row>
    <row r="104" customFormat="false" ht="12.8" hidden="false" customHeight="true" outlineLevel="0" collapsed="false">
      <c r="G104" s="18"/>
    </row>
    <row r="105" customFormat="false" ht="12.8" hidden="false" customHeight="true" outlineLevel="0" collapsed="false">
      <c r="G105" s="18"/>
    </row>
    <row r="106" customFormat="false" ht="12.8" hidden="false" customHeight="true" outlineLevel="0" collapsed="false">
      <c r="G106" s="18"/>
    </row>
    <row r="107" customFormat="false" ht="12.8" hidden="false" customHeight="true" outlineLevel="0" collapsed="false">
      <c r="G107" s="18"/>
    </row>
    <row r="108" customFormat="false" ht="12.8" hidden="false" customHeight="true" outlineLevel="0" collapsed="false">
      <c r="G108" s="18"/>
    </row>
    <row r="109" customFormat="false" ht="12.8" hidden="false" customHeight="true" outlineLevel="0" collapsed="false">
      <c r="G109" s="18"/>
    </row>
    <row r="110" customFormat="false" ht="12.8" hidden="false" customHeight="true" outlineLevel="0" collapsed="false">
      <c r="G110" s="18"/>
    </row>
    <row r="111" customFormat="false" ht="12.8" hidden="false" customHeight="true" outlineLevel="0" collapsed="false">
      <c r="G111" s="18"/>
    </row>
    <row r="112" customFormat="false" ht="12.8" hidden="false" customHeight="true" outlineLevel="0" collapsed="false">
      <c r="G112" s="18"/>
    </row>
    <row r="113" customFormat="false" ht="12.8" hidden="false" customHeight="true" outlineLevel="0" collapsed="false">
      <c r="G113" s="18"/>
    </row>
    <row r="114" customFormat="false" ht="12.8" hidden="false" customHeight="true" outlineLevel="0" collapsed="false">
      <c r="G114" s="18"/>
    </row>
    <row r="115" customFormat="false" ht="12.8" hidden="false" customHeight="true" outlineLevel="0" collapsed="false">
      <c r="G115" s="18"/>
    </row>
    <row r="116" customFormat="false" ht="12.8" hidden="false" customHeight="true" outlineLevel="0" collapsed="false">
      <c r="G116" s="18"/>
    </row>
    <row r="117" customFormat="false" ht="12.8" hidden="false" customHeight="true" outlineLevel="0" collapsed="false">
      <c r="G117" s="18"/>
    </row>
    <row r="118" customFormat="false" ht="12.8" hidden="false" customHeight="true" outlineLevel="0" collapsed="false">
      <c r="G118" s="18"/>
    </row>
    <row r="119" customFormat="false" ht="12.8" hidden="false" customHeight="true" outlineLevel="0" collapsed="false">
      <c r="G119" s="18"/>
    </row>
    <row r="120" customFormat="false" ht="12.8" hidden="false" customHeight="true" outlineLevel="0" collapsed="false">
      <c r="G120" s="18"/>
    </row>
    <row r="121" customFormat="false" ht="12.8" hidden="false" customHeight="true" outlineLevel="0" collapsed="false">
      <c r="G121" s="18"/>
    </row>
    <row r="122" customFormat="false" ht="12.8" hidden="false" customHeight="true" outlineLevel="0" collapsed="false">
      <c r="G122" s="18"/>
    </row>
    <row r="123" customFormat="false" ht="12.8" hidden="false" customHeight="true" outlineLevel="0" collapsed="false">
      <c r="G123" s="18"/>
    </row>
    <row r="124" customFormat="false" ht="12.8" hidden="false" customHeight="true" outlineLevel="0" collapsed="false">
      <c r="G124" s="18"/>
    </row>
    <row r="125" customFormat="false" ht="12.8" hidden="false" customHeight="true" outlineLevel="0" collapsed="false">
      <c r="G125" s="18"/>
    </row>
    <row r="126" customFormat="false" ht="12.8" hidden="false" customHeight="true" outlineLevel="0" collapsed="false">
      <c r="G126" s="18"/>
    </row>
    <row r="127" customFormat="false" ht="12.8" hidden="false" customHeight="true" outlineLevel="0" collapsed="false">
      <c r="G127" s="18"/>
    </row>
    <row r="128" customFormat="false" ht="12.8" hidden="false" customHeight="true" outlineLevel="0" collapsed="false">
      <c r="G128" s="18"/>
    </row>
    <row r="129" customFormat="false" ht="12.8" hidden="false" customHeight="true" outlineLevel="0" collapsed="false">
      <c r="G129" s="18"/>
    </row>
    <row r="130" customFormat="false" ht="12.8" hidden="false" customHeight="true" outlineLevel="0" collapsed="false">
      <c r="G130" s="18"/>
    </row>
    <row r="131" customFormat="false" ht="12.8" hidden="false" customHeight="true" outlineLevel="0" collapsed="false">
      <c r="G131" s="18"/>
    </row>
    <row r="132" customFormat="false" ht="12.8" hidden="false" customHeight="true" outlineLevel="0" collapsed="false">
      <c r="G132" s="18"/>
    </row>
    <row r="133" customFormat="false" ht="12.8" hidden="false" customHeight="true" outlineLevel="0" collapsed="false">
      <c r="G133" s="18"/>
    </row>
    <row r="134" customFormat="false" ht="12.8" hidden="false" customHeight="true" outlineLevel="0" collapsed="false">
      <c r="G134" s="18"/>
    </row>
    <row r="135" customFormat="false" ht="12.8" hidden="false" customHeight="true" outlineLevel="0" collapsed="false">
      <c r="G135" s="18"/>
    </row>
    <row r="136" customFormat="false" ht="12.8" hidden="false" customHeight="true" outlineLevel="0" collapsed="false">
      <c r="G136" s="18"/>
    </row>
    <row r="137" customFormat="false" ht="12.8" hidden="false" customHeight="true" outlineLevel="0" collapsed="false">
      <c r="G137" s="18"/>
    </row>
    <row r="138" customFormat="false" ht="12.8" hidden="false" customHeight="true" outlineLevel="0" collapsed="false">
      <c r="G138" s="18"/>
    </row>
    <row r="139" customFormat="false" ht="12.8" hidden="false" customHeight="true" outlineLevel="0" collapsed="false">
      <c r="G139" s="18"/>
    </row>
    <row r="140" customFormat="false" ht="12.8" hidden="false" customHeight="true" outlineLevel="0" collapsed="false">
      <c r="G140" s="18"/>
    </row>
    <row r="141" customFormat="false" ht="12.8" hidden="false" customHeight="true" outlineLevel="0" collapsed="false">
      <c r="G141" s="18"/>
    </row>
    <row r="142" customFormat="false" ht="12.8" hidden="false" customHeight="true" outlineLevel="0" collapsed="false">
      <c r="G142" s="18"/>
    </row>
    <row r="143" customFormat="false" ht="12.8" hidden="false" customHeight="true" outlineLevel="0" collapsed="false">
      <c r="G143" s="18"/>
    </row>
    <row r="144" customFormat="false" ht="12.8" hidden="false" customHeight="true" outlineLevel="0" collapsed="false">
      <c r="G144" s="18"/>
    </row>
    <row r="145" customFormat="false" ht="12.8" hidden="false" customHeight="true" outlineLevel="0" collapsed="false">
      <c r="G145" s="18"/>
    </row>
    <row r="146" customFormat="false" ht="12.8" hidden="false" customHeight="true" outlineLevel="0" collapsed="false">
      <c r="G146" s="18"/>
    </row>
    <row r="147" customFormat="false" ht="12.8" hidden="false" customHeight="true" outlineLevel="0" collapsed="false">
      <c r="G147" s="18"/>
    </row>
    <row r="148" customFormat="false" ht="12.8" hidden="false" customHeight="true" outlineLevel="0" collapsed="false">
      <c r="G148" s="18"/>
    </row>
    <row r="149" customFormat="false" ht="12.8" hidden="false" customHeight="true" outlineLevel="0" collapsed="false">
      <c r="G149" s="18"/>
    </row>
    <row r="150" customFormat="false" ht="12.8" hidden="false" customHeight="true" outlineLevel="0" collapsed="false">
      <c r="G150" s="18"/>
    </row>
    <row r="151" customFormat="false" ht="12.8" hidden="false" customHeight="true" outlineLevel="0" collapsed="false">
      <c r="G151" s="18"/>
    </row>
    <row r="152" customFormat="false" ht="12.8" hidden="false" customHeight="true" outlineLevel="0" collapsed="false">
      <c r="G152" s="18"/>
    </row>
    <row r="153" customFormat="false" ht="12.8" hidden="false" customHeight="true" outlineLevel="0" collapsed="false">
      <c r="G153" s="18"/>
    </row>
    <row r="154" customFormat="false" ht="12.8" hidden="false" customHeight="true" outlineLevel="0" collapsed="false">
      <c r="G154" s="18"/>
    </row>
    <row r="155" customFormat="false" ht="12.8" hidden="false" customHeight="true" outlineLevel="0" collapsed="false">
      <c r="G155" s="18"/>
    </row>
    <row r="156" customFormat="false" ht="12.8" hidden="false" customHeight="true" outlineLevel="0" collapsed="false">
      <c r="G156" s="18"/>
    </row>
    <row r="157" customFormat="false" ht="12.8" hidden="false" customHeight="true" outlineLevel="0" collapsed="false">
      <c r="G157" s="18"/>
    </row>
    <row r="158" customFormat="false" ht="12.8" hidden="false" customHeight="true" outlineLevel="0" collapsed="false">
      <c r="G158" s="18"/>
    </row>
    <row r="159" customFormat="false" ht="12.8" hidden="false" customHeight="true" outlineLevel="0" collapsed="false">
      <c r="G159" s="18"/>
    </row>
    <row r="160" customFormat="false" ht="12.8" hidden="false" customHeight="true" outlineLevel="0" collapsed="false">
      <c r="G160" s="18"/>
    </row>
    <row r="161" customFormat="false" ht="12.8" hidden="false" customHeight="true" outlineLevel="0" collapsed="false">
      <c r="G161" s="18"/>
    </row>
    <row r="162" customFormat="false" ht="12.8" hidden="false" customHeight="true" outlineLevel="0" collapsed="false">
      <c r="G162" s="18"/>
    </row>
    <row r="163" customFormat="false" ht="12.8" hidden="false" customHeight="true" outlineLevel="0" collapsed="false">
      <c r="G163" s="18"/>
    </row>
    <row r="164" customFormat="false" ht="12.8" hidden="false" customHeight="true" outlineLevel="0" collapsed="false">
      <c r="G164" s="18"/>
    </row>
    <row r="165" customFormat="false" ht="12.8" hidden="false" customHeight="true" outlineLevel="0" collapsed="false">
      <c r="G165" s="18"/>
    </row>
    <row r="166" customFormat="false" ht="12.8" hidden="false" customHeight="true" outlineLevel="0" collapsed="false">
      <c r="G166" s="18"/>
    </row>
    <row r="167" customFormat="false" ht="12.8" hidden="false" customHeight="true" outlineLevel="0" collapsed="false">
      <c r="G167" s="18"/>
    </row>
    <row r="168" customFormat="false" ht="12.8" hidden="false" customHeight="true" outlineLevel="0" collapsed="false">
      <c r="G168" s="18"/>
    </row>
    <row r="169" customFormat="false" ht="12.8" hidden="false" customHeight="true" outlineLevel="0" collapsed="false">
      <c r="G169" s="18"/>
    </row>
    <row r="170" customFormat="false" ht="12.8" hidden="false" customHeight="true" outlineLevel="0" collapsed="false">
      <c r="G170" s="18"/>
    </row>
    <row r="171" customFormat="false" ht="12.8" hidden="false" customHeight="true" outlineLevel="0" collapsed="false">
      <c r="G171" s="18"/>
    </row>
    <row r="172" customFormat="false" ht="12.8" hidden="false" customHeight="true" outlineLevel="0" collapsed="false">
      <c r="G172" s="18"/>
    </row>
    <row r="173" customFormat="false" ht="12.8" hidden="false" customHeight="true" outlineLevel="0" collapsed="false">
      <c r="G173" s="18"/>
    </row>
    <row r="174" customFormat="false" ht="12.8" hidden="false" customHeight="true" outlineLevel="0" collapsed="false">
      <c r="G174" s="18"/>
    </row>
    <row r="175" customFormat="false" ht="12.8" hidden="false" customHeight="true" outlineLevel="0" collapsed="false">
      <c r="G175" s="18"/>
    </row>
    <row r="176" customFormat="false" ht="12.8" hidden="false" customHeight="true" outlineLevel="0" collapsed="false">
      <c r="G176" s="18"/>
    </row>
    <row r="177" customFormat="false" ht="12.8" hidden="false" customHeight="true" outlineLevel="0" collapsed="false">
      <c r="G177" s="18"/>
    </row>
    <row r="178" customFormat="false" ht="12.8" hidden="false" customHeight="true" outlineLevel="0" collapsed="false">
      <c r="G178" s="18"/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9"/>
  <sheetViews>
    <sheetView windowProtection="false" showFormulas="false" showGridLines="true" showRowColHeaders="true" showZeros="true" rightToLeft="false" tabSelected="false" showOutlineSymbols="true" defaultGridColor="true" view="normal" topLeftCell="A31" colorId="64" zoomScale="120" zoomScaleNormal="120" zoomScalePageLayoutView="100" workbookViewId="0">
      <selection pane="topLeft" activeCell="A59" activeCellId="0" sqref="A59"/>
    </sheetView>
  </sheetViews>
  <sheetFormatPr defaultRowHeight="15"/>
  <cols>
    <col collapsed="false" hidden="false" max="1" min="1" style="14" width="10.6632653061225"/>
    <col collapsed="false" hidden="false" max="2" min="2" style="14" width="12.2857142857143"/>
    <col collapsed="false" hidden="false" max="3" min="3" style="14" width="16.7397959183673"/>
    <col collapsed="false" hidden="false" max="4" min="4" style="14" width="7.29081632653061"/>
    <col collapsed="false" hidden="false" max="5" min="5" style="14" width="8.23469387755102"/>
    <col collapsed="false" hidden="false" max="7" min="6" style="14" width="7.29081632653061"/>
    <col collapsed="false" hidden="false" max="1025" min="8" style="14" width="8.36734693877551"/>
  </cols>
  <sheetData>
    <row r="1" customFormat="false" ht="11.85" hidden="false" customHeight="true" outlineLevel="0" collapsed="false">
      <c r="A1" s="8" t="s">
        <v>0</v>
      </c>
      <c r="B1" s="6" t="s">
        <v>1</v>
      </c>
      <c r="C1" s="6" t="s">
        <v>2</v>
      </c>
      <c r="D1" s="5" t="s">
        <v>3</v>
      </c>
      <c r="E1" s="7" t="s">
        <v>4</v>
      </c>
      <c r="F1" s="7" t="s">
        <v>5</v>
      </c>
      <c r="G1" s="26" t="s">
        <v>6</v>
      </c>
    </row>
    <row r="2" customFormat="false" ht="11.85" hidden="false" customHeight="true" outlineLevel="0" collapsed="false">
      <c r="A2" s="27" t="n">
        <v>24006</v>
      </c>
      <c r="B2" s="11" t="s">
        <v>717</v>
      </c>
      <c r="C2" s="11" t="s">
        <v>718</v>
      </c>
      <c r="D2" s="8" t="n">
        <v>3</v>
      </c>
      <c r="E2" s="12" t="n">
        <v>9.97</v>
      </c>
      <c r="F2" s="12" t="n">
        <v>1</v>
      </c>
      <c r="G2" s="2" t="n">
        <f aca="false">SUM(D2*E2)</f>
        <v>29.91</v>
      </c>
    </row>
    <row r="3" customFormat="false" ht="11.85" hidden="false" customHeight="true" outlineLevel="0" collapsed="false">
      <c r="A3" s="27" t="n">
        <v>24071</v>
      </c>
      <c r="B3" s="11" t="s">
        <v>717</v>
      </c>
      <c r="C3" s="11" t="s">
        <v>719</v>
      </c>
      <c r="D3" s="8" t="n">
        <v>2</v>
      </c>
      <c r="E3" s="12" t="n">
        <v>13.33</v>
      </c>
      <c r="F3" s="12" t="n">
        <v>1</v>
      </c>
      <c r="G3" s="2" t="n">
        <f aca="false">SUM(D3*E3)</f>
        <v>26.66</v>
      </c>
    </row>
    <row r="4" customFormat="false" ht="11.85" hidden="false" customHeight="true" outlineLevel="0" collapsed="false">
      <c r="A4" s="27" t="n">
        <v>33109</v>
      </c>
      <c r="B4" s="11" t="s">
        <v>717</v>
      </c>
      <c r="C4" s="11" t="s">
        <v>720</v>
      </c>
      <c r="D4" s="8" t="n">
        <v>4</v>
      </c>
      <c r="E4" s="12" t="n">
        <v>9.13</v>
      </c>
      <c r="F4" s="12" t="n">
        <v>1</v>
      </c>
      <c r="G4" s="2" t="n">
        <f aca="false">SUM(D4*E4)</f>
        <v>36.52</v>
      </c>
    </row>
    <row r="5" customFormat="false" ht="11.85" hidden="false" customHeight="true" outlineLevel="0" collapsed="false">
      <c r="A5" s="27" t="n">
        <v>33118</v>
      </c>
      <c r="B5" s="11" t="s">
        <v>717</v>
      </c>
      <c r="C5" s="11" t="s">
        <v>721</v>
      </c>
      <c r="D5" s="8" t="n">
        <v>0</v>
      </c>
      <c r="E5" s="12" t="n">
        <v>11.71</v>
      </c>
      <c r="F5" s="12" t="n">
        <v>1</v>
      </c>
      <c r="G5" s="2" t="n">
        <f aca="false">SUM(D5*E5)</f>
        <v>0</v>
      </c>
    </row>
    <row r="6" customFormat="false" ht="11.85" hidden="false" customHeight="true" outlineLevel="0" collapsed="false">
      <c r="A6" s="27" t="n">
        <v>33243</v>
      </c>
      <c r="B6" s="11" t="s">
        <v>717</v>
      </c>
      <c r="C6" s="11" t="s">
        <v>722</v>
      </c>
      <c r="D6" s="8" t="n">
        <v>1</v>
      </c>
      <c r="E6" s="12" t="n">
        <v>14.34</v>
      </c>
      <c r="F6" s="12" t="n">
        <v>1</v>
      </c>
      <c r="G6" s="2" t="n">
        <f aca="false">SUM(D6*E6)</f>
        <v>14.34</v>
      </c>
    </row>
    <row r="7" customFormat="false" ht="11.85" hidden="false" customHeight="true" outlineLevel="0" collapsed="false">
      <c r="A7" s="27" t="n">
        <v>33255</v>
      </c>
      <c r="B7" s="11" t="s">
        <v>717</v>
      </c>
      <c r="C7" s="11" t="s">
        <v>723</v>
      </c>
      <c r="D7" s="8" t="n">
        <v>2</v>
      </c>
      <c r="E7" s="12" t="n">
        <v>54.3</v>
      </c>
      <c r="F7" s="12" t="n">
        <v>1</v>
      </c>
      <c r="G7" s="2" t="n">
        <f aca="false">SUM(D7*E7)</f>
        <v>108.6</v>
      </c>
    </row>
    <row r="8" customFormat="false" ht="11.85" hidden="false" customHeight="true" outlineLevel="0" collapsed="false">
      <c r="A8" s="27" t="n">
        <v>33336</v>
      </c>
      <c r="B8" s="11" t="s">
        <v>717</v>
      </c>
      <c r="C8" s="11" t="s">
        <v>724</v>
      </c>
      <c r="D8" s="8" t="n">
        <v>1</v>
      </c>
      <c r="E8" s="12" t="n">
        <v>15.15</v>
      </c>
      <c r="F8" s="12" t="n">
        <v>1</v>
      </c>
      <c r="G8" s="2" t="n">
        <f aca="false">SUM(D8*E8)</f>
        <v>15.15</v>
      </c>
    </row>
    <row r="9" customFormat="false" ht="11.85" hidden="false" customHeight="true" outlineLevel="0" collapsed="false">
      <c r="A9" s="27" t="n">
        <v>33352</v>
      </c>
      <c r="B9" s="11" t="s">
        <v>717</v>
      </c>
      <c r="C9" s="11" t="s">
        <v>725</v>
      </c>
      <c r="D9" s="8" t="n">
        <v>3</v>
      </c>
      <c r="E9" s="12" t="n">
        <v>8.51</v>
      </c>
      <c r="F9" s="12" t="n">
        <v>1</v>
      </c>
      <c r="G9" s="2" t="n">
        <f aca="false">SUM(D9*E9)</f>
        <v>25.53</v>
      </c>
    </row>
    <row r="10" customFormat="false" ht="11.85" hidden="false" customHeight="true" outlineLevel="0" collapsed="false">
      <c r="A10" s="27" t="n">
        <v>33357</v>
      </c>
      <c r="B10" s="11" t="s">
        <v>717</v>
      </c>
      <c r="C10" s="11" t="s">
        <v>726</v>
      </c>
      <c r="D10" s="8" t="n">
        <v>1</v>
      </c>
      <c r="E10" s="12" t="n">
        <v>12.17</v>
      </c>
      <c r="F10" s="12" t="n">
        <v>1</v>
      </c>
      <c r="G10" s="2" t="n">
        <f aca="false">SUM(D10*E10)</f>
        <v>12.17</v>
      </c>
    </row>
    <row r="11" customFormat="false" ht="11.85" hidden="false" customHeight="true" outlineLevel="0" collapsed="false">
      <c r="A11" s="27" t="n">
        <v>33358</v>
      </c>
      <c r="B11" s="11" t="s">
        <v>717</v>
      </c>
      <c r="C11" s="11" t="s">
        <v>726</v>
      </c>
      <c r="D11" s="8" t="n">
        <v>2</v>
      </c>
      <c r="E11" s="12" t="n">
        <v>9.83</v>
      </c>
      <c r="F11" s="12" t="n">
        <v>1</v>
      </c>
      <c r="G11" s="2" t="n">
        <f aca="false">SUM(D11*E11)</f>
        <v>19.66</v>
      </c>
    </row>
    <row r="12" customFormat="false" ht="11.85" hidden="false" customHeight="true" outlineLevel="0" collapsed="false">
      <c r="A12" s="27" t="n">
        <v>33369</v>
      </c>
      <c r="B12" s="11" t="s">
        <v>717</v>
      </c>
      <c r="C12" s="11" t="s">
        <v>28</v>
      </c>
      <c r="D12" s="8" t="n">
        <v>0</v>
      </c>
      <c r="E12" s="12" t="n">
        <v>24.38</v>
      </c>
      <c r="F12" s="12" t="n">
        <v>1</v>
      </c>
      <c r="G12" s="2" t="n">
        <f aca="false">SUM(D12*E12)</f>
        <v>0</v>
      </c>
    </row>
    <row r="13" customFormat="false" ht="11.85" hidden="false" customHeight="true" outlineLevel="0" collapsed="false">
      <c r="A13" s="27" t="n">
        <v>33401</v>
      </c>
      <c r="B13" s="11" t="s">
        <v>717</v>
      </c>
      <c r="C13" s="11" t="s">
        <v>727</v>
      </c>
      <c r="D13" s="8" t="n">
        <v>2</v>
      </c>
      <c r="E13" s="12" t="n">
        <v>44.64</v>
      </c>
      <c r="F13" s="12" t="n">
        <v>1</v>
      </c>
      <c r="G13" s="2" t="n">
        <f aca="false">SUM(D13*E13)</f>
        <v>89.28</v>
      </c>
    </row>
    <row r="14" customFormat="false" ht="11.85" hidden="false" customHeight="true" outlineLevel="0" collapsed="false">
      <c r="A14" s="27" t="n">
        <v>33403</v>
      </c>
      <c r="B14" s="11" t="s">
        <v>717</v>
      </c>
      <c r="C14" s="11" t="s">
        <v>725</v>
      </c>
      <c r="D14" s="8" t="n">
        <v>4</v>
      </c>
      <c r="E14" s="12" t="n">
        <v>13.27</v>
      </c>
      <c r="F14" s="12" t="n">
        <v>1</v>
      </c>
      <c r="G14" s="2" t="n">
        <f aca="false">SUM(D14*E14)</f>
        <v>53.08</v>
      </c>
    </row>
    <row r="15" customFormat="false" ht="11.85" hidden="false" customHeight="true" outlineLevel="0" collapsed="false">
      <c r="A15" s="27" t="n">
        <v>33418</v>
      </c>
      <c r="B15" s="11" t="s">
        <v>717</v>
      </c>
      <c r="C15" s="11" t="s">
        <v>728</v>
      </c>
      <c r="D15" s="8" t="n">
        <v>4</v>
      </c>
      <c r="E15" s="12" t="n">
        <v>13.09</v>
      </c>
      <c r="F15" s="12" t="n">
        <v>1</v>
      </c>
      <c r="G15" s="2" t="n">
        <f aca="false">SUM(D15*E15)</f>
        <v>52.36</v>
      </c>
    </row>
    <row r="16" customFormat="false" ht="11.85" hidden="false" customHeight="true" outlineLevel="0" collapsed="false">
      <c r="A16" s="27" t="n">
        <v>33472</v>
      </c>
      <c r="B16" s="11" t="s">
        <v>717</v>
      </c>
      <c r="C16" s="11" t="s">
        <v>729</v>
      </c>
      <c r="D16" s="8" t="n">
        <v>8</v>
      </c>
      <c r="E16" s="12" t="n">
        <v>15.64</v>
      </c>
      <c r="F16" s="12" t="n">
        <v>1</v>
      </c>
      <c r="G16" s="2" t="n">
        <f aca="false">SUM(D16*E16)</f>
        <v>125.12</v>
      </c>
    </row>
    <row r="17" customFormat="false" ht="11.85" hidden="false" customHeight="true" outlineLevel="0" collapsed="false">
      <c r="A17" s="27" t="n">
        <v>33512</v>
      </c>
      <c r="B17" s="11" t="s">
        <v>717</v>
      </c>
      <c r="C17" s="11" t="s">
        <v>730</v>
      </c>
      <c r="D17" s="8" t="n">
        <v>19</v>
      </c>
      <c r="E17" s="12" t="n">
        <v>8.65</v>
      </c>
      <c r="F17" s="12" t="n">
        <v>1</v>
      </c>
      <c r="G17" s="2" t="n">
        <f aca="false">SUM(D17*E17)</f>
        <v>164.35</v>
      </c>
    </row>
    <row r="18" customFormat="false" ht="11.85" hidden="false" customHeight="true" outlineLevel="0" collapsed="false">
      <c r="A18" s="27" t="n">
        <v>33528</v>
      </c>
      <c r="B18" s="11" t="s">
        <v>717</v>
      </c>
      <c r="C18" s="11" t="s">
        <v>731</v>
      </c>
      <c r="D18" s="8" t="n">
        <v>0</v>
      </c>
      <c r="E18" s="12" t="n">
        <v>14.57</v>
      </c>
      <c r="F18" s="12" t="n">
        <v>1</v>
      </c>
      <c r="G18" s="2" t="n">
        <f aca="false">SUM(D18*E18)</f>
        <v>0</v>
      </c>
    </row>
    <row r="19" customFormat="false" ht="11.85" hidden="false" customHeight="true" outlineLevel="0" collapsed="false">
      <c r="A19" s="27" t="n">
        <v>33531</v>
      </c>
      <c r="B19" s="11" t="s">
        <v>717</v>
      </c>
      <c r="C19" s="11" t="s">
        <v>732</v>
      </c>
      <c r="D19" s="8" t="n">
        <v>3</v>
      </c>
      <c r="E19" s="12" t="n">
        <v>25.39</v>
      </c>
      <c r="F19" s="12" t="n">
        <v>1</v>
      </c>
      <c r="G19" s="2" t="n">
        <f aca="false">SUM(D19*E19)</f>
        <v>76.17</v>
      </c>
    </row>
    <row r="20" customFormat="false" ht="11.85" hidden="false" customHeight="true" outlineLevel="0" collapsed="false">
      <c r="A20" s="27" t="n">
        <v>42254</v>
      </c>
      <c r="B20" s="11" t="s">
        <v>717</v>
      </c>
      <c r="C20" s="11" t="s">
        <v>28</v>
      </c>
      <c r="D20" s="8" t="n">
        <v>3</v>
      </c>
      <c r="E20" s="12" t="n">
        <v>40.58</v>
      </c>
      <c r="F20" s="12" t="n">
        <v>1</v>
      </c>
      <c r="G20" s="2" t="n">
        <f aca="false">SUM(D20*E20)</f>
        <v>121.74</v>
      </c>
    </row>
    <row r="21" customFormat="false" ht="11.85" hidden="false" customHeight="true" outlineLevel="0" collapsed="false">
      <c r="A21" s="27" t="n">
        <v>42471</v>
      </c>
      <c r="B21" s="11" t="s">
        <v>717</v>
      </c>
      <c r="C21" s="11" t="s">
        <v>733</v>
      </c>
      <c r="D21" s="8" t="n">
        <v>2</v>
      </c>
      <c r="E21" s="12" t="n">
        <v>55.59</v>
      </c>
      <c r="F21" s="12" t="n">
        <v>1</v>
      </c>
      <c r="G21" s="2" t="n">
        <f aca="false">SUM(D21*E21)</f>
        <v>111.18</v>
      </c>
    </row>
    <row r="22" customFormat="false" ht="11.85" hidden="false" customHeight="true" outlineLevel="0" collapsed="false">
      <c r="A22" s="27" t="n">
        <v>42714</v>
      </c>
      <c r="B22" s="11" t="s">
        <v>717</v>
      </c>
      <c r="C22" s="11" t="s">
        <v>724</v>
      </c>
      <c r="D22" s="8" t="n">
        <v>2</v>
      </c>
      <c r="E22" s="12" t="n">
        <v>6.38</v>
      </c>
      <c r="F22" s="12" t="n">
        <v>1</v>
      </c>
      <c r="G22" s="2" t="n">
        <f aca="false">SUM(D22*E22)</f>
        <v>12.76</v>
      </c>
    </row>
    <row r="23" customFormat="false" ht="11.85" hidden="false" customHeight="true" outlineLevel="0" collapsed="false">
      <c r="A23" s="27" t="n">
        <v>42927</v>
      </c>
      <c r="B23" s="11" t="s">
        <v>717</v>
      </c>
      <c r="C23" s="11" t="s">
        <v>28</v>
      </c>
      <c r="D23" s="8" t="n">
        <v>1</v>
      </c>
      <c r="E23" s="12" t="n">
        <v>78.8</v>
      </c>
      <c r="F23" s="12" t="n">
        <v>1</v>
      </c>
      <c r="G23" s="2" t="n">
        <f aca="false">SUM(D23*E23)</f>
        <v>78.8</v>
      </c>
    </row>
    <row r="24" customFormat="false" ht="11.85" hidden="false" customHeight="true" outlineLevel="0" collapsed="false">
      <c r="A24" s="27" t="n">
        <v>42928</v>
      </c>
      <c r="B24" s="11" t="s">
        <v>717</v>
      </c>
      <c r="C24" s="11" t="s">
        <v>28</v>
      </c>
      <c r="D24" s="8" t="n">
        <v>0</v>
      </c>
      <c r="E24" s="12" t="n">
        <v>38.32</v>
      </c>
      <c r="F24" s="12" t="n">
        <v>1</v>
      </c>
      <c r="G24" s="2" t="n">
        <f aca="false">SUM(D24*E24)</f>
        <v>0</v>
      </c>
    </row>
    <row r="25" customFormat="false" ht="11.85" hidden="false" customHeight="true" outlineLevel="0" collapsed="false">
      <c r="A25" s="27" t="n">
        <v>42947</v>
      </c>
      <c r="B25" s="11" t="s">
        <v>717</v>
      </c>
      <c r="C25" s="11" t="s">
        <v>733</v>
      </c>
      <c r="D25" s="8" t="n">
        <v>2</v>
      </c>
      <c r="E25" s="12" t="n">
        <v>32.94</v>
      </c>
      <c r="F25" s="12" t="n">
        <v>1</v>
      </c>
      <c r="G25" s="2" t="n">
        <f aca="false">SUM(D25*E25)</f>
        <v>65.88</v>
      </c>
    </row>
    <row r="26" customFormat="false" ht="11.85" hidden="false" customHeight="true" outlineLevel="0" collapsed="false">
      <c r="A26" s="27" t="n">
        <v>46883</v>
      </c>
      <c r="B26" s="11" t="s">
        <v>717</v>
      </c>
      <c r="C26" s="11" t="s">
        <v>734</v>
      </c>
      <c r="D26" s="8" t="n">
        <v>2</v>
      </c>
      <c r="E26" s="12" t="n">
        <v>85.84</v>
      </c>
      <c r="F26" s="12" t="n">
        <v>1</v>
      </c>
      <c r="G26" s="2" t="n">
        <f aca="false">SUM(D26*E26)</f>
        <v>171.68</v>
      </c>
    </row>
    <row r="27" customFormat="false" ht="11.85" hidden="false" customHeight="true" outlineLevel="0" collapsed="false">
      <c r="A27" s="27" t="n">
        <v>49883</v>
      </c>
      <c r="B27" s="11" t="s">
        <v>717</v>
      </c>
      <c r="C27" s="11" t="s">
        <v>722</v>
      </c>
      <c r="D27" s="8" t="n">
        <v>0</v>
      </c>
      <c r="E27" s="12" t="n">
        <v>20.95</v>
      </c>
      <c r="F27" s="12" t="n">
        <v>1</v>
      </c>
      <c r="G27" s="2" t="n">
        <f aca="false">SUM(D27*E27)</f>
        <v>0</v>
      </c>
    </row>
    <row r="28" customFormat="false" ht="11.85" hidden="false" customHeight="true" outlineLevel="0" collapsed="false">
      <c r="A28" s="27" t="n">
        <v>51085</v>
      </c>
      <c r="B28" s="11" t="s">
        <v>717</v>
      </c>
      <c r="C28" s="11" t="s">
        <v>735</v>
      </c>
      <c r="D28" s="8" t="n">
        <v>2</v>
      </c>
      <c r="E28" s="12" t="n">
        <v>6.87</v>
      </c>
      <c r="F28" s="12" t="n">
        <v>1</v>
      </c>
      <c r="G28" s="2" t="n">
        <f aca="false">SUM(D28*E28)</f>
        <v>13.74</v>
      </c>
    </row>
    <row r="29" customFormat="false" ht="11.85" hidden="false" customHeight="true" outlineLevel="0" collapsed="false">
      <c r="A29" s="27" t="n">
        <v>51133</v>
      </c>
      <c r="B29" s="11" t="s">
        <v>717</v>
      </c>
      <c r="C29" s="11" t="s">
        <v>730</v>
      </c>
      <c r="D29" s="8" t="n">
        <v>6</v>
      </c>
      <c r="E29" s="12" t="n">
        <v>9.74</v>
      </c>
      <c r="F29" s="12" t="n">
        <v>1</v>
      </c>
      <c r="G29" s="2" t="n">
        <f aca="false">SUM(D29*E29)</f>
        <v>58.44</v>
      </c>
    </row>
    <row r="30" customFormat="false" ht="11.85" hidden="false" customHeight="true" outlineLevel="0" collapsed="false">
      <c r="A30" s="27" t="n">
        <v>51203</v>
      </c>
      <c r="B30" s="11" t="s">
        <v>717</v>
      </c>
      <c r="C30" s="11" t="s">
        <v>736</v>
      </c>
      <c r="D30" s="8" t="n">
        <v>2</v>
      </c>
      <c r="E30" s="12" t="n">
        <v>16.31</v>
      </c>
      <c r="F30" s="12" t="n">
        <v>1</v>
      </c>
      <c r="G30" s="2" t="n">
        <f aca="false">SUM(D30*E30)</f>
        <v>32.62</v>
      </c>
    </row>
    <row r="31" customFormat="false" ht="11.85" hidden="false" customHeight="true" outlineLevel="0" collapsed="false">
      <c r="A31" s="27" t="n">
        <v>51243</v>
      </c>
      <c r="B31" s="11" t="s">
        <v>717</v>
      </c>
      <c r="C31" s="11" t="s">
        <v>737</v>
      </c>
      <c r="D31" s="8" t="n">
        <v>1</v>
      </c>
      <c r="E31" s="12" t="n">
        <v>7.21</v>
      </c>
      <c r="F31" s="12" t="n">
        <v>1</v>
      </c>
      <c r="G31" s="2" t="n">
        <f aca="false">SUM(D31*E31)</f>
        <v>7.21</v>
      </c>
    </row>
    <row r="32" customFormat="false" ht="11.85" hidden="false" customHeight="true" outlineLevel="0" collapsed="false">
      <c r="A32" s="27" t="n">
        <v>51261</v>
      </c>
      <c r="B32" s="11" t="s">
        <v>717</v>
      </c>
      <c r="C32" s="11" t="s">
        <v>722</v>
      </c>
      <c r="D32" s="8" t="n">
        <v>0</v>
      </c>
      <c r="E32" s="12" t="n">
        <v>8.2</v>
      </c>
      <c r="F32" s="12" t="n">
        <v>1</v>
      </c>
      <c r="G32" s="2" t="n">
        <f aca="false">SUM(D32*E32)</f>
        <v>0</v>
      </c>
    </row>
    <row r="33" customFormat="false" ht="11.85" hidden="false" customHeight="true" outlineLevel="0" collapsed="false">
      <c r="A33" s="27" t="n">
        <v>51268</v>
      </c>
      <c r="B33" s="11" t="s">
        <v>717</v>
      </c>
      <c r="C33" s="11" t="s">
        <v>738</v>
      </c>
      <c r="D33" s="8" t="n">
        <v>8</v>
      </c>
      <c r="E33" s="12" t="n">
        <v>6.65</v>
      </c>
      <c r="F33" s="12" t="n">
        <v>1</v>
      </c>
      <c r="G33" s="2" t="n">
        <f aca="false">SUM(D33*E33)</f>
        <v>53.2</v>
      </c>
    </row>
    <row r="34" customFormat="false" ht="11.85" hidden="false" customHeight="true" outlineLevel="0" collapsed="false">
      <c r="A34" s="27" t="n">
        <v>51372</v>
      </c>
      <c r="B34" s="11" t="s">
        <v>717</v>
      </c>
      <c r="C34" s="11" t="s">
        <v>733</v>
      </c>
      <c r="D34" s="8" t="n">
        <v>2</v>
      </c>
      <c r="E34" s="12" t="n">
        <v>7.02</v>
      </c>
      <c r="F34" s="12" t="n">
        <v>1</v>
      </c>
      <c r="G34" s="2" t="n">
        <f aca="false">SUM(D34*E34)</f>
        <v>14.04</v>
      </c>
    </row>
    <row r="35" customFormat="false" ht="11.85" hidden="false" customHeight="true" outlineLevel="0" collapsed="false">
      <c r="A35" s="27" t="n">
        <v>51418</v>
      </c>
      <c r="B35" s="11" t="s">
        <v>717</v>
      </c>
      <c r="C35" s="11" t="s">
        <v>739</v>
      </c>
      <c r="D35" s="8" t="n">
        <v>4</v>
      </c>
      <c r="E35" s="12" t="n">
        <v>9.3</v>
      </c>
      <c r="F35" s="12" t="n">
        <v>1</v>
      </c>
      <c r="G35" s="2" t="n">
        <f aca="false">SUM(D35*E35)</f>
        <v>37.2</v>
      </c>
    </row>
    <row r="36" customFormat="false" ht="11.85" hidden="false" customHeight="true" outlineLevel="0" collapsed="false">
      <c r="A36" s="27" t="n">
        <v>51487</v>
      </c>
      <c r="B36" s="11" t="s">
        <v>717</v>
      </c>
      <c r="C36" s="11" t="s">
        <v>740</v>
      </c>
      <c r="D36" s="8" t="n">
        <v>2</v>
      </c>
      <c r="E36" s="12" t="n">
        <v>9.93</v>
      </c>
      <c r="F36" s="12" t="n">
        <v>1</v>
      </c>
      <c r="G36" s="2" t="n">
        <f aca="false">SUM(D36*E36)</f>
        <v>19.86</v>
      </c>
    </row>
    <row r="37" customFormat="false" ht="11.85" hidden="false" customHeight="true" outlineLevel="0" collapsed="false">
      <c r="A37" s="27" t="n">
        <v>51566</v>
      </c>
      <c r="B37" s="11" t="s">
        <v>717</v>
      </c>
      <c r="C37" s="11" t="s">
        <v>741</v>
      </c>
      <c r="D37" s="8" t="n">
        <v>2</v>
      </c>
      <c r="E37" s="12" t="n">
        <v>75.12</v>
      </c>
      <c r="F37" s="12" t="n">
        <v>1</v>
      </c>
      <c r="G37" s="2" t="n">
        <f aca="false">SUM(D37*E37)</f>
        <v>150.24</v>
      </c>
    </row>
    <row r="38" customFormat="false" ht="11.85" hidden="false" customHeight="true" outlineLevel="0" collapsed="false">
      <c r="A38" s="27" t="n">
        <v>51724</v>
      </c>
      <c r="B38" s="11" t="s">
        <v>717</v>
      </c>
      <c r="C38" s="11" t="s">
        <v>729</v>
      </c>
      <c r="D38" s="8" t="n">
        <v>2</v>
      </c>
      <c r="E38" s="12" t="n">
        <v>30.96</v>
      </c>
      <c r="F38" s="12" t="n">
        <v>1</v>
      </c>
      <c r="G38" s="2" t="n">
        <f aca="false">SUM(D38*E38)</f>
        <v>61.92</v>
      </c>
    </row>
    <row r="39" customFormat="false" ht="11.85" hidden="false" customHeight="true" outlineLevel="0" collapsed="false">
      <c r="A39" s="27" t="n">
        <v>51748</v>
      </c>
      <c r="B39" s="11" t="s">
        <v>717</v>
      </c>
      <c r="C39" s="11" t="s">
        <v>742</v>
      </c>
      <c r="D39" s="8" t="n">
        <v>2</v>
      </c>
      <c r="E39" s="12" t="n">
        <v>49.68</v>
      </c>
      <c r="F39" s="12" t="n">
        <v>1</v>
      </c>
      <c r="G39" s="2" t="n">
        <f aca="false">SUM(D39*E39)</f>
        <v>99.36</v>
      </c>
    </row>
    <row r="40" customFormat="false" ht="11.85" hidden="false" customHeight="true" outlineLevel="0" collapsed="false">
      <c r="A40" s="27" t="n">
        <v>51750</v>
      </c>
      <c r="B40" s="11" t="s">
        <v>717</v>
      </c>
      <c r="C40" s="11" t="s">
        <v>741</v>
      </c>
      <c r="D40" s="8" t="n">
        <v>3</v>
      </c>
      <c r="E40" s="12" t="n">
        <v>14.25</v>
      </c>
      <c r="F40" s="12" t="n">
        <v>1</v>
      </c>
      <c r="G40" s="2" t="n">
        <f aca="false">SUM(D40*E40)</f>
        <v>42.75</v>
      </c>
    </row>
    <row r="41" customFormat="false" ht="11.85" hidden="false" customHeight="true" outlineLevel="0" collapsed="false">
      <c r="A41" s="27" t="n">
        <v>51758</v>
      </c>
      <c r="B41" s="11" t="s">
        <v>717</v>
      </c>
      <c r="C41" s="11" t="s">
        <v>729</v>
      </c>
      <c r="D41" s="8" t="n">
        <v>1</v>
      </c>
      <c r="E41" s="12" t="n">
        <v>16.56</v>
      </c>
      <c r="F41" s="12" t="n">
        <v>1</v>
      </c>
      <c r="G41" s="2" t="n">
        <f aca="false">SUM(D41*E41)</f>
        <v>16.56</v>
      </c>
    </row>
    <row r="42" customFormat="false" ht="11.85" hidden="false" customHeight="true" outlineLevel="0" collapsed="false">
      <c r="A42" s="27" t="n">
        <v>51759</v>
      </c>
      <c r="B42" s="11" t="s">
        <v>717</v>
      </c>
      <c r="C42" s="11" t="s">
        <v>743</v>
      </c>
      <c r="D42" s="8" t="n">
        <v>3</v>
      </c>
      <c r="E42" s="12" t="n">
        <v>18.83</v>
      </c>
      <c r="F42" s="12" t="n">
        <v>1</v>
      </c>
      <c r="G42" s="2" t="n">
        <f aca="false">SUM(D42*E42)</f>
        <v>56.49</v>
      </c>
    </row>
    <row r="43" customFormat="false" ht="11.85" hidden="false" customHeight="true" outlineLevel="0" collapsed="false">
      <c r="A43" s="27" t="n">
        <v>51777</v>
      </c>
      <c r="B43" s="11" t="s">
        <v>717</v>
      </c>
      <c r="C43" s="11" t="s">
        <v>28</v>
      </c>
      <c r="D43" s="8" t="n">
        <v>1</v>
      </c>
      <c r="E43" s="12" t="n">
        <v>24.19</v>
      </c>
      <c r="F43" s="12" t="n">
        <v>1</v>
      </c>
      <c r="G43" s="2" t="n">
        <f aca="false">SUM(D43*E43)</f>
        <v>24.19</v>
      </c>
    </row>
    <row r="44" customFormat="false" ht="11.85" hidden="false" customHeight="true" outlineLevel="0" collapsed="false">
      <c r="A44" s="27" t="n">
        <v>51789</v>
      </c>
      <c r="B44" s="11" t="s">
        <v>717</v>
      </c>
      <c r="C44" s="11" t="s">
        <v>724</v>
      </c>
      <c r="D44" s="8" t="n">
        <v>4</v>
      </c>
      <c r="E44" s="12" t="n">
        <v>10.93</v>
      </c>
      <c r="F44" s="12" t="n">
        <v>1</v>
      </c>
      <c r="G44" s="2" t="n">
        <f aca="false">SUM(D44*E44)</f>
        <v>43.72</v>
      </c>
    </row>
    <row r="45" customFormat="false" ht="11.85" hidden="false" customHeight="true" outlineLevel="0" collapsed="false">
      <c r="A45" s="27" t="n">
        <v>51797</v>
      </c>
      <c r="B45" s="11" t="s">
        <v>717</v>
      </c>
      <c r="C45" s="11" t="s">
        <v>724</v>
      </c>
      <c r="D45" s="8" t="n">
        <v>7</v>
      </c>
      <c r="E45" s="12" t="n">
        <v>11.27</v>
      </c>
      <c r="F45" s="12" t="n">
        <v>1</v>
      </c>
      <c r="G45" s="2" t="n">
        <f aca="false">SUM(D45*E45)</f>
        <v>78.89</v>
      </c>
    </row>
    <row r="46" customFormat="false" ht="11.85" hidden="false" customHeight="true" outlineLevel="0" collapsed="false">
      <c r="A46" s="27" t="n">
        <v>51954</v>
      </c>
      <c r="B46" s="11" t="s">
        <v>717</v>
      </c>
      <c r="C46" s="11" t="s">
        <v>744</v>
      </c>
      <c r="D46" s="8" t="n">
        <v>1</v>
      </c>
      <c r="E46" s="12" t="n">
        <v>11.98</v>
      </c>
      <c r="F46" s="12" t="n">
        <v>1</v>
      </c>
      <c r="G46" s="2" t="n">
        <f aca="false">SUM(D46*E46)</f>
        <v>11.98</v>
      </c>
    </row>
    <row r="47" customFormat="false" ht="11.85" hidden="false" customHeight="true" outlineLevel="0" collapsed="false">
      <c r="A47" s="27" t="n">
        <v>57060</v>
      </c>
      <c r="B47" s="11" t="s">
        <v>717</v>
      </c>
      <c r="C47" s="11" t="s">
        <v>742</v>
      </c>
      <c r="D47" s="8" t="n">
        <v>4</v>
      </c>
      <c r="E47" s="12" t="n">
        <v>5.75</v>
      </c>
      <c r="F47" s="12" t="n">
        <v>1</v>
      </c>
      <c r="G47" s="2" t="n">
        <f aca="false">SUM(D47*E47)</f>
        <v>23</v>
      </c>
    </row>
    <row r="48" customFormat="false" ht="11.85" hidden="false" customHeight="true" outlineLevel="0" collapsed="false">
      <c r="A48" s="27" t="n">
        <v>57243</v>
      </c>
      <c r="B48" s="11" t="s">
        <v>717</v>
      </c>
      <c r="C48" s="11" t="s">
        <v>745</v>
      </c>
      <c r="D48" s="8" t="n">
        <v>3</v>
      </c>
      <c r="E48" s="12" t="n">
        <v>16.4</v>
      </c>
      <c r="F48" s="12" t="n">
        <v>1</v>
      </c>
      <c r="G48" s="2" t="n">
        <f aca="false">SUM(D48*E48)</f>
        <v>49.2</v>
      </c>
    </row>
    <row r="49" customFormat="false" ht="11.85" hidden="false" customHeight="true" outlineLevel="0" collapsed="false">
      <c r="A49" s="27" t="n">
        <v>57314</v>
      </c>
      <c r="B49" s="11" t="s">
        <v>717</v>
      </c>
      <c r="C49" s="11" t="s">
        <v>746</v>
      </c>
      <c r="D49" s="8" t="n">
        <v>2</v>
      </c>
      <c r="E49" s="12" t="n">
        <v>26.4</v>
      </c>
      <c r="F49" s="12" t="n">
        <v>1</v>
      </c>
      <c r="G49" s="2" t="n">
        <f aca="false">SUM(D49*E49)</f>
        <v>52.8</v>
      </c>
    </row>
    <row r="50" customFormat="false" ht="11.85" hidden="false" customHeight="true" outlineLevel="0" collapsed="false">
      <c r="A50" s="27" t="n">
        <v>57899</v>
      </c>
      <c r="B50" s="11" t="s">
        <v>717</v>
      </c>
      <c r="C50" s="11" t="s">
        <v>747</v>
      </c>
      <c r="D50" s="8" t="n">
        <v>5</v>
      </c>
      <c r="E50" s="12" t="n">
        <v>4.93</v>
      </c>
      <c r="F50" s="12" t="n">
        <v>1</v>
      </c>
      <c r="G50" s="2" t="n">
        <f aca="false">SUM(D50*E50)</f>
        <v>24.65</v>
      </c>
    </row>
    <row r="51" customFormat="false" ht="11.85" hidden="false" customHeight="true" outlineLevel="0" collapsed="false">
      <c r="A51" s="27" t="n">
        <v>7737491</v>
      </c>
      <c r="B51" s="11" t="s">
        <v>717</v>
      </c>
      <c r="C51" s="11" t="s">
        <v>748</v>
      </c>
      <c r="D51" s="8" t="n">
        <v>2</v>
      </c>
      <c r="E51" s="12" t="n">
        <v>59.5</v>
      </c>
      <c r="F51" s="12" t="n">
        <v>1</v>
      </c>
      <c r="G51" s="2" t="n">
        <f aca="false">SUM(D51*E51)</f>
        <v>119</v>
      </c>
    </row>
    <row r="52" customFormat="false" ht="11.85" hidden="false" customHeight="true" outlineLevel="0" collapsed="false">
      <c r="A52" s="27" t="n">
        <v>8729068</v>
      </c>
      <c r="B52" s="11" t="s">
        <v>717</v>
      </c>
      <c r="C52" s="11" t="s">
        <v>749</v>
      </c>
      <c r="D52" s="8" t="n">
        <v>1</v>
      </c>
      <c r="E52" s="12" t="n">
        <v>95</v>
      </c>
      <c r="F52" s="12" t="n">
        <v>1</v>
      </c>
      <c r="G52" s="2" t="n">
        <f aca="false">SUM(D52*E52)</f>
        <v>95</v>
      </c>
    </row>
    <row r="53" customFormat="false" ht="11.85" hidden="false" customHeight="true" outlineLevel="0" collapsed="false">
      <c r="A53" s="27" t="n">
        <v>10912373</v>
      </c>
      <c r="B53" s="11" t="s">
        <v>717</v>
      </c>
      <c r="C53" s="11" t="s">
        <v>750</v>
      </c>
      <c r="D53" s="8" t="n">
        <v>0</v>
      </c>
      <c r="E53" s="12" t="n">
        <v>46.5</v>
      </c>
      <c r="F53" s="12" t="n">
        <v>1</v>
      </c>
      <c r="G53" s="2" t="n">
        <f aca="false">SUM(D53*E53)</f>
        <v>0</v>
      </c>
    </row>
    <row r="54" customFormat="false" ht="11.85" hidden="false" customHeight="true" outlineLevel="0" collapsed="false">
      <c r="A54" s="27" t="n">
        <v>11604545</v>
      </c>
      <c r="B54" s="11" t="s">
        <v>717</v>
      </c>
      <c r="C54" s="11" t="s">
        <v>751</v>
      </c>
      <c r="D54" s="8" t="n">
        <v>2</v>
      </c>
      <c r="E54" s="12" t="n">
        <v>62</v>
      </c>
      <c r="F54" s="12" t="n">
        <v>1</v>
      </c>
      <c r="G54" s="2" t="n">
        <f aca="false">SUM(D54*E54)</f>
        <v>124</v>
      </c>
    </row>
    <row r="55" customFormat="false" ht="11.85" hidden="false" customHeight="true" outlineLevel="0" collapsed="false">
      <c r="A55" s="27" t="n">
        <v>57027757</v>
      </c>
      <c r="B55" s="11" t="s">
        <v>717</v>
      </c>
      <c r="C55" s="11" t="s">
        <v>752</v>
      </c>
      <c r="D55" s="8" t="n">
        <v>6</v>
      </c>
      <c r="E55" s="12" t="n">
        <v>45</v>
      </c>
      <c r="F55" s="12" t="n">
        <v>1</v>
      </c>
      <c r="G55" s="2" t="n">
        <f aca="false">SUM(D55*E55)</f>
        <v>270</v>
      </c>
    </row>
    <row r="56" customFormat="false" ht="11.85" hidden="false" customHeight="true" outlineLevel="0" collapsed="false">
      <c r="A56" s="27" t="s">
        <v>753</v>
      </c>
      <c r="B56" s="11" t="s">
        <v>717</v>
      </c>
      <c r="C56" s="11" t="s">
        <v>718</v>
      </c>
      <c r="D56" s="8" t="n">
        <v>2</v>
      </c>
      <c r="E56" s="12" t="n">
        <v>10.95</v>
      </c>
      <c r="F56" s="12" t="n">
        <v>1</v>
      </c>
      <c r="G56" s="2" t="n">
        <f aca="false">SUM(D56*E56)</f>
        <v>21.9</v>
      </c>
    </row>
    <row r="57" customFormat="false" ht="11.85" hidden="false" customHeight="true" outlineLevel="0" collapsed="false">
      <c r="A57" s="27" t="s">
        <v>754</v>
      </c>
      <c r="B57" s="11" t="s">
        <v>717</v>
      </c>
      <c r="C57" s="11" t="s">
        <v>755</v>
      </c>
      <c r="D57" s="8" t="n">
        <v>7</v>
      </c>
      <c r="E57" s="12" t="n">
        <v>14.99</v>
      </c>
      <c r="F57" s="12" t="n">
        <v>1</v>
      </c>
      <c r="G57" s="2" t="n">
        <f aca="false">SUM(D57*E57)</f>
        <v>104.93</v>
      </c>
    </row>
    <row r="58" customFormat="false" ht="11.85" hidden="false" customHeight="true" outlineLevel="0" collapsed="false">
      <c r="A58" s="27" t="s">
        <v>756</v>
      </c>
      <c r="B58" s="11" t="s">
        <v>717</v>
      </c>
      <c r="C58" s="11" t="s">
        <v>732</v>
      </c>
      <c r="D58" s="8" t="n">
        <v>2</v>
      </c>
      <c r="E58" s="12" t="n">
        <v>33.95</v>
      </c>
      <c r="F58" s="12" t="n">
        <v>1</v>
      </c>
      <c r="G58" s="2" t="n">
        <f aca="false">SUM(D58*E58)</f>
        <v>67.9</v>
      </c>
    </row>
    <row r="59" customFormat="false" ht="11.85" hidden="false" customHeight="true" outlineLevel="0" collapsed="false">
      <c r="A59" s="27" t="s">
        <v>757</v>
      </c>
      <c r="B59" s="11" t="s">
        <v>717</v>
      </c>
      <c r="C59" s="11" t="s">
        <v>732</v>
      </c>
      <c r="D59" s="8" t="n">
        <v>2</v>
      </c>
      <c r="E59" s="12" t="n">
        <v>33.95</v>
      </c>
      <c r="F59" s="12" t="n">
        <v>1</v>
      </c>
      <c r="G59" s="2" t="n">
        <f aca="false">SUM(D59*E59)</f>
        <v>67.9</v>
      </c>
    </row>
  </sheetData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23 of 24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5" activeCellId="0" sqref="A5"/>
    </sheetView>
  </sheetViews>
  <sheetFormatPr defaultRowHeight="15"/>
  <cols>
    <col collapsed="false" hidden="false" max="1" min="1" style="42" width="10.530612244898"/>
    <col collapsed="false" hidden="false" max="2" min="2" style="42" width="10.2602040816327"/>
    <col collapsed="false" hidden="false" max="3" min="3" style="42" width="24.8367346938776"/>
    <col collapsed="false" hidden="false" max="4" min="4" style="39" width="7.29081632653061"/>
    <col collapsed="false" hidden="false" max="5" min="5" style="42" width="7.1530612244898"/>
    <col collapsed="false" hidden="false" max="6" min="6" style="39" width="6.47959183673469"/>
    <col collapsed="false" hidden="false" max="7" min="7" style="42" width="12.9591836734694"/>
    <col collapsed="false" hidden="false" max="1023" min="8" style="42" width="7.83163265306122"/>
    <col collapsed="false" hidden="false" max="1025" min="1024" style="14" width="8.36734693877551"/>
  </cols>
  <sheetData>
    <row r="1" s="6" customFormat="true" ht="12.8" hidden="false" customHeight="true" outlineLevel="0" collapsed="false">
      <c r="A1" s="8" t="s">
        <v>0</v>
      </c>
      <c r="B1" s="6" t="s">
        <v>1</v>
      </c>
      <c r="C1" s="6" t="s">
        <v>2</v>
      </c>
      <c r="D1" s="5" t="s">
        <v>3</v>
      </c>
      <c r="E1" s="7" t="s">
        <v>4</v>
      </c>
      <c r="F1" s="25" t="s">
        <v>5</v>
      </c>
      <c r="G1" s="26" t="s">
        <v>6</v>
      </c>
      <c r="AMJ1" s="14"/>
    </row>
    <row r="2" customFormat="false" ht="12.8" hidden="false" customHeight="true" outlineLevel="0" collapsed="false">
      <c r="A2" s="27" t="s">
        <v>28</v>
      </c>
      <c r="B2" s="14" t="s">
        <v>758</v>
      </c>
      <c r="C2" s="11" t="s">
        <v>759</v>
      </c>
      <c r="D2" s="8" t="n">
        <v>1</v>
      </c>
      <c r="E2" s="12" t="n">
        <v>300</v>
      </c>
      <c r="F2" s="13" t="n">
        <v>1</v>
      </c>
      <c r="G2" s="2" t="n">
        <f aca="false">SUM(D2*E2*F2)</f>
        <v>300</v>
      </c>
    </row>
    <row r="3" customFormat="false" ht="12.8" hidden="false" customHeight="true" outlineLevel="0" collapsed="false">
      <c r="A3" s="27" t="s">
        <v>28</v>
      </c>
      <c r="B3" s="14" t="s">
        <v>758</v>
      </c>
      <c r="C3" s="11" t="s">
        <v>760</v>
      </c>
      <c r="D3" s="8" t="n">
        <v>1</v>
      </c>
      <c r="E3" s="12" t="n">
        <v>300</v>
      </c>
      <c r="F3" s="13" t="n">
        <v>1</v>
      </c>
      <c r="G3" s="2" t="n">
        <f aca="false">SUM(D3*E3*F3)</f>
        <v>300</v>
      </c>
    </row>
    <row r="4" customFormat="false" ht="12.8" hidden="false" customHeight="true" outlineLevel="0" collapsed="false">
      <c r="A4" s="27" t="s">
        <v>28</v>
      </c>
      <c r="B4" s="11" t="s">
        <v>758</v>
      </c>
      <c r="C4" s="11" t="s">
        <v>761</v>
      </c>
      <c r="D4" s="8" t="n">
        <v>1</v>
      </c>
      <c r="E4" s="12" t="n">
        <v>200</v>
      </c>
      <c r="F4" s="13" t="n">
        <v>1</v>
      </c>
      <c r="G4" s="2" t="n">
        <f aca="false">SUM(D4*E4*F4)</f>
        <v>200</v>
      </c>
    </row>
    <row r="5" customFormat="false" ht="12.8" hidden="false" customHeight="true" outlineLevel="0" collapsed="false">
      <c r="A5" s="27" t="s">
        <v>28</v>
      </c>
      <c r="B5" s="11" t="s">
        <v>758</v>
      </c>
      <c r="C5" s="11" t="s">
        <v>762</v>
      </c>
      <c r="D5" s="8" t="n">
        <v>1</v>
      </c>
      <c r="E5" s="12" t="n">
        <v>200</v>
      </c>
      <c r="F5" s="13" t="n">
        <v>1</v>
      </c>
      <c r="G5" s="2" t="n">
        <f aca="false">SUM(D5*E5*F5)</f>
        <v>200</v>
      </c>
    </row>
    <row r="6" customFormat="false" ht="12.8" hidden="false" customHeight="true" outlineLevel="0" collapsed="false">
      <c r="G6" s="18"/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0" activeCellId="0" sqref="A10"/>
    </sheetView>
  </sheetViews>
  <sheetFormatPr defaultRowHeight="15"/>
  <cols>
    <col collapsed="false" hidden="false" max="1" min="1" style="43" width="12.2857142857143"/>
    <col collapsed="false" hidden="false" max="2" min="2" style="42" width="9.04591836734694"/>
    <col collapsed="false" hidden="false" max="3" min="3" style="42" width="18.8979591836735"/>
    <col collapsed="false" hidden="false" max="4" min="4" style="39" width="7.4234693877551"/>
    <col collapsed="false" hidden="false" max="5" min="5" style="42" width="7.83163265306122"/>
    <col collapsed="false" hidden="false" max="6" min="6" style="39" width="7.1530612244898"/>
    <col collapsed="false" hidden="false" max="7" min="7" style="42" width="12.8265306122449"/>
    <col collapsed="false" hidden="false" max="1023" min="8" style="42" width="7.83163265306122"/>
    <col collapsed="false" hidden="false" max="1025" min="1024" style="14" width="8.36734693877551"/>
  </cols>
  <sheetData>
    <row r="1" s="6" customFormat="true" ht="12.8" hidden="false" customHeight="true" outlineLevel="0" collapsed="false">
      <c r="A1" s="5" t="s">
        <v>0</v>
      </c>
      <c r="B1" s="6" t="s">
        <v>1</v>
      </c>
      <c r="C1" s="6" t="s">
        <v>2</v>
      </c>
      <c r="D1" s="5" t="s">
        <v>3</v>
      </c>
      <c r="E1" s="7" t="s">
        <v>4</v>
      </c>
      <c r="F1" s="25" t="s">
        <v>5</v>
      </c>
      <c r="G1" s="26" t="s">
        <v>6</v>
      </c>
      <c r="AMJ1" s="14"/>
    </row>
    <row r="2" customFormat="false" ht="12.8" hidden="false" customHeight="true" outlineLevel="0" collapsed="false">
      <c r="A2" s="10" t="n">
        <v>306</v>
      </c>
      <c r="B2" s="11" t="s">
        <v>763</v>
      </c>
      <c r="C2" s="11" t="s">
        <v>764</v>
      </c>
      <c r="D2" s="8" t="n">
        <v>42</v>
      </c>
      <c r="E2" s="12" t="n">
        <v>24.76</v>
      </c>
      <c r="F2" s="13" t="n">
        <v>1</v>
      </c>
      <c r="G2" s="2" t="n">
        <f aca="false">+F2*E2*D2</f>
        <v>1039.92</v>
      </c>
    </row>
    <row r="3" customFormat="false" ht="12.8" hidden="false" customHeight="true" outlineLevel="0" collapsed="false">
      <c r="A3" s="10" t="n">
        <v>306</v>
      </c>
      <c r="B3" s="11" t="s">
        <v>763</v>
      </c>
      <c r="C3" s="11" t="s">
        <v>765</v>
      </c>
      <c r="D3" s="8" t="n">
        <v>0</v>
      </c>
      <c r="E3" s="12" t="n">
        <v>3.69</v>
      </c>
      <c r="F3" s="13" t="n">
        <v>1</v>
      </c>
      <c r="G3" s="2" t="n">
        <f aca="false">+F3*E3*D3</f>
        <v>0</v>
      </c>
    </row>
    <row r="4" customFormat="false" ht="12.8" hidden="false" customHeight="true" outlineLevel="0" collapsed="false">
      <c r="A4" s="10" t="n">
        <v>201</v>
      </c>
      <c r="B4" s="11" t="s">
        <v>763</v>
      </c>
      <c r="C4" s="11" t="s">
        <v>766</v>
      </c>
      <c r="D4" s="8" t="n">
        <v>24</v>
      </c>
      <c r="E4" s="12" t="n">
        <v>44.5</v>
      </c>
      <c r="F4" s="13" t="n">
        <v>1</v>
      </c>
      <c r="G4" s="2" t="n">
        <f aca="false">+F4*E4*D4</f>
        <v>1068</v>
      </c>
    </row>
    <row r="5" customFormat="false" ht="12.8" hidden="false" customHeight="true" outlineLevel="0" collapsed="false">
      <c r="A5" s="10" t="s">
        <v>28</v>
      </c>
      <c r="B5" s="11" t="s">
        <v>763</v>
      </c>
      <c r="C5" s="11" t="s">
        <v>767</v>
      </c>
      <c r="D5" s="8" t="n">
        <v>15</v>
      </c>
      <c r="E5" s="12" t="n">
        <v>5</v>
      </c>
      <c r="F5" s="13" t="n">
        <v>1</v>
      </c>
      <c r="G5" s="2" t="n">
        <f aca="false">+F5*E5*D5</f>
        <v>75</v>
      </c>
    </row>
    <row r="6" customFormat="false" ht="12.8" hidden="false" customHeight="true" outlineLevel="0" collapsed="false">
      <c r="A6" s="10" t="s">
        <v>28</v>
      </c>
      <c r="B6" s="11" t="s">
        <v>763</v>
      </c>
      <c r="C6" s="11" t="s">
        <v>768</v>
      </c>
      <c r="D6" s="8" t="n">
        <v>4</v>
      </c>
      <c r="E6" s="12" t="n">
        <v>3.95</v>
      </c>
      <c r="F6" s="13" t="n">
        <v>1</v>
      </c>
      <c r="G6" s="2" t="n">
        <f aca="false">+F6*E6*D6</f>
        <v>15.8</v>
      </c>
    </row>
    <row r="7" customFormat="false" ht="12.8" hidden="false" customHeight="true" outlineLevel="0" collapsed="false">
      <c r="A7" s="10" t="s">
        <v>28</v>
      </c>
      <c r="B7" s="11" t="s">
        <v>763</v>
      </c>
      <c r="C7" s="11" t="s">
        <v>766</v>
      </c>
      <c r="D7" s="8" t="n">
        <v>0</v>
      </c>
      <c r="E7" s="12" t="n">
        <v>8.32</v>
      </c>
      <c r="F7" s="13" t="n">
        <v>1</v>
      </c>
      <c r="G7" s="2" t="n">
        <f aca="false">+F7*E7*D7</f>
        <v>0</v>
      </c>
    </row>
    <row r="8" customFormat="false" ht="12.8" hidden="false" customHeight="true" outlineLevel="0" collapsed="false">
      <c r="A8" s="10" t="s">
        <v>28</v>
      </c>
      <c r="B8" s="11" t="s">
        <v>763</v>
      </c>
      <c r="C8" s="11" t="s">
        <v>769</v>
      </c>
      <c r="D8" s="8" t="n">
        <v>3</v>
      </c>
      <c r="E8" s="12" t="n">
        <v>6.5</v>
      </c>
      <c r="F8" s="13" t="n">
        <v>1</v>
      </c>
      <c r="G8" s="2" t="n">
        <f aca="false">+F8*E8*D8</f>
        <v>19.5</v>
      </c>
    </row>
    <row r="9" customFormat="false" ht="12.8" hidden="false" customHeight="true" outlineLevel="0" collapsed="false">
      <c r="A9" s="10" t="s">
        <v>28</v>
      </c>
      <c r="B9" s="11" t="s">
        <v>763</v>
      </c>
      <c r="C9" s="11" t="s">
        <v>770</v>
      </c>
      <c r="D9" s="8" t="n">
        <v>0</v>
      </c>
      <c r="E9" s="12" t="n">
        <v>5.79</v>
      </c>
      <c r="F9" s="13" t="n">
        <v>1</v>
      </c>
      <c r="G9" s="2" t="n">
        <f aca="false">+F9*E9*D9</f>
        <v>0</v>
      </c>
    </row>
    <row r="10" customFormat="false" ht="12.8" hidden="false" customHeight="true" outlineLevel="0" collapsed="false">
      <c r="A10" s="10" t="s">
        <v>28</v>
      </c>
      <c r="B10" s="11" t="s">
        <v>763</v>
      </c>
      <c r="C10" s="11" t="s">
        <v>771</v>
      </c>
      <c r="D10" s="8" t="n">
        <v>7</v>
      </c>
      <c r="E10" s="12" t="n">
        <v>4.53</v>
      </c>
      <c r="F10" s="13" t="n">
        <v>1</v>
      </c>
      <c r="G10" s="2" t="n">
        <f aca="false">+F10*E10*D10</f>
        <v>31.71</v>
      </c>
    </row>
  </sheetData>
  <printOptions headings="false" gridLines="tru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24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/>
    <oddFooter>&amp;C&amp;"Calibri,Regular"Page 24 of 24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7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44" width="5.96428571428571"/>
    <col collapsed="false" hidden="false" max="2" min="2" style="44" width="25.8367346938776"/>
    <col collapsed="false" hidden="false" max="3" min="3" style="3" width="37.0969387755102"/>
    <col collapsed="false" hidden="false" max="4" min="4" style="14" width="36.5357142857143"/>
    <col collapsed="false" hidden="false" max="5" min="5" style="45" width="11.0714285714286"/>
    <col collapsed="false" hidden="false" max="6" min="6" style="46" width="11.0714285714286"/>
    <col collapsed="false" hidden="false" max="7" min="7" style="47" width="11.0714285714286"/>
    <col collapsed="false" hidden="false" max="8" min="8" style="48" width="11.0714285714286"/>
    <col collapsed="false" hidden="false" max="1023" min="9" style="14" width="11.0714285714286"/>
  </cols>
  <sheetData>
    <row r="1" s="32" customFormat="true" ht="12.8" hidden="false" customHeight="true" outlineLevel="0" collapsed="false">
      <c r="A1" s="44" t="n">
        <v>1</v>
      </c>
      <c r="B1" s="49" t="n">
        <v>26365</v>
      </c>
      <c r="C1" s="3" t="s">
        <v>772</v>
      </c>
      <c r="D1" s="50" t="s">
        <v>773</v>
      </c>
      <c r="E1" s="51" t="n">
        <v>5</v>
      </c>
      <c r="F1" s="52" t="n">
        <v>101.36</v>
      </c>
      <c r="G1" s="53" t="n">
        <v>1</v>
      </c>
      <c r="H1" s="54" t="n">
        <f aca="false">E1*F1*G1</f>
        <v>506.8</v>
      </c>
      <c r="AMJ1" s="0"/>
    </row>
    <row r="2" s="32" customFormat="true" ht="12.8" hidden="false" customHeight="true" outlineLevel="0" collapsed="false">
      <c r="A2" s="44" t="n">
        <v>2</v>
      </c>
      <c r="B2" s="49" t="n">
        <v>26366</v>
      </c>
      <c r="C2" s="3" t="s">
        <v>772</v>
      </c>
      <c r="D2" s="50" t="s">
        <v>774</v>
      </c>
      <c r="E2" s="51" t="n">
        <v>0</v>
      </c>
      <c r="F2" s="52" t="n">
        <v>64.44</v>
      </c>
      <c r="G2" s="53" t="n">
        <v>1</v>
      </c>
      <c r="H2" s="54" t="n">
        <f aca="false">E2*F2*G2</f>
        <v>0</v>
      </c>
      <c r="AMJ2" s="0"/>
    </row>
    <row r="3" s="32" customFormat="true" ht="12.8" hidden="false" customHeight="true" outlineLevel="0" collapsed="false">
      <c r="A3" s="44" t="n">
        <v>3</v>
      </c>
      <c r="B3" s="49" t="n">
        <v>26368</v>
      </c>
      <c r="C3" s="3" t="s">
        <v>772</v>
      </c>
      <c r="D3" s="50" t="s">
        <v>775</v>
      </c>
      <c r="E3" s="51" t="n">
        <v>0</v>
      </c>
      <c r="F3" s="52" t="n">
        <v>39.36</v>
      </c>
      <c r="G3" s="53" t="n">
        <v>1</v>
      </c>
      <c r="H3" s="54" t="n">
        <f aca="false">E3*F3*G3</f>
        <v>0</v>
      </c>
      <c r="AMJ3" s="0"/>
    </row>
    <row r="4" s="32" customFormat="true" ht="12.8" hidden="false" customHeight="true" outlineLevel="0" collapsed="false">
      <c r="A4" s="44" t="n">
        <v>4</v>
      </c>
      <c r="B4" s="49" t="s">
        <v>11</v>
      </c>
      <c r="C4" s="3" t="s">
        <v>772</v>
      </c>
      <c r="D4" s="50" t="s">
        <v>776</v>
      </c>
      <c r="E4" s="51" t="n">
        <v>28</v>
      </c>
      <c r="F4" s="52" t="n">
        <v>101.36</v>
      </c>
      <c r="G4" s="53" t="n">
        <v>0</v>
      </c>
      <c r="H4" s="54" t="n">
        <f aca="false">E4*F4*G4</f>
        <v>0</v>
      </c>
      <c r="AMJ4" s="0"/>
    </row>
    <row r="5" s="32" customFormat="true" ht="12.8" hidden="false" customHeight="true" outlineLevel="0" collapsed="false">
      <c r="A5" s="44" t="n">
        <v>5</v>
      </c>
      <c r="B5" s="49" t="s">
        <v>13</v>
      </c>
      <c r="C5" s="3" t="s">
        <v>772</v>
      </c>
      <c r="D5" s="50" t="s">
        <v>777</v>
      </c>
      <c r="E5" s="51" t="n">
        <v>2</v>
      </c>
      <c r="F5" s="52" t="n">
        <v>64.44</v>
      </c>
      <c r="G5" s="53" t="n">
        <v>0</v>
      </c>
      <c r="H5" s="54" t="n">
        <f aca="false">E5*F5*G5</f>
        <v>0</v>
      </c>
      <c r="AMJ5" s="0"/>
    </row>
    <row r="6" s="32" customFormat="true" ht="12.8" hidden="false" customHeight="true" outlineLevel="0" collapsed="false">
      <c r="A6" s="44" t="n">
        <v>6</v>
      </c>
      <c r="B6" s="49" t="s">
        <v>15</v>
      </c>
      <c r="C6" s="3" t="s">
        <v>772</v>
      </c>
      <c r="D6" s="50" t="s">
        <v>778</v>
      </c>
      <c r="E6" s="51" t="n">
        <v>4</v>
      </c>
      <c r="F6" s="52" t="n">
        <v>39.36</v>
      </c>
      <c r="G6" s="53" t="n">
        <v>0</v>
      </c>
      <c r="H6" s="54" t="n">
        <f aca="false">E6*F6*G6</f>
        <v>0</v>
      </c>
      <c r="AMJ6" s="0"/>
    </row>
    <row r="7" s="32" customFormat="true" ht="12.8" hidden="false" customHeight="true" outlineLevel="0" collapsed="false">
      <c r="A7" s="44" t="n">
        <v>7</v>
      </c>
      <c r="B7" s="49" t="n">
        <v>3541556</v>
      </c>
      <c r="C7" s="3" t="s">
        <v>772</v>
      </c>
      <c r="D7" s="50" t="s">
        <v>779</v>
      </c>
      <c r="E7" s="51" t="n">
        <v>0</v>
      </c>
      <c r="F7" s="52" t="n">
        <v>98.17</v>
      </c>
      <c r="G7" s="53" t="n">
        <v>1</v>
      </c>
      <c r="H7" s="54" t="n">
        <f aca="false">E7*F7*G7</f>
        <v>0</v>
      </c>
      <c r="AMJ7" s="0"/>
    </row>
    <row r="8" s="32" customFormat="true" ht="12.8" hidden="false" customHeight="true" outlineLevel="0" collapsed="false">
      <c r="A8" s="44" t="n">
        <v>8</v>
      </c>
      <c r="B8" s="49" t="s">
        <v>19</v>
      </c>
      <c r="C8" s="3" t="s">
        <v>772</v>
      </c>
      <c r="D8" s="50" t="s">
        <v>780</v>
      </c>
      <c r="E8" s="51" t="n">
        <v>119</v>
      </c>
      <c r="F8" s="52" t="n">
        <v>98.17</v>
      </c>
      <c r="G8" s="53" t="n">
        <v>0.5</v>
      </c>
      <c r="H8" s="54" t="n">
        <f aca="false">E8*F8*G8</f>
        <v>5841.115</v>
      </c>
      <c r="AMJ8" s="0"/>
    </row>
    <row r="9" s="32" customFormat="true" ht="12.8" hidden="false" customHeight="true" outlineLevel="0" collapsed="false">
      <c r="A9" s="44" t="n">
        <v>9</v>
      </c>
      <c r="B9" s="49" t="n">
        <v>26371</v>
      </c>
      <c r="C9" s="3" t="s">
        <v>772</v>
      </c>
      <c r="D9" s="50" t="s">
        <v>781</v>
      </c>
      <c r="E9" s="51" t="n">
        <v>47</v>
      </c>
      <c r="F9" s="52" t="n">
        <v>165</v>
      </c>
      <c r="G9" s="53" t="n">
        <v>1</v>
      </c>
      <c r="H9" s="54" t="n">
        <f aca="false">E9*F9*G9</f>
        <v>7755</v>
      </c>
      <c r="AMJ9" s="0"/>
    </row>
    <row r="10" s="32" customFormat="true" ht="12.8" hidden="false" customHeight="true" outlineLevel="0" collapsed="false">
      <c r="A10" s="44" t="n">
        <v>10</v>
      </c>
      <c r="B10" s="49" t="s">
        <v>22</v>
      </c>
      <c r="C10" s="3" t="s">
        <v>772</v>
      </c>
      <c r="D10" s="50" t="s">
        <v>782</v>
      </c>
      <c r="E10" s="51" t="n">
        <v>0</v>
      </c>
      <c r="F10" s="52" t="n">
        <v>85.25</v>
      </c>
      <c r="G10" s="53" t="n">
        <v>0</v>
      </c>
      <c r="H10" s="54" t="n">
        <f aca="false">E10*F10*G10</f>
        <v>0</v>
      </c>
      <c r="AMJ10" s="0"/>
    </row>
    <row r="11" customFormat="false" ht="12.8" hidden="false" customHeight="true" outlineLevel="0" collapsed="false">
      <c r="A11" s="44" t="n">
        <v>11</v>
      </c>
      <c r="B11" s="49" t="n">
        <v>26373</v>
      </c>
      <c r="C11" s="3" t="s">
        <v>772</v>
      </c>
      <c r="D11" s="50" t="s">
        <v>783</v>
      </c>
      <c r="E11" s="51" t="n">
        <v>0</v>
      </c>
      <c r="F11" s="46" t="n">
        <v>0</v>
      </c>
      <c r="G11" s="53" t="n">
        <v>0</v>
      </c>
      <c r="H11" s="54" t="n">
        <f aca="false">E11*F11*G11</f>
        <v>0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</row>
    <row r="12" customFormat="false" ht="12.8" hidden="false" customHeight="true" outlineLevel="0" collapsed="false">
      <c r="A12" s="4" t="n">
        <v>12</v>
      </c>
      <c r="B12" s="49" t="s">
        <v>23</v>
      </c>
      <c r="C12" s="3" t="s">
        <v>772</v>
      </c>
      <c r="D12" s="50" t="s">
        <v>784</v>
      </c>
      <c r="E12" s="51" t="n">
        <v>0</v>
      </c>
      <c r="F12" s="52" t="n">
        <v>47</v>
      </c>
      <c r="G12" s="53" t="n">
        <v>0</v>
      </c>
      <c r="H12" s="54" t="n">
        <f aca="false">E12*F12*G12</f>
        <v>0</v>
      </c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</row>
    <row r="13" customFormat="false" ht="12.8" hidden="false" customHeight="true" outlineLevel="0" collapsed="false">
      <c r="A13" s="4" t="n">
        <v>13</v>
      </c>
      <c r="B13" s="49" t="s">
        <v>24</v>
      </c>
      <c r="C13" s="3" t="s">
        <v>772</v>
      </c>
      <c r="D13" s="50" t="s">
        <v>785</v>
      </c>
      <c r="E13" s="51" t="n">
        <v>52</v>
      </c>
      <c r="F13" s="52" t="n">
        <v>90.67</v>
      </c>
      <c r="G13" s="53" t="n">
        <v>0</v>
      </c>
      <c r="H13" s="54" t="n">
        <f aca="false">E13*F13*G13</f>
        <v>0</v>
      </c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</row>
    <row r="14" customFormat="false" ht="12.8" hidden="false" customHeight="true" outlineLevel="0" collapsed="false">
      <c r="A14" s="4" t="n">
        <v>14</v>
      </c>
      <c r="B14" s="49" t="s">
        <v>27</v>
      </c>
      <c r="C14" s="3" t="s">
        <v>772</v>
      </c>
      <c r="D14" s="50" t="s">
        <v>786</v>
      </c>
      <c r="E14" s="51" t="n">
        <v>44</v>
      </c>
      <c r="F14" s="52" t="n">
        <v>98.17</v>
      </c>
      <c r="G14" s="53" t="n">
        <v>0.5</v>
      </c>
      <c r="H14" s="54" t="n">
        <f aca="false">E14*F14*G14</f>
        <v>2159.74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</row>
    <row r="15" customFormat="false" ht="12.8" hidden="false" customHeight="true" outlineLevel="0" collapsed="false">
      <c r="A15" s="4" t="n">
        <v>15</v>
      </c>
      <c r="B15" s="49" t="n">
        <v>3541558</v>
      </c>
      <c r="C15" s="3" t="s">
        <v>772</v>
      </c>
      <c r="D15" s="50" t="s">
        <v>787</v>
      </c>
      <c r="E15" s="51" t="n">
        <v>0</v>
      </c>
      <c r="F15" s="52" t="n">
        <v>223.44</v>
      </c>
      <c r="G15" s="53" t="n">
        <v>1</v>
      </c>
      <c r="H15" s="54" t="n">
        <f aca="false">E15*F15*G15</f>
        <v>0</v>
      </c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</row>
    <row r="16" customFormat="false" ht="12.8" hidden="false" customHeight="true" outlineLevel="0" collapsed="false">
      <c r="A16" s="4" t="n">
        <v>16</v>
      </c>
      <c r="B16" s="55" t="n">
        <f aca="false">-F1089</f>
        <v>-0</v>
      </c>
      <c r="C16" s="3" t="s">
        <v>772</v>
      </c>
      <c r="D16" s="50" t="s">
        <v>788</v>
      </c>
      <c r="E16" s="51" t="n">
        <v>9</v>
      </c>
      <c r="F16" s="52" t="n">
        <v>98.17</v>
      </c>
      <c r="G16" s="53" t="n">
        <v>1</v>
      </c>
      <c r="H16" s="54" t="n">
        <f aca="false">E16*F16*G16</f>
        <v>883.53</v>
      </c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</row>
    <row r="17" customFormat="false" ht="12.8" hidden="false" customHeight="true" outlineLevel="0" collapsed="false">
      <c r="A17" s="4" t="n">
        <v>17</v>
      </c>
      <c r="B17" s="55" t="s">
        <v>28</v>
      </c>
      <c r="C17" s="3" t="s">
        <v>772</v>
      </c>
      <c r="D17" s="50" t="s">
        <v>789</v>
      </c>
      <c r="E17" s="51" t="n">
        <v>105</v>
      </c>
      <c r="F17" s="52" t="n">
        <v>98.17</v>
      </c>
      <c r="G17" s="53" t="n">
        <v>0.5</v>
      </c>
      <c r="H17" s="54" t="n">
        <f aca="false">E17*F17*G17</f>
        <v>5153.925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</row>
    <row r="18" customFormat="false" ht="12.8" hidden="false" customHeight="true" outlineLevel="0" collapsed="false">
      <c r="A18" s="4" t="n">
        <v>18</v>
      </c>
      <c r="B18" s="49" t="n">
        <v>15141</v>
      </c>
      <c r="C18" s="3" t="s">
        <v>790</v>
      </c>
      <c r="D18" s="50" t="s">
        <v>791</v>
      </c>
      <c r="E18" s="51" t="n">
        <v>8</v>
      </c>
      <c r="F18" s="52" t="n">
        <v>2.08</v>
      </c>
      <c r="G18" s="53" t="n">
        <v>1</v>
      </c>
      <c r="H18" s="48" t="n">
        <f aca="false">+E18*F18*G18</f>
        <v>16.64</v>
      </c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</row>
    <row r="19" customFormat="false" ht="12.8" hidden="false" customHeight="true" outlineLevel="0" collapsed="false">
      <c r="A19" s="4" t="n">
        <v>19</v>
      </c>
      <c r="B19" s="49" t="n">
        <v>15965</v>
      </c>
      <c r="C19" s="3" t="s">
        <v>790</v>
      </c>
      <c r="D19" s="50" t="s">
        <v>792</v>
      </c>
      <c r="E19" s="51" t="n">
        <v>3</v>
      </c>
      <c r="F19" s="52" t="n">
        <v>60.48</v>
      </c>
      <c r="G19" s="53" t="n">
        <v>1</v>
      </c>
      <c r="H19" s="48" t="n">
        <f aca="false">+E19*F19*G19</f>
        <v>181.44</v>
      </c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</row>
    <row r="20" customFormat="false" ht="12.8" hidden="false" customHeight="true" outlineLevel="0" collapsed="false">
      <c r="A20" s="4" t="n">
        <v>20</v>
      </c>
      <c r="B20" s="49" t="n">
        <v>17447</v>
      </c>
      <c r="C20" s="3" t="s">
        <v>790</v>
      </c>
      <c r="D20" s="50" t="s">
        <v>793</v>
      </c>
      <c r="E20" s="51" t="n">
        <v>0</v>
      </c>
      <c r="F20" s="52" t="n">
        <v>1.83</v>
      </c>
      <c r="G20" s="53" t="n">
        <v>1</v>
      </c>
      <c r="H20" s="48" t="n">
        <f aca="false">+E20*F20*G20</f>
        <v>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</row>
    <row r="21" customFormat="false" ht="12.8" hidden="false" customHeight="true" outlineLevel="0" collapsed="false">
      <c r="A21" s="4" t="n">
        <v>21</v>
      </c>
      <c r="B21" s="49" t="n">
        <v>18298</v>
      </c>
      <c r="C21" s="3" t="s">
        <v>790</v>
      </c>
      <c r="D21" s="50" t="s">
        <v>794</v>
      </c>
      <c r="E21" s="51" t="n">
        <v>11</v>
      </c>
      <c r="F21" s="52" t="n">
        <v>14.71</v>
      </c>
      <c r="G21" s="53" t="n">
        <v>1</v>
      </c>
      <c r="H21" s="48" t="n">
        <f aca="false">+E21*F21*G21</f>
        <v>161.81</v>
      </c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</row>
    <row r="22" customFormat="false" ht="12.8" hidden="false" customHeight="true" outlineLevel="0" collapsed="false">
      <c r="A22" s="4" t="n">
        <v>22</v>
      </c>
      <c r="B22" s="49" t="n">
        <v>22918</v>
      </c>
      <c r="C22" s="3" t="s">
        <v>790</v>
      </c>
      <c r="D22" s="50" t="s">
        <v>795</v>
      </c>
      <c r="E22" s="51" t="n">
        <v>9</v>
      </c>
      <c r="F22" s="52" t="n">
        <v>2.08</v>
      </c>
      <c r="G22" s="53" t="n">
        <v>1</v>
      </c>
      <c r="H22" s="48" t="n">
        <f aca="false">+E22*F22*G22</f>
        <v>18.72</v>
      </c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</row>
    <row r="23" customFormat="false" ht="12.8" hidden="false" customHeight="true" outlineLevel="0" collapsed="false">
      <c r="A23" s="4" t="n">
        <v>23</v>
      </c>
      <c r="B23" s="49" t="n">
        <v>24305</v>
      </c>
      <c r="C23" s="3" t="s">
        <v>790</v>
      </c>
      <c r="D23" s="50" t="s">
        <v>796</v>
      </c>
      <c r="E23" s="51" t="n">
        <v>21</v>
      </c>
      <c r="F23" s="52" t="n">
        <v>1.6</v>
      </c>
      <c r="G23" s="53" t="n">
        <v>1</v>
      </c>
      <c r="H23" s="48" t="n">
        <f aca="false">+E23*F23*G23</f>
        <v>33.6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</row>
    <row r="24" customFormat="false" ht="12.8" hidden="false" customHeight="true" outlineLevel="0" collapsed="false">
      <c r="A24" s="4" t="n">
        <v>24</v>
      </c>
      <c r="B24" s="49" t="n">
        <v>24312</v>
      </c>
      <c r="C24" s="3" t="s">
        <v>790</v>
      </c>
      <c r="D24" s="50" t="s">
        <v>797</v>
      </c>
      <c r="E24" s="51" t="n">
        <v>6</v>
      </c>
      <c r="F24" s="52" t="n">
        <v>15.49</v>
      </c>
      <c r="G24" s="53" t="n">
        <v>1</v>
      </c>
      <c r="H24" s="48" t="n">
        <f aca="false">+E24*F24*G24</f>
        <v>92.94</v>
      </c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</row>
    <row r="25" customFormat="false" ht="12.8" hidden="false" customHeight="true" outlineLevel="0" collapsed="false">
      <c r="A25" s="4" t="n">
        <v>25</v>
      </c>
      <c r="B25" s="49" t="n">
        <v>24313</v>
      </c>
      <c r="C25" s="3" t="s">
        <v>790</v>
      </c>
      <c r="D25" s="50" t="s">
        <v>791</v>
      </c>
      <c r="E25" s="51" t="n">
        <v>12</v>
      </c>
      <c r="F25" s="52" t="n">
        <v>12.88</v>
      </c>
      <c r="G25" s="53" t="n">
        <v>1</v>
      </c>
      <c r="H25" s="48" t="n">
        <f aca="false">+E25*F25*G25</f>
        <v>154.56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</row>
    <row r="26" customFormat="false" ht="12.8" hidden="false" customHeight="true" outlineLevel="0" collapsed="false">
      <c r="A26" s="4" t="n">
        <v>26</v>
      </c>
      <c r="B26" s="49" t="n">
        <v>24548</v>
      </c>
      <c r="C26" s="3" t="s">
        <v>790</v>
      </c>
      <c r="D26" s="50" t="s">
        <v>798</v>
      </c>
      <c r="E26" s="51" t="n">
        <v>42</v>
      </c>
      <c r="F26" s="52" t="n">
        <v>2.28</v>
      </c>
      <c r="G26" s="53" t="n">
        <v>1</v>
      </c>
      <c r="H26" s="48" t="n">
        <f aca="false">+E26*F26*G26</f>
        <v>95.76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</row>
    <row r="27" customFormat="false" ht="12.8" hidden="false" customHeight="true" outlineLevel="0" collapsed="false">
      <c r="A27" s="4" t="n">
        <v>27</v>
      </c>
      <c r="B27" s="49" t="n">
        <v>24885</v>
      </c>
      <c r="C27" s="3" t="s">
        <v>790</v>
      </c>
      <c r="D27" s="50" t="s">
        <v>799</v>
      </c>
      <c r="E27" s="51" t="n">
        <v>8</v>
      </c>
      <c r="F27" s="52" t="n">
        <v>3.4</v>
      </c>
      <c r="G27" s="53" t="n">
        <v>1</v>
      </c>
      <c r="H27" s="48" t="n">
        <f aca="false">+E27*F27*G27</f>
        <v>27.2</v>
      </c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</row>
    <row r="28" customFormat="false" ht="12.8" hidden="false" customHeight="true" outlineLevel="0" collapsed="false">
      <c r="A28" s="4" t="n">
        <v>28</v>
      </c>
      <c r="B28" s="49" t="n">
        <v>24886</v>
      </c>
      <c r="C28" s="3" t="s">
        <v>790</v>
      </c>
      <c r="D28" s="50" t="s">
        <v>800</v>
      </c>
      <c r="E28" s="51" t="n">
        <v>1</v>
      </c>
      <c r="F28" s="52" t="n">
        <v>44.75</v>
      </c>
      <c r="G28" s="53" t="n">
        <v>1</v>
      </c>
      <c r="H28" s="48" t="n">
        <f aca="false">+E28*F28*G28</f>
        <v>44.75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</row>
    <row r="29" customFormat="false" ht="12.8" hidden="false" customHeight="true" outlineLevel="0" collapsed="false">
      <c r="A29" s="4" t="n">
        <v>29</v>
      </c>
      <c r="B29" s="49" t="n">
        <v>24887</v>
      </c>
      <c r="C29" s="3" t="s">
        <v>790</v>
      </c>
      <c r="D29" s="50" t="s">
        <v>801</v>
      </c>
      <c r="E29" s="51" t="n">
        <v>36</v>
      </c>
      <c r="F29" s="52" t="n">
        <v>5.08</v>
      </c>
      <c r="G29" s="53" t="n">
        <v>1</v>
      </c>
      <c r="H29" s="48" t="n">
        <f aca="false">+E29*F29*G29</f>
        <v>182.88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</row>
    <row r="30" customFormat="false" ht="12.8" hidden="false" customHeight="true" outlineLevel="0" collapsed="false">
      <c r="A30" s="4" t="n">
        <v>30</v>
      </c>
      <c r="B30" s="49" t="n">
        <v>24888</v>
      </c>
      <c r="C30" s="3" t="s">
        <v>790</v>
      </c>
      <c r="D30" s="50" t="s">
        <v>802</v>
      </c>
      <c r="E30" s="51" t="n">
        <v>11</v>
      </c>
      <c r="F30" s="52" t="n">
        <v>1.63</v>
      </c>
      <c r="G30" s="53" t="n">
        <v>1</v>
      </c>
      <c r="H30" s="48" t="n">
        <f aca="false">+E30*F30*G30</f>
        <v>17.93</v>
      </c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</row>
    <row r="31" customFormat="false" ht="12.8" hidden="false" customHeight="true" outlineLevel="0" collapsed="false">
      <c r="A31" s="4" t="n">
        <v>31</v>
      </c>
      <c r="B31" s="49" t="n">
        <v>24889</v>
      </c>
      <c r="C31" s="3" t="s">
        <v>790</v>
      </c>
      <c r="D31" s="50" t="s">
        <v>803</v>
      </c>
      <c r="E31" s="51" t="n">
        <v>8</v>
      </c>
      <c r="F31" s="52" t="n">
        <v>21.26</v>
      </c>
      <c r="G31" s="53" t="n">
        <v>1</v>
      </c>
      <c r="H31" s="48" t="n">
        <f aca="false">+E31*F31*G31</f>
        <v>170.08</v>
      </c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</row>
    <row r="32" customFormat="false" ht="12.8" hidden="false" customHeight="true" outlineLevel="0" collapsed="false">
      <c r="A32" s="4" t="n">
        <v>32</v>
      </c>
      <c r="B32" s="49" t="n">
        <v>24891</v>
      </c>
      <c r="C32" s="3" t="s">
        <v>790</v>
      </c>
      <c r="D32" s="50" t="s">
        <v>804</v>
      </c>
      <c r="E32" s="51" t="n">
        <v>5</v>
      </c>
      <c r="F32" s="52" t="n">
        <v>48.11</v>
      </c>
      <c r="G32" s="53" t="n">
        <v>1</v>
      </c>
      <c r="H32" s="48" t="n">
        <f aca="false">+E32*F32*G32</f>
        <v>240.55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</row>
    <row r="33" customFormat="false" ht="12.8" hidden="false" customHeight="true" outlineLevel="0" collapsed="false">
      <c r="A33" s="4" t="n">
        <v>33</v>
      </c>
      <c r="B33" s="49" t="n">
        <v>24892</v>
      </c>
      <c r="C33" s="3" t="s">
        <v>790</v>
      </c>
      <c r="D33" s="50" t="s">
        <v>805</v>
      </c>
      <c r="E33" s="51" t="n">
        <v>24</v>
      </c>
      <c r="F33" s="52" t="n">
        <v>13.44</v>
      </c>
      <c r="G33" s="53" t="n">
        <v>1</v>
      </c>
      <c r="H33" s="48" t="n">
        <f aca="false">+E33*F33*G33</f>
        <v>322.56</v>
      </c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</row>
    <row r="34" customFormat="false" ht="12.8" hidden="false" customHeight="true" outlineLevel="0" collapsed="false">
      <c r="A34" s="4" t="n">
        <v>34</v>
      </c>
      <c r="B34" s="49" t="n">
        <v>24893</v>
      </c>
      <c r="C34" s="3" t="s">
        <v>790</v>
      </c>
      <c r="D34" s="50" t="s">
        <v>806</v>
      </c>
      <c r="E34" s="51" t="n">
        <v>36</v>
      </c>
      <c r="F34" s="52" t="n">
        <v>4.37</v>
      </c>
      <c r="G34" s="53" t="n">
        <v>1</v>
      </c>
      <c r="H34" s="48" t="n">
        <f aca="false">+E34*F34*G34</f>
        <v>157.32</v>
      </c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</row>
    <row r="35" customFormat="false" ht="12.8" hidden="false" customHeight="true" outlineLevel="0" collapsed="false">
      <c r="A35" s="4" t="n">
        <v>35</v>
      </c>
      <c r="B35" s="49" t="n">
        <v>24896</v>
      </c>
      <c r="C35" s="3" t="s">
        <v>790</v>
      </c>
      <c r="D35" s="50" t="s">
        <v>807</v>
      </c>
      <c r="E35" s="51" t="n">
        <v>1</v>
      </c>
      <c r="F35" s="52" t="n">
        <v>36.18</v>
      </c>
      <c r="G35" s="53" t="n">
        <v>1</v>
      </c>
      <c r="H35" s="48" t="n">
        <f aca="false">+E35*F35*G35</f>
        <v>36.18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</row>
    <row r="36" customFormat="false" ht="12.8" hidden="false" customHeight="true" outlineLevel="0" collapsed="false">
      <c r="A36" s="4" t="n">
        <v>36</v>
      </c>
      <c r="B36" s="49" t="n">
        <v>24897</v>
      </c>
      <c r="C36" s="3" t="s">
        <v>790</v>
      </c>
      <c r="D36" s="50" t="s">
        <v>808</v>
      </c>
      <c r="E36" s="51" t="n">
        <v>14</v>
      </c>
      <c r="F36" s="52" t="n">
        <v>9.69</v>
      </c>
      <c r="G36" s="53" t="n">
        <v>1</v>
      </c>
      <c r="H36" s="48" t="n">
        <f aca="false">+E36*F36*G36</f>
        <v>135.66</v>
      </c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</row>
    <row r="37" customFormat="false" ht="12.8" hidden="false" customHeight="true" outlineLevel="0" collapsed="false">
      <c r="A37" s="4" t="n">
        <v>37</v>
      </c>
      <c r="B37" s="49" t="n">
        <v>24898</v>
      </c>
      <c r="C37" s="3" t="s">
        <v>790</v>
      </c>
      <c r="D37" s="50" t="s">
        <v>809</v>
      </c>
      <c r="E37" s="51" t="n">
        <v>4</v>
      </c>
      <c r="F37" s="52" t="n">
        <v>152.86</v>
      </c>
      <c r="G37" s="53" t="n">
        <v>1</v>
      </c>
      <c r="H37" s="48" t="n">
        <f aca="false">+E37*F37*G37</f>
        <v>611.44</v>
      </c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</row>
    <row r="38" customFormat="false" ht="12.8" hidden="false" customHeight="true" outlineLevel="0" collapsed="false">
      <c r="A38" s="4" t="n">
        <v>38</v>
      </c>
      <c r="B38" s="49" t="n">
        <v>24900</v>
      </c>
      <c r="C38" s="3" t="s">
        <v>790</v>
      </c>
      <c r="D38" s="50" t="s">
        <v>810</v>
      </c>
      <c r="E38" s="51" t="n">
        <v>1</v>
      </c>
      <c r="F38" s="52" t="n">
        <v>27.92</v>
      </c>
      <c r="G38" s="53" t="n">
        <v>1</v>
      </c>
      <c r="H38" s="48" t="n">
        <f aca="false">+E38*F38*G38</f>
        <v>27.92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</row>
    <row r="39" customFormat="false" ht="12.8" hidden="false" customHeight="true" outlineLevel="0" collapsed="false">
      <c r="A39" s="4" t="n">
        <v>39</v>
      </c>
      <c r="B39" s="49" t="n">
        <v>25319</v>
      </c>
      <c r="C39" s="3" t="s">
        <v>790</v>
      </c>
      <c r="D39" s="50" t="s">
        <v>811</v>
      </c>
      <c r="E39" s="51" t="n">
        <v>4</v>
      </c>
      <c r="F39" s="52" t="n">
        <v>90.6</v>
      </c>
      <c r="G39" s="53" t="n">
        <v>1</v>
      </c>
      <c r="H39" s="48" t="n">
        <f aca="false">+E39*F39*G39</f>
        <v>362.4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</row>
    <row r="40" customFormat="false" ht="12.8" hidden="false" customHeight="true" outlineLevel="0" collapsed="false">
      <c r="A40" s="4" t="n">
        <v>40</v>
      </c>
      <c r="B40" s="49" t="n">
        <v>25985</v>
      </c>
      <c r="C40" s="3" t="s">
        <v>790</v>
      </c>
      <c r="D40" s="50" t="s">
        <v>812</v>
      </c>
      <c r="E40" s="51" t="n">
        <v>2</v>
      </c>
      <c r="F40" s="52" t="n">
        <v>2.56</v>
      </c>
      <c r="G40" s="53" t="n">
        <v>1</v>
      </c>
      <c r="H40" s="48" t="n">
        <f aca="false">+E40*F40*G40</f>
        <v>5.12</v>
      </c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</row>
    <row r="41" customFormat="false" ht="12.8" hidden="false" customHeight="true" outlineLevel="0" collapsed="false">
      <c r="A41" s="4" t="n">
        <v>41</v>
      </c>
      <c r="B41" s="49" t="n">
        <v>25986</v>
      </c>
      <c r="C41" s="3" t="s">
        <v>790</v>
      </c>
      <c r="D41" s="50" t="s">
        <v>797</v>
      </c>
      <c r="E41" s="51" t="n">
        <v>5</v>
      </c>
      <c r="F41" s="52" t="n">
        <v>7.9</v>
      </c>
      <c r="G41" s="53" t="n">
        <v>1</v>
      </c>
      <c r="H41" s="48" t="n">
        <f aca="false">+E41*F41*G41</f>
        <v>39.5</v>
      </c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</row>
    <row r="42" customFormat="false" ht="12.8" hidden="false" customHeight="true" outlineLevel="0" collapsed="false">
      <c r="A42" s="4" t="n">
        <v>42</v>
      </c>
      <c r="B42" s="49" t="n">
        <v>25990</v>
      </c>
      <c r="C42" s="3" t="s">
        <v>790</v>
      </c>
      <c r="D42" s="50" t="s">
        <v>813</v>
      </c>
      <c r="E42" s="51" t="n">
        <v>3</v>
      </c>
      <c r="F42" s="52" t="n">
        <v>10.31</v>
      </c>
      <c r="G42" s="53" t="n">
        <v>1</v>
      </c>
      <c r="H42" s="48" t="n">
        <f aca="false">+E42*F42*G42</f>
        <v>30.93</v>
      </c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</row>
    <row r="43" customFormat="false" ht="12.8" hidden="false" customHeight="true" outlineLevel="0" collapsed="false">
      <c r="A43" s="4" t="n">
        <v>43</v>
      </c>
      <c r="B43" s="49" t="n">
        <v>25991</v>
      </c>
      <c r="C43" s="3" t="s">
        <v>790</v>
      </c>
      <c r="D43" s="50" t="s">
        <v>814</v>
      </c>
      <c r="E43" s="51" t="n">
        <v>2</v>
      </c>
      <c r="F43" s="52" t="n">
        <v>26.66</v>
      </c>
      <c r="G43" s="53" t="n">
        <v>1</v>
      </c>
      <c r="H43" s="48" t="n">
        <f aca="false">+E43*F43*G43</f>
        <v>53.32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</row>
    <row r="44" customFormat="false" ht="12.8" hidden="false" customHeight="true" outlineLevel="0" collapsed="false">
      <c r="A44" s="4" t="n">
        <v>44</v>
      </c>
      <c r="B44" s="49" t="n">
        <v>26134</v>
      </c>
      <c r="C44" s="3" t="s">
        <v>790</v>
      </c>
      <c r="D44" s="50" t="s">
        <v>815</v>
      </c>
      <c r="E44" s="51" t="n">
        <v>2</v>
      </c>
      <c r="F44" s="52" t="n">
        <v>0.58</v>
      </c>
      <c r="G44" s="53" t="n">
        <v>1</v>
      </c>
      <c r="H44" s="48" t="n">
        <f aca="false">+E44*F44*G44</f>
        <v>1.16</v>
      </c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</row>
    <row r="45" customFormat="false" ht="12.8" hidden="false" customHeight="true" outlineLevel="0" collapsed="false">
      <c r="A45" s="4" t="n">
        <v>45</v>
      </c>
      <c r="B45" s="49" t="n">
        <v>30457</v>
      </c>
      <c r="C45" s="3" t="s">
        <v>790</v>
      </c>
      <c r="D45" s="50" t="s">
        <v>816</v>
      </c>
      <c r="E45" s="51" t="n">
        <v>2</v>
      </c>
      <c r="F45" s="52" t="n">
        <v>206.76</v>
      </c>
      <c r="G45" s="53" t="n">
        <v>1</v>
      </c>
      <c r="H45" s="48" t="n">
        <f aca="false">+E45*F45*G45</f>
        <v>413.52</v>
      </c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</row>
    <row r="46" customFormat="false" ht="12.8" hidden="false" customHeight="true" outlineLevel="0" collapsed="false">
      <c r="A46" s="4" t="n">
        <v>46</v>
      </c>
      <c r="B46" s="49" t="n">
        <v>30488</v>
      </c>
      <c r="C46" s="3" t="s">
        <v>790</v>
      </c>
      <c r="D46" s="50" t="s">
        <v>817</v>
      </c>
      <c r="E46" s="51" t="n">
        <v>66</v>
      </c>
      <c r="F46" s="52" t="n">
        <v>7.98</v>
      </c>
      <c r="G46" s="53" t="n">
        <v>1</v>
      </c>
      <c r="H46" s="48" t="n">
        <f aca="false">+E46*F46*G46</f>
        <v>526.68</v>
      </c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</row>
    <row r="47" customFormat="false" ht="12.8" hidden="false" customHeight="true" outlineLevel="0" collapsed="false">
      <c r="A47" s="4" t="n">
        <v>47</v>
      </c>
      <c r="B47" s="49" t="n">
        <v>37382</v>
      </c>
      <c r="C47" s="3" t="s">
        <v>790</v>
      </c>
      <c r="D47" s="50" t="s">
        <v>818</v>
      </c>
      <c r="E47" s="51" t="n">
        <v>3</v>
      </c>
      <c r="F47" s="52" t="n">
        <v>24.31</v>
      </c>
      <c r="G47" s="53" t="n">
        <v>1</v>
      </c>
      <c r="H47" s="48" t="n">
        <f aca="false">+E47*F47*G47</f>
        <v>72.93</v>
      </c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</row>
    <row r="48" customFormat="false" ht="12.8" hidden="false" customHeight="true" outlineLevel="0" collapsed="false">
      <c r="A48" s="4" t="n">
        <v>48</v>
      </c>
      <c r="B48" s="49" t="n">
        <v>37394</v>
      </c>
      <c r="C48" s="3" t="s">
        <v>790</v>
      </c>
      <c r="D48" s="50" t="s">
        <v>819</v>
      </c>
      <c r="E48" s="51" t="n">
        <v>13</v>
      </c>
      <c r="F48" s="52" t="n">
        <v>1.38</v>
      </c>
      <c r="G48" s="53" t="n">
        <v>1</v>
      </c>
      <c r="H48" s="48" t="n">
        <f aca="false">+E48*F48*G48</f>
        <v>17.94</v>
      </c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</row>
    <row r="49" customFormat="false" ht="12.8" hidden="false" customHeight="true" outlineLevel="0" collapsed="false">
      <c r="A49" s="4" t="n">
        <v>49</v>
      </c>
      <c r="B49" s="49" t="n">
        <v>40664</v>
      </c>
      <c r="C49" s="3" t="s">
        <v>790</v>
      </c>
      <c r="D49" s="50" t="s">
        <v>820</v>
      </c>
      <c r="E49" s="51" t="n">
        <v>5</v>
      </c>
      <c r="F49" s="52" t="n">
        <v>74.93</v>
      </c>
      <c r="G49" s="53" t="n">
        <v>1</v>
      </c>
      <c r="H49" s="48" t="n">
        <f aca="false">+E49*F49*G49</f>
        <v>374.65</v>
      </c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</row>
    <row r="50" customFormat="false" ht="12.8" hidden="false" customHeight="true" outlineLevel="0" collapsed="false">
      <c r="A50" s="4" t="n">
        <v>50</v>
      </c>
      <c r="B50" s="49" t="n">
        <v>42905</v>
      </c>
      <c r="C50" s="3" t="s">
        <v>790</v>
      </c>
      <c r="D50" s="50" t="s">
        <v>821</v>
      </c>
      <c r="E50" s="51" t="n">
        <v>10</v>
      </c>
      <c r="F50" s="52" t="n">
        <v>2.95</v>
      </c>
      <c r="G50" s="53" t="n">
        <v>1</v>
      </c>
      <c r="H50" s="48" t="n">
        <f aca="false">+E50*F50*G50</f>
        <v>29.5</v>
      </c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</row>
    <row r="51" customFormat="false" ht="12.8" hidden="false" customHeight="true" outlineLevel="0" collapsed="false">
      <c r="A51" s="4" t="n">
        <v>51</v>
      </c>
      <c r="B51" s="49" t="n">
        <v>42906</v>
      </c>
      <c r="C51" s="3" t="s">
        <v>790</v>
      </c>
      <c r="D51" s="50" t="s">
        <v>822</v>
      </c>
      <c r="E51" s="51" t="n">
        <v>12</v>
      </c>
      <c r="F51" s="52" t="n">
        <v>3.2</v>
      </c>
      <c r="G51" s="53" t="n">
        <v>1</v>
      </c>
      <c r="H51" s="48" t="n">
        <f aca="false">+E51*F51*G51</f>
        <v>38.4</v>
      </c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</row>
    <row r="52" customFormat="false" ht="12.8" hidden="false" customHeight="true" outlineLevel="0" collapsed="false">
      <c r="A52" s="4" t="n">
        <v>52</v>
      </c>
      <c r="B52" s="49" t="n">
        <v>42913</v>
      </c>
      <c r="C52" s="3" t="s">
        <v>790</v>
      </c>
      <c r="D52" s="50" t="s">
        <v>823</v>
      </c>
      <c r="E52" s="51" t="n">
        <v>9</v>
      </c>
      <c r="F52" s="52" t="n">
        <v>20.2</v>
      </c>
      <c r="G52" s="53" t="n">
        <v>1</v>
      </c>
      <c r="H52" s="48" t="n">
        <f aca="false">+E52*F52*G52</f>
        <v>181.8</v>
      </c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</row>
    <row r="53" customFormat="false" ht="12.8" hidden="false" customHeight="true" outlineLevel="0" collapsed="false">
      <c r="A53" s="4" t="n">
        <v>53</v>
      </c>
      <c r="B53" s="49" t="n">
        <v>42914</v>
      </c>
      <c r="C53" s="3" t="s">
        <v>790</v>
      </c>
      <c r="D53" s="50" t="s">
        <v>824</v>
      </c>
      <c r="E53" s="51" t="n">
        <v>6</v>
      </c>
      <c r="F53" s="52" t="n">
        <v>7.04</v>
      </c>
      <c r="G53" s="53" t="n">
        <v>1</v>
      </c>
      <c r="H53" s="48" t="n">
        <f aca="false">+E53*F53*G53</f>
        <v>42.24</v>
      </c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</row>
    <row r="54" customFormat="false" ht="12.8" hidden="false" customHeight="true" outlineLevel="0" collapsed="false">
      <c r="A54" s="4" t="n">
        <v>54</v>
      </c>
      <c r="B54" s="49" t="n">
        <v>44209</v>
      </c>
      <c r="C54" s="3" t="s">
        <v>790</v>
      </c>
      <c r="D54" s="50" t="s">
        <v>825</v>
      </c>
      <c r="E54" s="51" t="n">
        <v>19</v>
      </c>
      <c r="F54" s="52" t="n">
        <v>6.08</v>
      </c>
      <c r="G54" s="53" t="n">
        <v>1</v>
      </c>
      <c r="H54" s="48" t="n">
        <f aca="false">+E54*F54*G54</f>
        <v>115.52</v>
      </c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</row>
    <row r="55" customFormat="false" ht="12.8" hidden="false" customHeight="true" outlineLevel="0" collapsed="false">
      <c r="A55" s="4" t="n">
        <v>55</v>
      </c>
      <c r="B55" s="49" t="n">
        <v>44407</v>
      </c>
      <c r="C55" s="3" t="s">
        <v>790</v>
      </c>
      <c r="D55" s="50" t="s">
        <v>826</v>
      </c>
      <c r="E55" s="51" t="n">
        <v>4</v>
      </c>
      <c r="F55" s="52" t="n">
        <v>16.64</v>
      </c>
      <c r="G55" s="53" t="n">
        <v>1</v>
      </c>
      <c r="H55" s="48" t="n">
        <f aca="false">+E55*F55*G55</f>
        <v>66.56</v>
      </c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</row>
    <row r="56" customFormat="false" ht="12.8" hidden="false" customHeight="true" outlineLevel="0" collapsed="false">
      <c r="A56" s="4" t="n">
        <v>56</v>
      </c>
      <c r="B56" s="49" t="n">
        <v>44442</v>
      </c>
      <c r="C56" s="3" t="s">
        <v>790</v>
      </c>
      <c r="D56" s="50" t="s">
        <v>827</v>
      </c>
      <c r="E56" s="51" t="n">
        <v>2</v>
      </c>
      <c r="F56" s="52" t="n">
        <v>0.8</v>
      </c>
      <c r="G56" s="53" t="n">
        <v>1</v>
      </c>
      <c r="H56" s="48" t="n">
        <f aca="false">+E56*F56*G56</f>
        <v>1.6</v>
      </c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</row>
    <row r="57" customFormat="false" ht="12.8" hidden="false" customHeight="true" outlineLevel="0" collapsed="false">
      <c r="A57" s="4" t="n">
        <v>57</v>
      </c>
      <c r="B57" s="49" t="n">
        <v>44444</v>
      </c>
      <c r="C57" s="3" t="s">
        <v>790</v>
      </c>
      <c r="D57" s="50" t="s">
        <v>828</v>
      </c>
      <c r="E57" s="51" t="n">
        <v>2</v>
      </c>
      <c r="F57" s="52" t="n">
        <v>6.46</v>
      </c>
      <c r="G57" s="53" t="n">
        <v>1</v>
      </c>
      <c r="H57" s="48" t="n">
        <f aca="false">+E57*F57*G57</f>
        <v>12.92</v>
      </c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</row>
    <row r="58" customFormat="false" ht="12.8" hidden="false" customHeight="true" outlineLevel="0" collapsed="false">
      <c r="A58" s="4" t="n">
        <v>58</v>
      </c>
      <c r="B58" s="49" t="n">
        <v>44615</v>
      </c>
      <c r="C58" s="3" t="s">
        <v>790</v>
      </c>
      <c r="D58" s="50" t="s">
        <v>829</v>
      </c>
      <c r="E58" s="51" t="n">
        <v>3</v>
      </c>
      <c r="F58" s="52" t="n">
        <v>0</v>
      </c>
      <c r="G58" s="53" t="n">
        <v>1</v>
      </c>
      <c r="H58" s="48" t="n">
        <f aca="false">+E58*F58*G58</f>
        <v>0</v>
      </c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</row>
    <row r="59" customFormat="false" ht="12.8" hidden="false" customHeight="true" outlineLevel="0" collapsed="false">
      <c r="A59" s="4" t="n">
        <v>59</v>
      </c>
      <c r="B59" s="49" t="n">
        <v>44733</v>
      </c>
      <c r="C59" s="3" t="s">
        <v>790</v>
      </c>
      <c r="D59" s="50" t="s">
        <v>830</v>
      </c>
      <c r="E59" s="51" t="n">
        <v>11</v>
      </c>
      <c r="F59" s="52" t="n">
        <v>1.63</v>
      </c>
      <c r="G59" s="53" t="n">
        <v>1</v>
      </c>
      <c r="H59" s="48" t="n">
        <f aca="false">+E59*F59*G59</f>
        <v>17.93</v>
      </c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</row>
    <row r="60" customFormat="false" ht="12.8" hidden="false" customHeight="true" outlineLevel="0" collapsed="false">
      <c r="A60" s="4" t="n">
        <v>60</v>
      </c>
      <c r="B60" s="49" t="n">
        <v>62374</v>
      </c>
      <c r="C60" s="3" t="s">
        <v>790</v>
      </c>
      <c r="D60" s="50" t="s">
        <v>831</v>
      </c>
      <c r="E60" s="51" t="n">
        <v>28</v>
      </c>
      <c r="F60" s="52" t="n">
        <v>3.23</v>
      </c>
      <c r="G60" s="53" t="n">
        <v>1</v>
      </c>
      <c r="H60" s="48" t="n">
        <f aca="false">+E60*F60*G60</f>
        <v>90.44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</row>
    <row r="61" customFormat="false" ht="12.8" hidden="false" customHeight="true" outlineLevel="0" collapsed="false">
      <c r="A61" s="4" t="n">
        <v>61</v>
      </c>
      <c r="B61" s="49" t="n">
        <v>62380</v>
      </c>
      <c r="C61" s="3" t="s">
        <v>790</v>
      </c>
      <c r="D61" s="50" t="s">
        <v>832</v>
      </c>
      <c r="E61" s="51" t="n">
        <v>20</v>
      </c>
      <c r="F61" s="52" t="n">
        <v>4.12</v>
      </c>
      <c r="G61" s="53" t="n">
        <v>1</v>
      </c>
      <c r="H61" s="48" t="n">
        <f aca="false">+E61*F61*G61</f>
        <v>82.4</v>
      </c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</row>
    <row r="62" customFormat="false" ht="12.8" hidden="false" customHeight="true" outlineLevel="0" collapsed="false">
      <c r="A62" s="4" t="n">
        <v>62</v>
      </c>
      <c r="B62" s="49" t="n">
        <v>102231</v>
      </c>
      <c r="C62" s="3" t="s">
        <v>790</v>
      </c>
      <c r="D62" s="50" t="s">
        <v>799</v>
      </c>
      <c r="E62" s="51" t="n">
        <v>3</v>
      </c>
      <c r="F62" s="52" t="n">
        <v>6.08</v>
      </c>
      <c r="G62" s="53" t="n">
        <v>1</v>
      </c>
      <c r="H62" s="48" t="n">
        <f aca="false">+E62*F62*G62</f>
        <v>18.24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</row>
    <row r="63" customFormat="false" ht="12.8" hidden="false" customHeight="true" outlineLevel="0" collapsed="false">
      <c r="A63" s="4" t="n">
        <v>63</v>
      </c>
      <c r="B63" s="49" t="n">
        <v>104816</v>
      </c>
      <c r="C63" s="3" t="s">
        <v>790</v>
      </c>
      <c r="D63" s="50" t="s">
        <v>833</v>
      </c>
      <c r="E63" s="51" t="n">
        <v>22</v>
      </c>
      <c r="F63" s="52" t="n">
        <v>8.04</v>
      </c>
      <c r="G63" s="53" t="n">
        <v>1</v>
      </c>
      <c r="H63" s="48" t="n">
        <f aca="false">+E63*F63*G63</f>
        <v>176.88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</row>
    <row r="64" customFormat="false" ht="12.8" hidden="false" customHeight="true" outlineLevel="0" collapsed="false">
      <c r="A64" s="4" t="n">
        <v>64</v>
      </c>
      <c r="B64" s="49" t="n">
        <v>306002</v>
      </c>
      <c r="C64" s="3" t="s">
        <v>790</v>
      </c>
      <c r="D64" s="50" t="s">
        <v>834</v>
      </c>
      <c r="E64" s="51" t="n">
        <v>0</v>
      </c>
      <c r="F64" s="52" t="n">
        <v>876.46</v>
      </c>
      <c r="G64" s="53" t="n">
        <v>1</v>
      </c>
      <c r="H64" s="48" t="n">
        <f aca="false">+E64*F64*G64</f>
        <v>0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</row>
    <row r="65" customFormat="false" ht="12.8" hidden="false" customHeight="true" outlineLevel="0" collapsed="false">
      <c r="A65" s="4" t="n">
        <v>65</v>
      </c>
      <c r="B65" s="49" t="n">
        <v>306008</v>
      </c>
      <c r="C65" s="3" t="s">
        <v>790</v>
      </c>
      <c r="D65" s="50" t="s">
        <v>835</v>
      </c>
      <c r="E65" s="51" t="n">
        <v>2</v>
      </c>
      <c r="F65" s="52" t="n">
        <v>61.16</v>
      </c>
      <c r="G65" s="53" t="n">
        <v>1</v>
      </c>
      <c r="H65" s="48" t="n">
        <f aca="false">+E65*F65*G65</f>
        <v>122.32</v>
      </c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</row>
    <row r="66" customFormat="false" ht="12.8" hidden="false" customHeight="true" outlineLevel="0" collapsed="false">
      <c r="A66" s="4" t="n">
        <v>66</v>
      </c>
      <c r="B66" s="49" t="n">
        <v>306009</v>
      </c>
      <c r="C66" s="3" t="s">
        <v>790</v>
      </c>
      <c r="D66" s="50" t="s">
        <v>836</v>
      </c>
      <c r="E66" s="51" t="n">
        <v>6</v>
      </c>
      <c r="F66" s="52" t="n">
        <v>10.36</v>
      </c>
      <c r="G66" s="53" t="n">
        <v>1</v>
      </c>
      <c r="H66" s="48" t="n">
        <f aca="false">+E66*F66*G66</f>
        <v>62.16</v>
      </c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</row>
    <row r="67" customFormat="false" ht="12.8" hidden="false" customHeight="true" outlineLevel="0" collapsed="false">
      <c r="A67" s="4" t="n">
        <v>67</v>
      </c>
      <c r="B67" s="49" t="n">
        <v>306022</v>
      </c>
      <c r="C67" s="3" t="s">
        <v>790</v>
      </c>
      <c r="D67" s="50" t="s">
        <v>837</v>
      </c>
      <c r="E67" s="51" t="n">
        <v>16</v>
      </c>
      <c r="F67" s="52" t="n">
        <v>15.35</v>
      </c>
      <c r="G67" s="53" t="n">
        <v>1</v>
      </c>
      <c r="H67" s="48" t="n">
        <f aca="false">+E67*F67*G67</f>
        <v>245.6</v>
      </c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</row>
    <row r="68" customFormat="false" ht="12.8" hidden="false" customHeight="true" outlineLevel="0" collapsed="false">
      <c r="A68" s="4" t="n">
        <v>68</v>
      </c>
      <c r="B68" s="49" t="n">
        <v>306454</v>
      </c>
      <c r="C68" s="3" t="s">
        <v>790</v>
      </c>
      <c r="D68" s="50" t="s">
        <v>838</v>
      </c>
      <c r="E68" s="51" t="n">
        <v>25</v>
      </c>
      <c r="F68" s="52" t="n">
        <v>7.88</v>
      </c>
      <c r="G68" s="53" t="n">
        <v>1</v>
      </c>
      <c r="H68" s="48" t="n">
        <f aca="false">+E68*F68*G68</f>
        <v>197</v>
      </c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</row>
    <row r="69" customFormat="false" ht="12.8" hidden="false" customHeight="true" outlineLevel="0" collapsed="false">
      <c r="A69" s="4" t="n">
        <v>69</v>
      </c>
      <c r="B69" s="49" t="n">
        <v>306455</v>
      </c>
      <c r="C69" s="3" t="s">
        <v>790</v>
      </c>
      <c r="D69" s="50" t="s">
        <v>839</v>
      </c>
      <c r="E69" s="51" t="n">
        <v>2</v>
      </c>
      <c r="F69" s="52" t="n">
        <v>38.36</v>
      </c>
      <c r="G69" s="53" t="n">
        <v>1</v>
      </c>
      <c r="H69" s="48" t="n">
        <f aca="false">+E69*F69*G69</f>
        <v>76.72</v>
      </c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</row>
    <row r="70" customFormat="false" ht="12.8" hidden="false" customHeight="true" outlineLevel="0" collapsed="false">
      <c r="A70" s="4" t="n">
        <v>70</v>
      </c>
      <c r="B70" s="49" t="n">
        <v>354674</v>
      </c>
      <c r="C70" s="3" t="s">
        <v>790</v>
      </c>
      <c r="D70" s="50" t="s">
        <v>840</v>
      </c>
      <c r="E70" s="51" t="n">
        <v>0</v>
      </c>
      <c r="F70" s="52" t="n">
        <v>601.2</v>
      </c>
      <c r="G70" s="53" t="n">
        <v>1</v>
      </c>
      <c r="H70" s="48" t="n">
        <f aca="false">+E70*F70*G70</f>
        <v>0</v>
      </c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</row>
    <row r="71" customFormat="false" ht="12.8" hidden="false" customHeight="true" outlineLevel="0" collapsed="false">
      <c r="A71" s="4" t="n">
        <v>71</v>
      </c>
      <c r="B71" s="49" t="n">
        <v>3540329</v>
      </c>
      <c r="C71" s="3" t="s">
        <v>790</v>
      </c>
      <c r="D71" s="50" t="s">
        <v>841</v>
      </c>
      <c r="E71" s="51" t="n">
        <v>7</v>
      </c>
      <c r="F71" s="52" t="n">
        <v>38.31</v>
      </c>
      <c r="G71" s="53" t="n">
        <v>1</v>
      </c>
      <c r="H71" s="48" t="n">
        <f aca="false">+E71*F71*G71</f>
        <v>268.17</v>
      </c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</row>
    <row r="72" customFormat="false" ht="12.8" hidden="false" customHeight="true" outlineLevel="0" collapsed="false">
      <c r="A72" s="4" t="n">
        <v>72</v>
      </c>
      <c r="B72" s="49" t="n">
        <v>3540515</v>
      </c>
      <c r="C72" s="3" t="s">
        <v>790</v>
      </c>
      <c r="D72" s="50" t="s">
        <v>842</v>
      </c>
      <c r="E72" s="51" t="n">
        <v>2</v>
      </c>
      <c r="F72" s="52" t="n">
        <v>85.51</v>
      </c>
      <c r="G72" s="53" t="n">
        <v>1</v>
      </c>
      <c r="H72" s="48" t="n">
        <f aca="false">+E72*F72*G72</f>
        <v>171.02</v>
      </c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</row>
    <row r="73" customFormat="false" ht="12.8" hidden="false" customHeight="true" outlineLevel="0" collapsed="false">
      <c r="A73" s="4" t="n">
        <v>73</v>
      </c>
      <c r="B73" s="49" t="n">
        <v>3540515</v>
      </c>
      <c r="C73" s="3" t="s">
        <v>790</v>
      </c>
      <c r="D73" s="50" t="s">
        <v>843</v>
      </c>
      <c r="E73" s="51" t="n">
        <v>3</v>
      </c>
      <c r="F73" s="52" t="n">
        <v>85.51</v>
      </c>
      <c r="G73" s="53" t="n">
        <v>0</v>
      </c>
      <c r="H73" s="48" t="n">
        <f aca="false">+E73*F73*G73</f>
        <v>0</v>
      </c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</row>
    <row r="74" s="19" customFormat="true" ht="12.8" hidden="false" customHeight="true" outlineLevel="0" collapsed="false">
      <c r="A74" s="44" t="n">
        <v>74</v>
      </c>
      <c r="B74" s="49" t="n">
        <v>3540516</v>
      </c>
      <c r="C74" s="3" t="s">
        <v>790</v>
      </c>
      <c r="D74" s="50" t="s">
        <v>844</v>
      </c>
      <c r="E74" s="51" t="n">
        <v>3</v>
      </c>
      <c r="F74" s="52" t="n">
        <v>6.2</v>
      </c>
      <c r="G74" s="53" t="n">
        <v>1</v>
      </c>
      <c r="H74" s="48" t="n">
        <f aca="false">+E74*F74*G74</f>
        <v>18.6</v>
      </c>
      <c r="AMJ74" s="0"/>
    </row>
    <row r="75" customFormat="false" ht="12.8" hidden="false" customHeight="true" outlineLevel="0" collapsed="false">
      <c r="A75" s="4" t="n">
        <v>75</v>
      </c>
      <c r="B75" s="49" t="n">
        <v>3540517</v>
      </c>
      <c r="C75" s="3" t="s">
        <v>790</v>
      </c>
      <c r="D75" s="50" t="s">
        <v>845</v>
      </c>
      <c r="E75" s="51" t="n">
        <v>2</v>
      </c>
      <c r="F75" s="52" t="n">
        <v>160.39</v>
      </c>
      <c r="G75" s="53" t="n">
        <v>1</v>
      </c>
      <c r="H75" s="48" t="n">
        <f aca="false">+E75*F75*G75</f>
        <v>320.78</v>
      </c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</row>
    <row r="76" s="6" customFormat="true" ht="12.8" hidden="false" customHeight="true" outlineLevel="0" collapsed="false">
      <c r="A76" s="44" t="n">
        <v>76</v>
      </c>
      <c r="B76" s="49" t="n">
        <v>3540529</v>
      </c>
      <c r="C76" s="3" t="s">
        <v>790</v>
      </c>
      <c r="D76" s="50" t="s">
        <v>846</v>
      </c>
      <c r="E76" s="51" t="n">
        <v>8</v>
      </c>
      <c r="F76" s="52" t="n">
        <v>27.98</v>
      </c>
      <c r="G76" s="53" t="n">
        <v>1</v>
      </c>
      <c r="H76" s="48" t="n">
        <f aca="false">+E76*F76*G76</f>
        <v>223.84</v>
      </c>
      <c r="AMJ76" s="0"/>
    </row>
    <row r="77" s="6" customFormat="true" ht="12.8" hidden="false" customHeight="true" outlineLevel="0" collapsed="false">
      <c r="A77" s="44" t="n">
        <v>77</v>
      </c>
      <c r="B77" s="49" t="n">
        <v>3541778</v>
      </c>
      <c r="C77" s="3" t="s">
        <v>790</v>
      </c>
      <c r="D77" s="50" t="s">
        <v>847</v>
      </c>
      <c r="E77" s="51" t="n">
        <v>5</v>
      </c>
      <c r="F77" s="52" t="n">
        <v>124.21</v>
      </c>
      <c r="G77" s="53" t="n">
        <v>1</v>
      </c>
      <c r="H77" s="48" t="n">
        <f aca="false">+E77*F77*G77</f>
        <v>621.05</v>
      </c>
      <c r="AMJ77" s="0"/>
    </row>
    <row r="78" s="32" customFormat="true" ht="12.8" hidden="false" customHeight="true" outlineLevel="0" collapsed="false">
      <c r="A78" s="44" t="n">
        <v>78</v>
      </c>
      <c r="B78" s="49" t="n">
        <v>3541827</v>
      </c>
      <c r="C78" s="3" t="s">
        <v>790</v>
      </c>
      <c r="D78" s="50" t="s">
        <v>848</v>
      </c>
      <c r="E78" s="51" t="n">
        <v>0</v>
      </c>
      <c r="F78" s="52" t="n">
        <v>0</v>
      </c>
      <c r="G78" s="53" t="n">
        <v>1</v>
      </c>
      <c r="H78" s="48" t="n">
        <f aca="false">+E78*F78*G78</f>
        <v>0</v>
      </c>
      <c r="AMJ78" s="0"/>
    </row>
    <row r="79" s="32" customFormat="true" ht="12.8" hidden="false" customHeight="true" outlineLevel="0" collapsed="false">
      <c r="A79" s="44" t="n">
        <v>79</v>
      </c>
      <c r="B79" s="49" t="n">
        <v>3541932</v>
      </c>
      <c r="C79" s="3" t="s">
        <v>790</v>
      </c>
      <c r="D79" s="50" t="s">
        <v>849</v>
      </c>
      <c r="E79" s="51" t="n">
        <v>8</v>
      </c>
      <c r="F79" s="52" t="n">
        <v>3.34</v>
      </c>
      <c r="G79" s="53" t="n">
        <v>1</v>
      </c>
      <c r="H79" s="48" t="n">
        <f aca="false">+E79*F79*G79</f>
        <v>26.72</v>
      </c>
      <c r="AMJ79" s="0"/>
    </row>
    <row r="80" s="32" customFormat="true" ht="12.8" hidden="false" customHeight="true" outlineLevel="0" collapsed="false">
      <c r="A80" s="44" t="n">
        <v>80</v>
      </c>
      <c r="B80" s="49" t="n">
        <v>3542027</v>
      </c>
      <c r="C80" s="3" t="s">
        <v>790</v>
      </c>
      <c r="D80" s="50" t="s">
        <v>791</v>
      </c>
      <c r="E80" s="51" t="n">
        <v>28</v>
      </c>
      <c r="F80" s="52" t="n">
        <v>6.2</v>
      </c>
      <c r="G80" s="53" t="n">
        <v>1</v>
      </c>
      <c r="H80" s="48" t="n">
        <f aca="false">+E80*F80*G80</f>
        <v>173.6</v>
      </c>
      <c r="AMJ80" s="0"/>
    </row>
    <row r="81" s="32" customFormat="true" ht="12.8" hidden="false" customHeight="true" outlineLevel="0" collapsed="false">
      <c r="A81" s="44" t="n">
        <v>81</v>
      </c>
      <c r="B81" s="49" t="n">
        <v>3542751</v>
      </c>
      <c r="C81" s="3" t="s">
        <v>790</v>
      </c>
      <c r="D81" s="50" t="s">
        <v>850</v>
      </c>
      <c r="E81" s="51" t="n">
        <v>6</v>
      </c>
      <c r="F81" s="52" t="n">
        <f aca="false">599/1.12</f>
        <v>534.821428571429</v>
      </c>
      <c r="G81" s="53" t="n">
        <v>0</v>
      </c>
      <c r="H81" s="48" t="n">
        <f aca="false">+E81*F81*G81</f>
        <v>0</v>
      </c>
      <c r="AMJ81" s="0"/>
    </row>
    <row r="82" s="32" customFormat="true" ht="12.8" hidden="false" customHeight="true" outlineLevel="0" collapsed="false">
      <c r="A82" s="44" t="n">
        <v>82</v>
      </c>
      <c r="B82" s="49" t="n">
        <v>3543772</v>
      </c>
      <c r="C82" s="3" t="s">
        <v>790</v>
      </c>
      <c r="D82" s="50" t="s">
        <v>851</v>
      </c>
      <c r="E82" s="51" t="n">
        <v>0</v>
      </c>
      <c r="F82" s="52" t="n">
        <v>0.24</v>
      </c>
      <c r="G82" s="53" t="n">
        <v>1</v>
      </c>
      <c r="H82" s="48" t="n">
        <f aca="false">+E82*F82*G82</f>
        <v>0</v>
      </c>
      <c r="AMJ82" s="0"/>
    </row>
    <row r="83" s="32" customFormat="true" ht="12.8" hidden="false" customHeight="true" outlineLevel="0" collapsed="false">
      <c r="A83" s="44" t="n">
        <v>83</v>
      </c>
      <c r="B83" s="49" t="n">
        <v>3543812</v>
      </c>
      <c r="C83" s="3" t="s">
        <v>790</v>
      </c>
      <c r="D83" s="50" t="s">
        <v>852</v>
      </c>
      <c r="E83" s="51" t="n">
        <v>18</v>
      </c>
      <c r="F83" s="52" t="n">
        <v>2.13</v>
      </c>
      <c r="G83" s="53" t="n">
        <v>1</v>
      </c>
      <c r="H83" s="48" t="n">
        <f aca="false">+E83*F83*G83</f>
        <v>38.34</v>
      </c>
      <c r="AMJ83" s="0"/>
    </row>
    <row r="84" s="32" customFormat="true" ht="12.8" hidden="false" customHeight="true" outlineLevel="0" collapsed="false">
      <c r="A84" s="44" t="n">
        <v>84</v>
      </c>
      <c r="B84" s="49" t="n">
        <v>3544103</v>
      </c>
      <c r="C84" s="3" t="s">
        <v>790</v>
      </c>
      <c r="D84" s="50" t="s">
        <v>853</v>
      </c>
      <c r="E84" s="51" t="n">
        <v>0</v>
      </c>
      <c r="F84" s="52" t="n">
        <v>26.17</v>
      </c>
      <c r="G84" s="53" t="n">
        <v>1</v>
      </c>
      <c r="H84" s="48" t="n">
        <f aca="false">+E84*F84*G84</f>
        <v>0</v>
      </c>
      <c r="AMJ84" s="0"/>
    </row>
    <row r="85" customFormat="false" ht="12.8" hidden="false" customHeight="true" outlineLevel="0" collapsed="false">
      <c r="A85" s="44" t="n">
        <v>85</v>
      </c>
      <c r="B85" s="49" t="n">
        <v>3544105</v>
      </c>
      <c r="C85" s="3" t="s">
        <v>790</v>
      </c>
      <c r="D85" s="50" t="s">
        <v>854</v>
      </c>
      <c r="E85" s="51" t="n">
        <v>0</v>
      </c>
      <c r="F85" s="52" t="n">
        <v>0</v>
      </c>
      <c r="G85" s="53" t="n">
        <v>1</v>
      </c>
      <c r="H85" s="48" t="n">
        <f aca="false">+E85*F85*G85</f>
        <v>0</v>
      </c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</row>
    <row r="86" customFormat="false" ht="12.8" hidden="false" customHeight="true" outlineLevel="0" collapsed="false">
      <c r="A86" s="4" t="n">
        <v>86</v>
      </c>
      <c r="B86" s="49" t="n">
        <v>3545403</v>
      </c>
      <c r="C86" s="3" t="s">
        <v>790</v>
      </c>
      <c r="D86" s="50" t="s">
        <v>855</v>
      </c>
      <c r="E86" s="51" t="n">
        <v>0</v>
      </c>
      <c r="F86" s="52" t="n">
        <v>88.3</v>
      </c>
      <c r="G86" s="53" t="n">
        <v>1</v>
      </c>
      <c r="H86" s="48" t="n">
        <f aca="false">+E86*F86*G86</f>
        <v>0</v>
      </c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</row>
    <row r="87" customFormat="false" ht="12.8" hidden="false" customHeight="true" outlineLevel="0" collapsed="false">
      <c r="A87" s="4" t="n">
        <v>87</v>
      </c>
      <c r="B87" s="49" t="n">
        <v>3546744</v>
      </c>
      <c r="C87" s="3" t="s">
        <v>790</v>
      </c>
      <c r="D87" s="50" t="s">
        <v>856</v>
      </c>
      <c r="E87" s="51" t="n">
        <v>0</v>
      </c>
      <c r="F87" s="52" t="n">
        <v>631.96</v>
      </c>
      <c r="G87" s="53" t="n">
        <v>1</v>
      </c>
      <c r="H87" s="48" t="n">
        <f aca="false">+E87*F87*G87</f>
        <v>0</v>
      </c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</row>
    <row r="88" customFormat="false" ht="12.8" hidden="false" customHeight="true" outlineLevel="0" collapsed="false">
      <c r="A88" s="4" t="n">
        <v>88</v>
      </c>
      <c r="B88" s="49" t="n">
        <v>3546746</v>
      </c>
      <c r="C88" s="3" t="s">
        <v>790</v>
      </c>
      <c r="D88" s="50" t="s">
        <v>857</v>
      </c>
      <c r="E88" s="51" t="n">
        <v>0</v>
      </c>
      <c r="F88" s="52" t="n">
        <v>160.39</v>
      </c>
      <c r="G88" s="53" t="n">
        <v>1</v>
      </c>
      <c r="H88" s="48" t="n">
        <f aca="false">+E88*F88*G88</f>
        <v>0</v>
      </c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</row>
    <row r="89" customFormat="false" ht="12.8" hidden="false" customHeight="true" outlineLevel="0" collapsed="false">
      <c r="A89" s="4" t="n">
        <v>89</v>
      </c>
      <c r="B89" s="49" t="s">
        <v>101</v>
      </c>
      <c r="C89" s="3" t="s">
        <v>790</v>
      </c>
      <c r="D89" s="50" t="s">
        <v>858</v>
      </c>
      <c r="E89" s="51" t="n">
        <v>15</v>
      </c>
      <c r="F89" s="52" t="n">
        <v>149</v>
      </c>
      <c r="G89" s="53" t="n">
        <v>0</v>
      </c>
      <c r="H89" s="48" t="n">
        <f aca="false">+E89*F89*G89</f>
        <v>0</v>
      </c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</row>
    <row r="90" customFormat="false" ht="12.8" hidden="false" customHeight="true" outlineLevel="0" collapsed="false">
      <c r="A90" s="4" t="n">
        <v>90</v>
      </c>
      <c r="B90" s="49" t="s">
        <v>103</v>
      </c>
      <c r="C90" s="3" t="s">
        <v>790</v>
      </c>
      <c r="D90" s="50" t="s">
        <v>859</v>
      </c>
      <c r="E90" s="51" t="n">
        <v>3</v>
      </c>
      <c r="F90" s="52" t="n">
        <v>305</v>
      </c>
      <c r="G90" s="53" t="n">
        <v>0</v>
      </c>
      <c r="H90" s="48" t="n">
        <f aca="false">+E90*F90*G90</f>
        <v>0</v>
      </c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</row>
    <row r="91" customFormat="false" ht="12.8" hidden="false" customHeight="true" outlineLevel="0" collapsed="false">
      <c r="A91" s="4" t="n">
        <v>91</v>
      </c>
      <c r="B91" s="16" t="s">
        <v>28</v>
      </c>
      <c r="C91" s="3" t="s">
        <v>790</v>
      </c>
      <c r="D91" s="50" t="s">
        <v>860</v>
      </c>
      <c r="E91" s="51" t="n">
        <v>3</v>
      </c>
      <c r="F91" s="52" t="n">
        <v>175</v>
      </c>
      <c r="G91" s="53" t="n">
        <v>1</v>
      </c>
      <c r="H91" s="48" t="n">
        <f aca="false">+E91*F91*G91</f>
        <v>525</v>
      </c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</row>
    <row r="92" customFormat="false" ht="12.8" hidden="false" customHeight="true" outlineLevel="0" collapsed="false">
      <c r="A92" s="4" t="n">
        <v>92</v>
      </c>
      <c r="B92" s="49" t="n">
        <v>15141</v>
      </c>
      <c r="C92" s="3" t="s">
        <v>861</v>
      </c>
      <c r="D92" s="50" t="s">
        <v>862</v>
      </c>
      <c r="E92" s="56" t="n">
        <v>0</v>
      </c>
      <c r="F92" s="52" t="n">
        <v>0.43</v>
      </c>
      <c r="G92" s="53" t="n">
        <v>1</v>
      </c>
      <c r="H92" s="57" t="n">
        <f aca="false">+G92*F92*E92</f>
        <v>0</v>
      </c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</row>
    <row r="93" s="6" customFormat="true" ht="12.8" hidden="false" customHeight="true" outlineLevel="0" collapsed="false">
      <c r="A93" s="44" t="n">
        <v>93</v>
      </c>
      <c r="B93" s="49" t="n">
        <v>15965</v>
      </c>
      <c r="C93" s="3" t="s">
        <v>861</v>
      </c>
      <c r="D93" s="50" t="s">
        <v>863</v>
      </c>
      <c r="E93" s="56" t="n">
        <v>0</v>
      </c>
      <c r="F93" s="52" t="n">
        <v>48.39</v>
      </c>
      <c r="G93" s="53" t="n">
        <v>1</v>
      </c>
      <c r="H93" s="57" t="n">
        <f aca="false">+G93*F93*E93</f>
        <v>0</v>
      </c>
      <c r="AMJ93" s="0"/>
    </row>
    <row r="94" s="6" customFormat="true" ht="12.8" hidden="false" customHeight="true" outlineLevel="0" collapsed="false">
      <c r="A94" s="44" t="n">
        <v>94</v>
      </c>
      <c r="B94" s="49" t="n">
        <v>24305</v>
      </c>
      <c r="C94" s="3" t="s">
        <v>861</v>
      </c>
      <c r="D94" s="50" t="s">
        <v>864</v>
      </c>
      <c r="E94" s="56" t="n">
        <v>16</v>
      </c>
      <c r="F94" s="52" t="n">
        <v>1.19</v>
      </c>
      <c r="G94" s="53" t="n">
        <v>1</v>
      </c>
      <c r="H94" s="57" t="n">
        <f aca="false">+G94*F94*E94</f>
        <v>19.04</v>
      </c>
      <c r="AMJ94" s="0"/>
    </row>
    <row r="95" customFormat="false" ht="12.8" hidden="false" customHeight="true" outlineLevel="0" collapsed="false">
      <c r="A95" s="4" t="n">
        <v>95</v>
      </c>
      <c r="B95" s="49" t="n">
        <v>24312</v>
      </c>
      <c r="C95" s="3" t="s">
        <v>861</v>
      </c>
      <c r="D95" s="50" t="s">
        <v>865</v>
      </c>
      <c r="E95" s="56" t="n">
        <v>2</v>
      </c>
      <c r="F95" s="52" t="n">
        <v>19.3</v>
      </c>
      <c r="G95" s="53" t="n">
        <v>1</v>
      </c>
      <c r="H95" s="57" t="n">
        <f aca="false">+G95*F95*E95</f>
        <v>38.6</v>
      </c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</row>
    <row r="96" customFormat="false" ht="12.8" hidden="false" customHeight="true" outlineLevel="0" collapsed="false">
      <c r="A96" s="4" t="n">
        <v>96</v>
      </c>
      <c r="B96" s="49" t="n">
        <v>24524</v>
      </c>
      <c r="C96" s="3" t="s">
        <v>861</v>
      </c>
      <c r="D96" s="50" t="s">
        <v>866</v>
      </c>
      <c r="E96" s="56" t="n">
        <v>4</v>
      </c>
      <c r="F96" s="52" t="n">
        <v>0.48</v>
      </c>
      <c r="G96" s="53" t="n">
        <v>1</v>
      </c>
      <c r="H96" s="57" t="n">
        <f aca="false">+G96*F96*E96</f>
        <v>1.92</v>
      </c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</row>
    <row r="97" customFormat="false" ht="12.8" hidden="false" customHeight="true" outlineLevel="0" collapsed="false">
      <c r="A97" s="4" t="n">
        <v>97</v>
      </c>
      <c r="B97" s="49" t="n">
        <v>24528</v>
      </c>
      <c r="C97" s="3" t="s">
        <v>861</v>
      </c>
      <c r="D97" s="50" t="s">
        <v>867</v>
      </c>
      <c r="E97" s="56" t="n">
        <v>0</v>
      </c>
      <c r="F97" s="52" t="n">
        <v>17.68</v>
      </c>
      <c r="G97" s="53" t="n">
        <v>1</v>
      </c>
      <c r="H97" s="57" t="n">
        <f aca="false">+G97*F97*E97</f>
        <v>0</v>
      </c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</row>
    <row r="98" customFormat="false" ht="12.8" hidden="false" customHeight="true" outlineLevel="0" collapsed="false">
      <c r="A98" s="4" t="n">
        <v>98</v>
      </c>
      <c r="B98" s="49" t="n">
        <v>24529</v>
      </c>
      <c r="C98" s="3" t="s">
        <v>861</v>
      </c>
      <c r="D98" s="50" t="s">
        <v>868</v>
      </c>
      <c r="E98" s="56" t="n">
        <v>3</v>
      </c>
      <c r="F98" s="52" t="n">
        <v>0.4</v>
      </c>
      <c r="G98" s="53" t="n">
        <v>1</v>
      </c>
      <c r="H98" s="57" t="n">
        <f aca="false">+G98*F98*E98</f>
        <v>1.2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</row>
    <row r="99" customFormat="false" ht="12.8" hidden="false" customHeight="true" outlineLevel="0" collapsed="false">
      <c r="A99" s="4" t="n">
        <v>99</v>
      </c>
      <c r="B99" s="49" t="n">
        <v>25231</v>
      </c>
      <c r="C99" s="3" t="s">
        <v>861</v>
      </c>
      <c r="D99" s="50" t="s">
        <v>869</v>
      </c>
      <c r="E99" s="56" t="n">
        <v>1</v>
      </c>
      <c r="F99" s="52" t="n">
        <v>41.68</v>
      </c>
      <c r="G99" s="53" t="n">
        <v>1</v>
      </c>
      <c r="H99" s="57" t="n">
        <f aca="false">+G99*F99*E99</f>
        <v>41.68</v>
      </c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</row>
    <row r="100" customFormat="false" ht="12.8" hidden="false" customHeight="true" outlineLevel="0" collapsed="false">
      <c r="A100" s="4" t="n">
        <v>100</v>
      </c>
      <c r="B100" s="49" t="n">
        <v>25232</v>
      </c>
      <c r="C100" s="3" t="s">
        <v>861</v>
      </c>
      <c r="D100" s="50" t="s">
        <v>870</v>
      </c>
      <c r="E100" s="56" t="n">
        <v>0</v>
      </c>
      <c r="F100" s="52" t="n">
        <v>5.19</v>
      </c>
      <c r="G100" s="53" t="n">
        <v>1</v>
      </c>
      <c r="H100" s="57" t="n">
        <f aca="false">+G100*F100*E100</f>
        <v>0</v>
      </c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</row>
    <row r="101" customFormat="false" ht="12.8" hidden="false" customHeight="true" outlineLevel="0" collapsed="false">
      <c r="A101" s="4" t="n">
        <v>101</v>
      </c>
      <c r="B101" s="49" t="n">
        <v>25233</v>
      </c>
      <c r="C101" s="3" t="s">
        <v>861</v>
      </c>
      <c r="D101" s="50" t="s">
        <v>871</v>
      </c>
      <c r="E101" s="56" t="n">
        <v>17</v>
      </c>
      <c r="F101" s="52" t="n">
        <v>2.7</v>
      </c>
      <c r="G101" s="53" t="n">
        <v>1</v>
      </c>
      <c r="H101" s="57" t="n">
        <f aca="false">+G101*F101*E101</f>
        <v>45.9</v>
      </c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</row>
    <row r="102" customFormat="false" ht="12.8" hidden="false" customHeight="true" outlineLevel="0" collapsed="false">
      <c r="A102" s="4" t="n">
        <v>102</v>
      </c>
      <c r="B102" s="49" t="n">
        <v>25234</v>
      </c>
      <c r="C102" s="3" t="s">
        <v>861</v>
      </c>
      <c r="D102" s="50" t="s">
        <v>872</v>
      </c>
      <c r="E102" s="56" t="n">
        <v>2</v>
      </c>
      <c r="F102" s="52" t="n">
        <v>43.28</v>
      </c>
      <c r="G102" s="53" t="n">
        <v>1</v>
      </c>
      <c r="H102" s="57" t="n">
        <f aca="false">+G102*F102*E102</f>
        <v>86.56</v>
      </c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</row>
    <row r="103" customFormat="false" ht="12.8" hidden="false" customHeight="true" outlineLevel="0" collapsed="false">
      <c r="A103" s="4" t="n">
        <v>103</v>
      </c>
      <c r="B103" s="49" t="n">
        <v>25236</v>
      </c>
      <c r="C103" s="3" t="s">
        <v>861</v>
      </c>
      <c r="D103" s="50" t="s">
        <v>873</v>
      </c>
      <c r="E103" s="56" t="n">
        <v>4</v>
      </c>
      <c r="F103" s="52" t="n">
        <v>139</v>
      </c>
      <c r="G103" s="53" t="n">
        <v>1</v>
      </c>
      <c r="H103" s="57" t="n">
        <f aca="false">+G103*F103*E103</f>
        <v>556</v>
      </c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</row>
    <row r="104" s="6" customFormat="true" ht="12.8" hidden="false" customHeight="true" outlineLevel="0" collapsed="false">
      <c r="A104" s="44" t="n">
        <v>104</v>
      </c>
      <c r="B104" s="49" t="n">
        <v>25237</v>
      </c>
      <c r="C104" s="3" t="s">
        <v>861</v>
      </c>
      <c r="D104" s="50" t="s">
        <v>874</v>
      </c>
      <c r="E104" s="56" t="n">
        <v>14</v>
      </c>
      <c r="F104" s="52" t="n">
        <v>16.53</v>
      </c>
      <c r="G104" s="53" t="n">
        <v>1</v>
      </c>
      <c r="H104" s="57" t="n">
        <f aca="false">+G104*F104*E104</f>
        <v>231.42</v>
      </c>
      <c r="AMJ104" s="0"/>
    </row>
    <row r="105" customFormat="false" ht="12.8" hidden="false" customHeight="true" outlineLevel="0" collapsed="false">
      <c r="A105" s="4" t="n">
        <v>105</v>
      </c>
      <c r="B105" s="49" t="n">
        <v>25238</v>
      </c>
      <c r="C105" s="3" t="s">
        <v>861</v>
      </c>
      <c r="D105" s="50" t="s">
        <v>875</v>
      </c>
      <c r="E105" s="56" t="n">
        <v>16</v>
      </c>
      <c r="F105" s="52" t="n">
        <v>8.23</v>
      </c>
      <c r="G105" s="53" t="n">
        <v>1</v>
      </c>
      <c r="H105" s="57" t="n">
        <f aca="false">+G105*F105*E105</f>
        <v>131.68</v>
      </c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</row>
    <row r="106" customFormat="false" ht="12.8" hidden="false" customHeight="true" outlineLevel="0" collapsed="false">
      <c r="A106" s="4" t="n">
        <v>106</v>
      </c>
      <c r="B106" s="49" t="n">
        <v>25241</v>
      </c>
      <c r="C106" s="3" t="s">
        <v>861</v>
      </c>
      <c r="D106" s="50" t="s">
        <v>876</v>
      </c>
      <c r="E106" s="56" t="n">
        <v>4</v>
      </c>
      <c r="F106" s="52" t="n">
        <v>38.28</v>
      </c>
      <c r="G106" s="53" t="n">
        <v>1</v>
      </c>
      <c r="H106" s="57" t="n">
        <f aca="false">+G106*F106*E106</f>
        <v>153.12</v>
      </c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</row>
    <row r="107" s="6" customFormat="true" ht="12.8" hidden="false" customHeight="true" outlineLevel="0" collapsed="false">
      <c r="A107" s="44" t="n">
        <v>107</v>
      </c>
      <c r="B107" s="49" t="n">
        <v>25242</v>
      </c>
      <c r="C107" s="3" t="s">
        <v>861</v>
      </c>
      <c r="D107" s="50" t="s">
        <v>877</v>
      </c>
      <c r="E107" s="56" t="n">
        <v>4</v>
      </c>
      <c r="F107" s="52" t="n">
        <v>20.28</v>
      </c>
      <c r="G107" s="53" t="n">
        <v>1</v>
      </c>
      <c r="H107" s="57" t="n">
        <f aca="false">+G107*F107*E107</f>
        <v>81.12</v>
      </c>
      <c r="AMJ107" s="0"/>
    </row>
    <row r="108" customFormat="false" ht="12.8" hidden="false" customHeight="true" outlineLevel="0" collapsed="false">
      <c r="A108" s="4" t="n">
        <v>108</v>
      </c>
      <c r="B108" s="49" t="n">
        <v>25243</v>
      </c>
      <c r="C108" s="3" t="s">
        <v>861</v>
      </c>
      <c r="D108" s="50" t="s">
        <v>878</v>
      </c>
      <c r="E108" s="56" t="n">
        <v>0</v>
      </c>
      <c r="F108" s="52" t="n">
        <v>0</v>
      </c>
      <c r="G108" s="53" t="n">
        <v>1</v>
      </c>
      <c r="H108" s="57" t="n">
        <f aca="false">+G108*F108*E108</f>
        <v>0</v>
      </c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</row>
    <row r="109" customFormat="false" ht="12.8" hidden="false" customHeight="true" outlineLevel="0" collapsed="false">
      <c r="A109" s="4" t="n">
        <v>109</v>
      </c>
      <c r="B109" s="49" t="n">
        <v>25258</v>
      </c>
      <c r="C109" s="3" t="s">
        <v>861</v>
      </c>
      <c r="D109" s="50" t="s">
        <v>879</v>
      </c>
      <c r="E109" s="56" t="n">
        <v>0</v>
      </c>
      <c r="F109" s="46" t="n">
        <v>0</v>
      </c>
      <c r="G109" s="53" t="n">
        <v>1</v>
      </c>
      <c r="H109" s="57" t="n">
        <f aca="false">+G109*F109*E109</f>
        <v>0</v>
      </c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</row>
    <row r="110" customFormat="false" ht="12.8" hidden="false" customHeight="true" outlineLevel="0" collapsed="false">
      <c r="A110" s="4" t="n">
        <v>110</v>
      </c>
      <c r="B110" s="49" t="n">
        <v>25259</v>
      </c>
      <c r="C110" s="3" t="s">
        <v>861</v>
      </c>
      <c r="D110" s="50" t="s">
        <v>880</v>
      </c>
      <c r="E110" s="56" t="n">
        <v>0</v>
      </c>
      <c r="F110" s="46" t="n">
        <v>0</v>
      </c>
      <c r="G110" s="53" t="n">
        <v>1</v>
      </c>
      <c r="H110" s="57" t="n">
        <f aca="false">+G110*F110*E110</f>
        <v>0</v>
      </c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</row>
    <row r="111" s="6" customFormat="true" ht="12.8" hidden="false" customHeight="true" outlineLevel="0" collapsed="false">
      <c r="A111" s="44" t="n">
        <v>111</v>
      </c>
      <c r="B111" s="49" t="n">
        <v>25324</v>
      </c>
      <c r="C111" s="3" t="s">
        <v>861</v>
      </c>
      <c r="D111" s="50" t="s">
        <v>881</v>
      </c>
      <c r="E111" s="56" t="n">
        <v>3</v>
      </c>
      <c r="F111" s="52" t="n">
        <v>0</v>
      </c>
      <c r="G111" s="53" t="n">
        <v>1</v>
      </c>
      <c r="H111" s="57" t="n">
        <f aca="false">+G111*F111*E111</f>
        <v>0</v>
      </c>
      <c r="AMJ111" s="0"/>
    </row>
    <row r="112" customFormat="false" ht="12.8" hidden="false" customHeight="true" outlineLevel="0" collapsed="false">
      <c r="A112" s="4" t="n">
        <v>112</v>
      </c>
      <c r="B112" s="49" t="n">
        <v>26513</v>
      </c>
      <c r="C112" s="3" t="s">
        <v>861</v>
      </c>
      <c r="D112" s="50" t="s">
        <v>882</v>
      </c>
      <c r="E112" s="56" t="n">
        <v>2</v>
      </c>
      <c r="F112" s="52" t="n">
        <v>184.39</v>
      </c>
      <c r="G112" s="53" t="n">
        <v>1</v>
      </c>
      <c r="H112" s="57" t="n">
        <f aca="false">+G112*F112*E112</f>
        <v>368.78</v>
      </c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</row>
    <row r="113" s="6" customFormat="true" ht="12.8" hidden="false" customHeight="true" outlineLevel="0" collapsed="false">
      <c r="A113" s="44" t="n">
        <v>113</v>
      </c>
      <c r="B113" s="49" t="n">
        <v>26514</v>
      </c>
      <c r="C113" s="3" t="s">
        <v>861</v>
      </c>
      <c r="D113" s="50" t="s">
        <v>883</v>
      </c>
      <c r="E113" s="56" t="n">
        <v>6</v>
      </c>
      <c r="F113" s="52" t="n">
        <v>24.98</v>
      </c>
      <c r="G113" s="53" t="n">
        <v>1</v>
      </c>
      <c r="H113" s="57" t="n">
        <f aca="false">+G113*F113*E113</f>
        <v>149.88</v>
      </c>
      <c r="AMJ113" s="0"/>
    </row>
    <row r="114" customFormat="false" ht="12.8" hidden="false" customHeight="true" outlineLevel="0" collapsed="false">
      <c r="A114" s="4" t="n">
        <v>114</v>
      </c>
      <c r="B114" s="49" t="n">
        <v>26515</v>
      </c>
      <c r="C114" s="3" t="s">
        <v>861</v>
      </c>
      <c r="D114" s="50" t="s">
        <v>884</v>
      </c>
      <c r="E114" s="56" t="n">
        <v>0</v>
      </c>
      <c r="F114" s="52" t="n">
        <v>6.16</v>
      </c>
      <c r="G114" s="53" t="n">
        <v>1</v>
      </c>
      <c r="H114" s="57" t="n">
        <f aca="false">+G114*F114*E114</f>
        <v>0</v>
      </c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</row>
    <row r="115" customFormat="false" ht="12.8" hidden="false" customHeight="true" outlineLevel="0" collapsed="false">
      <c r="A115" s="4" t="n">
        <v>115</v>
      </c>
      <c r="B115" s="49" t="n">
        <v>26516</v>
      </c>
      <c r="C115" s="3" t="s">
        <v>861</v>
      </c>
      <c r="D115" s="50" t="s">
        <v>885</v>
      </c>
      <c r="E115" s="56" t="n">
        <v>21</v>
      </c>
      <c r="F115" s="52" t="n">
        <v>29.38</v>
      </c>
      <c r="G115" s="53" t="n">
        <v>1</v>
      </c>
      <c r="H115" s="57" t="n">
        <f aca="false">+G115*F115*E115</f>
        <v>616.98</v>
      </c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</row>
    <row r="116" s="6" customFormat="true" ht="12.8" hidden="false" customHeight="true" outlineLevel="0" collapsed="false">
      <c r="A116" s="44" t="n">
        <v>116</v>
      </c>
      <c r="B116" s="49" t="n">
        <v>28255</v>
      </c>
      <c r="C116" s="3" t="s">
        <v>861</v>
      </c>
      <c r="D116" s="50" t="s">
        <v>886</v>
      </c>
      <c r="E116" s="56" t="n">
        <v>0</v>
      </c>
      <c r="F116" s="52" t="n">
        <v>135.94</v>
      </c>
      <c r="G116" s="53" t="n">
        <v>1</v>
      </c>
      <c r="H116" s="57" t="n">
        <f aca="false">+G116*F116*E116</f>
        <v>0</v>
      </c>
      <c r="AMJ116" s="0"/>
    </row>
    <row r="117" s="6" customFormat="true" ht="12.8" hidden="false" customHeight="true" outlineLevel="0" collapsed="false">
      <c r="A117" s="44" t="n">
        <v>117</v>
      </c>
      <c r="B117" s="49" t="n">
        <v>30489</v>
      </c>
      <c r="C117" s="3" t="s">
        <v>861</v>
      </c>
      <c r="D117" s="50" t="s">
        <v>887</v>
      </c>
      <c r="E117" s="56" t="n">
        <v>30</v>
      </c>
      <c r="F117" s="52" t="n">
        <v>9.41</v>
      </c>
      <c r="G117" s="53" t="n">
        <v>1</v>
      </c>
      <c r="H117" s="57" t="n">
        <f aca="false">+G117*F117*E117</f>
        <v>282.3</v>
      </c>
      <c r="AMJ117" s="0"/>
    </row>
    <row r="118" s="6" customFormat="true" ht="12.8" hidden="false" customHeight="true" outlineLevel="0" collapsed="false">
      <c r="A118" s="44" t="n">
        <v>118</v>
      </c>
      <c r="B118" s="49" t="n">
        <v>38464</v>
      </c>
      <c r="C118" s="3" t="s">
        <v>861</v>
      </c>
      <c r="D118" s="50" t="s">
        <v>888</v>
      </c>
      <c r="E118" s="56" t="n">
        <v>5</v>
      </c>
      <c r="F118" s="52" t="n">
        <v>159.68</v>
      </c>
      <c r="G118" s="53" t="n">
        <v>1</v>
      </c>
      <c r="H118" s="57" t="n">
        <f aca="false">+G118*F118*E118</f>
        <v>798.4</v>
      </c>
      <c r="AMJ118" s="0"/>
    </row>
    <row r="119" customFormat="false" ht="12.8" hidden="false" customHeight="true" outlineLevel="0" collapsed="false">
      <c r="A119" s="4" t="n">
        <v>119</v>
      </c>
      <c r="B119" s="49" t="n">
        <v>40401</v>
      </c>
      <c r="C119" s="3" t="s">
        <v>861</v>
      </c>
      <c r="D119" s="50" t="s">
        <v>889</v>
      </c>
      <c r="E119" s="56" t="n">
        <v>0</v>
      </c>
      <c r="F119" s="52" t="n">
        <v>99.35</v>
      </c>
      <c r="G119" s="53" t="n">
        <v>1</v>
      </c>
      <c r="H119" s="57" t="n">
        <f aca="false">+G119*F119*E119</f>
        <v>0</v>
      </c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</row>
    <row r="120" s="6" customFormat="true" ht="12.8" hidden="false" customHeight="true" outlineLevel="0" collapsed="false">
      <c r="A120" s="44" t="n">
        <v>120</v>
      </c>
      <c r="B120" s="49" t="n">
        <v>40678</v>
      </c>
      <c r="C120" s="3" t="s">
        <v>861</v>
      </c>
      <c r="D120" s="50" t="s">
        <v>890</v>
      </c>
      <c r="E120" s="56" t="n">
        <v>1</v>
      </c>
      <c r="F120" s="52" t="n">
        <v>0</v>
      </c>
      <c r="G120" s="53" t="n">
        <v>1</v>
      </c>
      <c r="H120" s="57" t="n">
        <f aca="false">+G120*F120*E120</f>
        <v>0</v>
      </c>
      <c r="AMJ120" s="0"/>
    </row>
    <row r="121" customFormat="false" ht="12.8" hidden="false" customHeight="true" outlineLevel="0" collapsed="false">
      <c r="A121" s="4" t="n">
        <v>121</v>
      </c>
      <c r="B121" s="49" t="n">
        <v>42905</v>
      </c>
      <c r="C121" s="3" t="s">
        <v>861</v>
      </c>
      <c r="D121" s="50" t="s">
        <v>891</v>
      </c>
      <c r="E121" s="56" t="n">
        <v>0</v>
      </c>
      <c r="F121" s="46" t="n">
        <v>0</v>
      </c>
      <c r="G121" s="53" t="n">
        <v>1</v>
      </c>
      <c r="H121" s="57" t="n">
        <f aca="false">+G121*F121*E121</f>
        <v>0</v>
      </c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</row>
    <row r="122" customFormat="false" ht="12.8" hidden="false" customHeight="true" outlineLevel="0" collapsed="false">
      <c r="A122" s="4" t="n">
        <v>122</v>
      </c>
      <c r="B122" s="49" t="n">
        <v>42906</v>
      </c>
      <c r="C122" s="3" t="s">
        <v>861</v>
      </c>
      <c r="D122" s="50" t="s">
        <v>892</v>
      </c>
      <c r="E122" s="56" t="n">
        <v>0</v>
      </c>
      <c r="F122" s="52" t="n">
        <v>4.21</v>
      </c>
      <c r="G122" s="53" t="n">
        <v>1</v>
      </c>
      <c r="H122" s="57" t="n">
        <f aca="false">+G122*F122*E122</f>
        <v>0</v>
      </c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</row>
    <row r="123" s="6" customFormat="true" ht="12.8" hidden="false" customHeight="true" outlineLevel="0" collapsed="false">
      <c r="A123" s="44" t="n">
        <v>123</v>
      </c>
      <c r="B123" s="49" t="n">
        <v>42913</v>
      </c>
      <c r="C123" s="3" t="s">
        <v>861</v>
      </c>
      <c r="D123" s="50" t="s">
        <v>893</v>
      </c>
      <c r="E123" s="56" t="n">
        <v>0</v>
      </c>
      <c r="F123" s="52" t="n">
        <v>20.2</v>
      </c>
      <c r="G123" s="53" t="n">
        <v>1</v>
      </c>
      <c r="H123" s="57" t="n">
        <f aca="false">+G123*F123*E123</f>
        <v>0</v>
      </c>
      <c r="AMJ123" s="0"/>
    </row>
    <row r="124" s="6" customFormat="true" ht="12.8" hidden="false" customHeight="true" outlineLevel="0" collapsed="false">
      <c r="A124" s="44" t="n">
        <v>124</v>
      </c>
      <c r="B124" s="49" t="n">
        <v>43513</v>
      </c>
      <c r="C124" s="3" t="s">
        <v>861</v>
      </c>
      <c r="D124" s="50" t="s">
        <v>894</v>
      </c>
      <c r="E124" s="56" t="n">
        <v>7</v>
      </c>
      <c r="F124" s="52" t="n">
        <v>0</v>
      </c>
      <c r="G124" s="53" t="n">
        <v>1</v>
      </c>
      <c r="H124" s="57" t="n">
        <f aca="false">+G124*F124*E124</f>
        <v>0</v>
      </c>
      <c r="AMJ124" s="0"/>
    </row>
    <row r="125" customFormat="false" ht="12.8" hidden="false" customHeight="true" outlineLevel="0" collapsed="false">
      <c r="A125" s="4" t="n">
        <v>125</v>
      </c>
      <c r="B125" s="49" t="n">
        <v>44408</v>
      </c>
      <c r="C125" s="3" t="s">
        <v>861</v>
      </c>
      <c r="D125" s="50" t="s">
        <v>895</v>
      </c>
      <c r="E125" s="56" t="n">
        <v>0</v>
      </c>
      <c r="F125" s="52" t="n">
        <v>21.32</v>
      </c>
      <c r="G125" s="53" t="n">
        <v>1</v>
      </c>
      <c r="H125" s="57" t="n">
        <f aca="false">+G125*F125*E125</f>
        <v>0</v>
      </c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</row>
    <row r="126" customFormat="false" ht="12.8" hidden="false" customHeight="true" outlineLevel="0" collapsed="false">
      <c r="A126" s="4" t="n">
        <v>126</v>
      </c>
      <c r="B126" s="49" t="n">
        <v>44574</v>
      </c>
      <c r="C126" s="3" t="s">
        <v>861</v>
      </c>
      <c r="D126" s="50" t="s">
        <v>896</v>
      </c>
      <c r="E126" s="56" t="n">
        <v>0</v>
      </c>
      <c r="F126" s="46" t="n">
        <v>0</v>
      </c>
      <c r="G126" s="53" t="n">
        <v>1</v>
      </c>
      <c r="H126" s="57" t="n">
        <f aca="false">+G126*F126*E126</f>
        <v>0</v>
      </c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</row>
    <row r="127" s="6" customFormat="true" ht="12.8" hidden="false" customHeight="true" outlineLevel="0" collapsed="false">
      <c r="A127" s="44" t="n">
        <v>127</v>
      </c>
      <c r="B127" s="49" t="n">
        <v>62374</v>
      </c>
      <c r="C127" s="3" t="s">
        <v>861</v>
      </c>
      <c r="D127" s="50" t="s">
        <v>897</v>
      </c>
      <c r="E127" s="56" t="n">
        <v>0</v>
      </c>
      <c r="F127" s="52" t="n">
        <v>0</v>
      </c>
      <c r="G127" s="53" t="n">
        <v>1</v>
      </c>
      <c r="H127" s="57" t="n">
        <f aca="false">+G127*F127*E127</f>
        <v>0</v>
      </c>
      <c r="AMJ127" s="0"/>
    </row>
    <row r="128" customFormat="false" ht="12.8" hidden="false" customHeight="true" outlineLevel="0" collapsed="false">
      <c r="A128" s="4" t="n">
        <v>128</v>
      </c>
      <c r="B128" s="49" t="n">
        <v>62380</v>
      </c>
      <c r="C128" s="3" t="s">
        <v>861</v>
      </c>
      <c r="D128" s="50" t="s">
        <v>898</v>
      </c>
      <c r="E128" s="56" t="n">
        <v>0</v>
      </c>
      <c r="F128" s="52" t="n">
        <v>0</v>
      </c>
      <c r="G128" s="53" t="n">
        <v>1</v>
      </c>
      <c r="H128" s="57" t="n">
        <f aca="false">+G128*F128*E128</f>
        <v>0</v>
      </c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</row>
    <row r="129" customFormat="false" ht="12.8" hidden="false" customHeight="true" outlineLevel="0" collapsed="false">
      <c r="A129" s="4" t="n">
        <v>129</v>
      </c>
      <c r="B129" s="49" t="n">
        <v>63515</v>
      </c>
      <c r="C129" s="3" t="s">
        <v>861</v>
      </c>
      <c r="D129" s="50" t="s">
        <v>899</v>
      </c>
      <c r="E129" s="56" t="n">
        <v>6</v>
      </c>
      <c r="F129" s="52" t="n">
        <v>1364.28</v>
      </c>
      <c r="G129" s="53" t="n">
        <v>0</v>
      </c>
      <c r="H129" s="57" t="n">
        <f aca="false">+G129*F129*E129</f>
        <v>0</v>
      </c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</row>
    <row r="130" customFormat="false" ht="12.8" hidden="false" customHeight="true" outlineLevel="0" collapsed="false">
      <c r="A130" s="4" t="n">
        <v>130</v>
      </c>
      <c r="B130" s="49" t="n">
        <v>63515</v>
      </c>
      <c r="C130" s="3" t="s">
        <v>861</v>
      </c>
      <c r="D130" s="50" t="s">
        <v>900</v>
      </c>
      <c r="E130" s="56" t="n">
        <v>0</v>
      </c>
      <c r="F130" s="52" t="n">
        <v>1364.28</v>
      </c>
      <c r="G130" s="53" t="n">
        <v>1</v>
      </c>
      <c r="H130" s="57" t="n">
        <f aca="false">+G130*F130*E130</f>
        <v>0</v>
      </c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</row>
    <row r="131" s="6" customFormat="true" ht="12.8" hidden="false" customHeight="true" outlineLevel="0" collapsed="false">
      <c r="A131" s="44" t="n">
        <v>131</v>
      </c>
      <c r="B131" s="49" t="n">
        <v>103465</v>
      </c>
      <c r="C131" s="3" t="s">
        <v>861</v>
      </c>
      <c r="D131" s="50" t="s">
        <v>901</v>
      </c>
      <c r="E131" s="56" t="n">
        <v>2</v>
      </c>
      <c r="F131" s="52" t="n">
        <v>0</v>
      </c>
      <c r="G131" s="53" t="n">
        <v>1</v>
      </c>
      <c r="H131" s="57" t="n">
        <f aca="false">+G131*F131*E131</f>
        <v>0</v>
      </c>
      <c r="AMJ131" s="0"/>
    </row>
    <row r="132" s="6" customFormat="true" ht="12.8" hidden="false" customHeight="true" outlineLevel="0" collapsed="false">
      <c r="A132" s="44" t="n">
        <v>132</v>
      </c>
      <c r="B132" s="49" t="n">
        <v>104818</v>
      </c>
      <c r="C132" s="3" t="s">
        <v>861</v>
      </c>
      <c r="D132" s="50" t="s">
        <v>902</v>
      </c>
      <c r="E132" s="56" t="n">
        <v>6</v>
      </c>
      <c r="F132" s="52" t="n">
        <v>16.97</v>
      </c>
      <c r="G132" s="53" t="n">
        <v>1</v>
      </c>
      <c r="H132" s="57" t="n">
        <f aca="false">+G132*F132*E132</f>
        <v>101.82</v>
      </c>
      <c r="AMJ132" s="0"/>
    </row>
    <row r="133" s="32" customFormat="true" ht="12.8" hidden="false" customHeight="true" outlineLevel="0" collapsed="false">
      <c r="A133" s="44" t="n">
        <v>133</v>
      </c>
      <c r="B133" s="49" t="n">
        <v>104953</v>
      </c>
      <c r="C133" s="3" t="s">
        <v>861</v>
      </c>
      <c r="D133" s="50" t="s">
        <v>903</v>
      </c>
      <c r="E133" s="56" t="n">
        <v>6</v>
      </c>
      <c r="F133" s="52" t="n">
        <v>5.08</v>
      </c>
      <c r="G133" s="53" t="n">
        <v>1</v>
      </c>
      <c r="H133" s="57" t="n">
        <f aca="false">+G133*F133*E133</f>
        <v>30.48</v>
      </c>
      <c r="AMJ133" s="0"/>
    </row>
    <row r="134" s="32" customFormat="true" ht="12.8" hidden="false" customHeight="true" outlineLevel="0" collapsed="false">
      <c r="A134" s="44" t="n">
        <v>134</v>
      </c>
      <c r="B134" s="49" t="n">
        <v>104957</v>
      </c>
      <c r="C134" s="3" t="s">
        <v>861</v>
      </c>
      <c r="D134" s="50" t="s">
        <v>904</v>
      </c>
      <c r="E134" s="56" t="n">
        <v>0</v>
      </c>
      <c r="F134" s="46" t="n">
        <v>0</v>
      </c>
      <c r="G134" s="53" t="n">
        <v>1</v>
      </c>
      <c r="H134" s="57" t="n">
        <f aca="false">+G134*F134*E134</f>
        <v>0</v>
      </c>
      <c r="AMJ134" s="0"/>
    </row>
    <row r="135" s="32" customFormat="true" ht="12.8" hidden="false" customHeight="true" outlineLevel="0" collapsed="false">
      <c r="A135" s="44" t="n">
        <v>135</v>
      </c>
      <c r="B135" s="49" t="n">
        <v>104958</v>
      </c>
      <c r="C135" s="3" t="s">
        <v>861</v>
      </c>
      <c r="D135" s="50" t="s">
        <v>877</v>
      </c>
      <c r="E135" s="56" t="n">
        <v>1</v>
      </c>
      <c r="F135" s="52" t="n">
        <v>26.09</v>
      </c>
      <c r="G135" s="53" t="n">
        <v>1</v>
      </c>
      <c r="H135" s="57" t="n">
        <f aca="false">+G135*F135*E135</f>
        <v>26.09</v>
      </c>
      <c r="AMJ135" s="0"/>
    </row>
    <row r="136" s="32" customFormat="true" ht="12.8" hidden="false" customHeight="true" outlineLevel="0" collapsed="false">
      <c r="A136" s="44" t="n">
        <v>136</v>
      </c>
      <c r="B136" s="49" t="n">
        <v>105818</v>
      </c>
      <c r="C136" s="3" t="s">
        <v>861</v>
      </c>
      <c r="D136" s="50" t="s">
        <v>903</v>
      </c>
      <c r="E136" s="56" t="n">
        <v>2</v>
      </c>
      <c r="F136" s="46" t="n">
        <v>0</v>
      </c>
      <c r="G136" s="53" t="n">
        <v>1</v>
      </c>
      <c r="H136" s="57" t="n">
        <f aca="false">+G136*F136*E136</f>
        <v>0</v>
      </c>
      <c r="AMJ136" s="0"/>
    </row>
    <row r="137" s="32" customFormat="true" ht="12.8" hidden="false" customHeight="true" outlineLevel="0" collapsed="false">
      <c r="A137" s="44" t="n">
        <v>137</v>
      </c>
      <c r="B137" s="49" t="n">
        <v>306216</v>
      </c>
      <c r="C137" s="3" t="s">
        <v>861</v>
      </c>
      <c r="D137" s="50" t="s">
        <v>905</v>
      </c>
      <c r="E137" s="56" t="n">
        <v>6</v>
      </c>
      <c r="F137" s="52" t="n">
        <v>7.26</v>
      </c>
      <c r="G137" s="53" t="n">
        <v>1</v>
      </c>
      <c r="H137" s="57" t="n">
        <f aca="false">+G137*F137*E137</f>
        <v>43.56</v>
      </c>
      <c r="AMJ137" s="0"/>
    </row>
    <row r="138" s="32" customFormat="true" ht="12.8" hidden="false" customHeight="true" outlineLevel="0" collapsed="false">
      <c r="A138" s="44" t="n">
        <v>138</v>
      </c>
      <c r="B138" s="49" t="n">
        <v>3540516</v>
      </c>
      <c r="C138" s="3" t="s">
        <v>861</v>
      </c>
      <c r="D138" s="50" t="s">
        <v>906</v>
      </c>
      <c r="E138" s="56" t="n">
        <v>2</v>
      </c>
      <c r="F138" s="52" t="n">
        <v>23.86</v>
      </c>
      <c r="G138" s="53" t="n">
        <v>1</v>
      </c>
      <c r="H138" s="57" t="n">
        <f aca="false">+G138*F138*E138</f>
        <v>47.72</v>
      </c>
      <c r="AMJ138" s="0"/>
    </row>
    <row r="139" s="32" customFormat="true" ht="12.8" hidden="false" customHeight="true" outlineLevel="0" collapsed="false">
      <c r="A139" s="44" t="n">
        <v>139</v>
      </c>
      <c r="B139" s="49" t="n">
        <v>3540529</v>
      </c>
      <c r="C139" s="3" t="s">
        <v>861</v>
      </c>
      <c r="D139" s="50" t="s">
        <v>907</v>
      </c>
      <c r="E139" s="56" t="n">
        <v>3</v>
      </c>
      <c r="F139" s="52" t="n">
        <v>28.81</v>
      </c>
      <c r="G139" s="53" t="n">
        <v>1</v>
      </c>
      <c r="H139" s="57" t="n">
        <f aca="false">+G139*F139*E139</f>
        <v>86.43</v>
      </c>
      <c r="AMJ139" s="0"/>
    </row>
    <row r="140" s="32" customFormat="true" ht="12.8" hidden="false" customHeight="true" outlineLevel="0" collapsed="false">
      <c r="A140" s="44" t="n">
        <v>140</v>
      </c>
      <c r="B140" s="49" t="n">
        <v>3541056</v>
      </c>
      <c r="C140" s="3" t="s">
        <v>861</v>
      </c>
      <c r="D140" s="50" t="s">
        <v>908</v>
      </c>
      <c r="E140" s="56" t="n">
        <v>0</v>
      </c>
      <c r="F140" s="46" t="n">
        <v>0</v>
      </c>
      <c r="G140" s="53" t="n">
        <v>1</v>
      </c>
      <c r="H140" s="57" t="n">
        <f aca="false">+G140*F140*E140</f>
        <v>0</v>
      </c>
      <c r="AMJ140" s="0"/>
    </row>
    <row r="141" s="32" customFormat="true" ht="12.8" hidden="false" customHeight="true" outlineLevel="0" collapsed="false">
      <c r="A141" s="44" t="n">
        <v>141</v>
      </c>
      <c r="B141" s="49" t="n">
        <v>3540330</v>
      </c>
      <c r="C141" s="3" t="s">
        <v>861</v>
      </c>
      <c r="D141" s="50" t="s">
        <v>909</v>
      </c>
      <c r="E141" s="56" t="n">
        <v>0</v>
      </c>
      <c r="F141" s="52" t="n">
        <v>52.94</v>
      </c>
      <c r="G141" s="53" t="n">
        <v>1</v>
      </c>
      <c r="H141" s="57" t="n">
        <f aca="false">+G141*F141*E141</f>
        <v>0</v>
      </c>
      <c r="AMJ141" s="0"/>
    </row>
    <row r="142" s="32" customFormat="true" ht="12.8" hidden="false" customHeight="true" outlineLevel="0" collapsed="false">
      <c r="A142" s="44" t="n">
        <v>142</v>
      </c>
      <c r="B142" s="49" t="n">
        <v>3541829</v>
      </c>
      <c r="C142" s="3" t="s">
        <v>861</v>
      </c>
      <c r="D142" s="50" t="s">
        <v>910</v>
      </c>
      <c r="E142" s="56" t="n">
        <v>1</v>
      </c>
      <c r="F142" s="52" t="n">
        <v>186.07</v>
      </c>
      <c r="G142" s="53" t="n">
        <v>1</v>
      </c>
      <c r="H142" s="57" t="n">
        <f aca="false">+G142*F142*E142</f>
        <v>186.07</v>
      </c>
      <c r="AMJ142" s="0"/>
    </row>
    <row r="143" s="32" customFormat="true" ht="12.8" hidden="false" customHeight="true" outlineLevel="0" collapsed="false">
      <c r="A143" s="44" t="n">
        <v>143</v>
      </c>
      <c r="B143" s="49" t="n">
        <v>3541932</v>
      </c>
      <c r="C143" s="3" t="s">
        <v>861</v>
      </c>
      <c r="D143" s="50" t="s">
        <v>911</v>
      </c>
      <c r="E143" s="56" t="n">
        <v>0</v>
      </c>
      <c r="F143" s="52" t="n">
        <v>0</v>
      </c>
      <c r="G143" s="53" t="n">
        <v>1</v>
      </c>
      <c r="H143" s="57" t="n">
        <f aca="false">+G143*F143*E143</f>
        <v>0</v>
      </c>
      <c r="AMJ143" s="0"/>
    </row>
    <row r="144" s="32" customFormat="true" ht="12.8" hidden="false" customHeight="true" outlineLevel="0" collapsed="false">
      <c r="A144" s="44" t="n">
        <v>144</v>
      </c>
      <c r="B144" s="49" t="n">
        <v>3542941</v>
      </c>
      <c r="C144" s="3" t="s">
        <v>861</v>
      </c>
      <c r="D144" s="50" t="s">
        <v>912</v>
      </c>
      <c r="E144" s="56" t="n">
        <v>0</v>
      </c>
      <c r="F144" s="52" t="n">
        <v>792.46</v>
      </c>
      <c r="G144" s="53" t="n">
        <v>1</v>
      </c>
      <c r="H144" s="57" t="n">
        <f aca="false">+G144*F144*E144</f>
        <v>0</v>
      </c>
      <c r="AMJ144" s="0"/>
    </row>
    <row r="145" s="32" customFormat="true" ht="12.8" hidden="false" customHeight="true" outlineLevel="0" collapsed="false">
      <c r="A145" s="44" t="n">
        <v>145</v>
      </c>
      <c r="B145" s="49" t="n">
        <v>3542941</v>
      </c>
      <c r="C145" s="3" t="s">
        <v>861</v>
      </c>
      <c r="D145" s="50" t="s">
        <v>913</v>
      </c>
      <c r="E145" s="56" t="n">
        <v>6</v>
      </c>
      <c r="F145" s="52" t="n">
        <v>0</v>
      </c>
      <c r="G145" s="53" t="n">
        <v>0</v>
      </c>
      <c r="H145" s="57" t="n">
        <f aca="false">+G145*F145*E145</f>
        <v>0</v>
      </c>
      <c r="AMJ145" s="0"/>
    </row>
    <row r="146" s="32" customFormat="true" ht="12.8" hidden="false" customHeight="true" outlineLevel="0" collapsed="false">
      <c r="A146" s="44" t="n">
        <v>146</v>
      </c>
      <c r="B146" s="49" t="n">
        <v>3542947</v>
      </c>
      <c r="C146" s="3" t="s">
        <v>861</v>
      </c>
      <c r="D146" s="50" t="s">
        <v>914</v>
      </c>
      <c r="E146" s="56" t="n">
        <v>0</v>
      </c>
      <c r="F146" s="46" t="n">
        <v>0</v>
      </c>
      <c r="G146" s="53" t="n">
        <v>1</v>
      </c>
      <c r="H146" s="57" t="n">
        <f aca="false">+G146*F146*E146</f>
        <v>0</v>
      </c>
      <c r="AMJ146" s="0"/>
    </row>
    <row r="147" s="32" customFormat="true" ht="12.8" hidden="false" customHeight="true" outlineLevel="0" collapsed="false">
      <c r="A147" s="44" t="n">
        <v>147</v>
      </c>
      <c r="B147" s="49" t="n">
        <v>3543619</v>
      </c>
      <c r="C147" s="3" t="s">
        <v>861</v>
      </c>
      <c r="D147" s="50" t="s">
        <v>915</v>
      </c>
      <c r="E147" s="56" t="n">
        <v>3</v>
      </c>
      <c r="F147" s="52" t="n">
        <v>0</v>
      </c>
      <c r="G147" s="53" t="n">
        <v>1</v>
      </c>
      <c r="H147" s="57" t="n">
        <f aca="false">+G147*F147*E147</f>
        <v>0</v>
      </c>
      <c r="AMJ147" s="0"/>
    </row>
    <row r="148" s="32" customFormat="true" ht="12.8" hidden="false" customHeight="true" outlineLevel="0" collapsed="false">
      <c r="A148" s="44" t="n">
        <v>148</v>
      </c>
      <c r="B148" s="49" t="n">
        <v>3545407</v>
      </c>
      <c r="C148" s="3" t="s">
        <v>861</v>
      </c>
      <c r="D148" s="50" t="s">
        <v>910</v>
      </c>
      <c r="E148" s="56" t="n">
        <v>0</v>
      </c>
      <c r="F148" s="52" t="n">
        <v>159.04</v>
      </c>
      <c r="G148" s="53" t="n">
        <v>1</v>
      </c>
      <c r="H148" s="57" t="n">
        <f aca="false">+G148*F148*E148</f>
        <v>0</v>
      </c>
      <c r="AMJ148" s="0"/>
    </row>
    <row r="149" s="32" customFormat="true" ht="12.8" hidden="false" customHeight="true" outlineLevel="0" collapsed="false">
      <c r="A149" s="44" t="n">
        <v>149</v>
      </c>
      <c r="B149" s="49" t="n">
        <v>3546750</v>
      </c>
      <c r="C149" s="3" t="s">
        <v>861</v>
      </c>
      <c r="D149" s="50" t="s">
        <v>916</v>
      </c>
      <c r="E149" s="56" t="n">
        <v>0</v>
      </c>
      <c r="F149" s="46" t="n">
        <v>0</v>
      </c>
      <c r="G149" s="47" t="n">
        <v>0</v>
      </c>
      <c r="H149" s="57" t="n">
        <f aca="false">+G149*F149*E149</f>
        <v>0</v>
      </c>
      <c r="AMJ149" s="0"/>
    </row>
    <row r="150" s="32" customFormat="true" ht="12.8" hidden="false" customHeight="true" outlineLevel="0" collapsed="false">
      <c r="A150" s="44" t="n">
        <v>150</v>
      </c>
      <c r="B150" s="49" t="n">
        <v>3548105</v>
      </c>
      <c r="C150" s="3" t="s">
        <v>861</v>
      </c>
      <c r="D150" s="50" t="s">
        <v>917</v>
      </c>
      <c r="E150" s="56" t="n">
        <v>0</v>
      </c>
      <c r="F150" s="46" t="n">
        <v>0</v>
      </c>
      <c r="G150" s="47" t="n">
        <v>0</v>
      </c>
      <c r="H150" s="57" t="n">
        <f aca="false">+G150*F150*E150</f>
        <v>0</v>
      </c>
      <c r="AMJ150" s="0"/>
    </row>
    <row r="151" customFormat="false" ht="12.8" hidden="false" customHeight="true" outlineLevel="0" collapsed="false">
      <c r="A151" s="44" t="n">
        <v>151</v>
      </c>
      <c r="B151" s="49" t="s">
        <v>155</v>
      </c>
      <c r="C151" s="3" t="s">
        <v>861</v>
      </c>
      <c r="D151" s="50" t="s">
        <v>918</v>
      </c>
      <c r="E151" s="56" t="n">
        <v>3</v>
      </c>
      <c r="F151" s="52" t="n">
        <v>152.36</v>
      </c>
      <c r="G151" s="53" t="n">
        <v>0</v>
      </c>
      <c r="H151" s="57" t="n">
        <f aca="false">+G151*F151*E151</f>
        <v>0</v>
      </c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</row>
    <row r="152" customFormat="false" ht="12.8" hidden="false" customHeight="true" outlineLevel="0" collapsed="false">
      <c r="A152" s="44" t="n">
        <v>152</v>
      </c>
      <c r="B152" s="49" t="s">
        <v>157</v>
      </c>
      <c r="C152" s="3" t="s">
        <v>861</v>
      </c>
      <c r="D152" s="50" t="s">
        <v>919</v>
      </c>
      <c r="E152" s="56" t="n">
        <v>4</v>
      </c>
      <c r="F152" s="52" t="n">
        <v>242.6</v>
      </c>
      <c r="G152" s="53" t="n">
        <v>0</v>
      </c>
      <c r="H152" s="57" t="n">
        <f aca="false">+G152*F152*E152</f>
        <v>0</v>
      </c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</row>
    <row r="153" customFormat="false" ht="12.8" hidden="false" customHeight="true" outlineLevel="0" collapsed="false">
      <c r="A153" s="44" t="n">
        <v>153</v>
      </c>
      <c r="B153" s="49" t="s">
        <v>159</v>
      </c>
      <c r="C153" s="3" t="s">
        <v>861</v>
      </c>
      <c r="D153" s="50" t="s">
        <v>920</v>
      </c>
      <c r="E153" s="56" t="n">
        <v>0</v>
      </c>
      <c r="F153" s="46" t="n">
        <v>0</v>
      </c>
      <c r="G153" s="53" t="n">
        <v>0</v>
      </c>
      <c r="H153" s="57" t="n">
        <f aca="false">+G153*F153*E153</f>
        <v>0</v>
      </c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</row>
    <row r="154" customFormat="false" ht="12.8" hidden="false" customHeight="true" outlineLevel="0" collapsed="false">
      <c r="A154" s="44" t="n">
        <v>154</v>
      </c>
      <c r="B154" s="49" t="s">
        <v>161</v>
      </c>
      <c r="C154" s="3" t="s">
        <v>861</v>
      </c>
      <c r="D154" s="50" t="s">
        <v>921</v>
      </c>
      <c r="E154" s="56" t="n">
        <v>0</v>
      </c>
      <c r="F154" s="46" t="n">
        <v>0</v>
      </c>
      <c r="G154" s="53" t="n">
        <v>0</v>
      </c>
      <c r="H154" s="57" t="n">
        <f aca="false">+G154*F154*E154</f>
        <v>0</v>
      </c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</row>
    <row r="155" customFormat="false" ht="12.8" hidden="false" customHeight="true" outlineLevel="0" collapsed="false">
      <c r="A155" s="44" t="n">
        <v>155</v>
      </c>
      <c r="B155" s="49" t="s">
        <v>163</v>
      </c>
      <c r="C155" s="3" t="s">
        <v>861</v>
      </c>
      <c r="D155" s="50" t="s">
        <v>922</v>
      </c>
      <c r="E155" s="56" t="n">
        <v>6</v>
      </c>
      <c r="F155" s="52" t="n">
        <v>792.46</v>
      </c>
      <c r="G155" s="53" t="n">
        <v>0</v>
      </c>
      <c r="H155" s="57" t="n">
        <f aca="false">+G155*F155*E155</f>
        <v>0</v>
      </c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</row>
    <row r="156" customFormat="false" ht="12.8" hidden="false" customHeight="true" outlineLevel="0" collapsed="false">
      <c r="A156" s="44" t="n">
        <v>156</v>
      </c>
      <c r="B156" s="49" t="s">
        <v>165</v>
      </c>
      <c r="C156" s="3" t="s">
        <v>861</v>
      </c>
      <c r="D156" s="50" t="s">
        <v>923</v>
      </c>
      <c r="E156" s="56" t="n">
        <v>4</v>
      </c>
      <c r="F156" s="46" t="n">
        <v>0</v>
      </c>
      <c r="G156" s="47" t="n">
        <v>0</v>
      </c>
      <c r="H156" s="57" t="n">
        <f aca="false">+G156*F156*E156</f>
        <v>0</v>
      </c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</row>
    <row r="157" customFormat="false" ht="12.8" hidden="false" customHeight="true" outlineLevel="0" collapsed="false">
      <c r="A157" s="4" t="n">
        <v>157</v>
      </c>
      <c r="B157" s="49" t="s">
        <v>167</v>
      </c>
      <c r="C157" s="3" t="s">
        <v>861</v>
      </c>
      <c r="D157" s="50" t="s">
        <v>924</v>
      </c>
      <c r="E157" s="56" t="n">
        <v>2</v>
      </c>
      <c r="F157" s="52" t="n">
        <v>75</v>
      </c>
      <c r="G157" s="53" t="n">
        <v>1</v>
      </c>
      <c r="H157" s="57" t="n">
        <f aca="false">+G157*F157*E157</f>
        <v>150</v>
      </c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</row>
    <row r="158" customFormat="false" ht="12.8" hidden="false" customHeight="true" outlineLevel="0" collapsed="false">
      <c r="A158" s="4" t="n">
        <v>158</v>
      </c>
      <c r="B158" s="49" t="n">
        <v>4373304</v>
      </c>
      <c r="C158" s="3" t="s">
        <v>925</v>
      </c>
      <c r="D158" s="50" t="s">
        <v>926</v>
      </c>
      <c r="E158" s="56" t="n">
        <v>6</v>
      </c>
      <c r="F158" s="52" t="n">
        <v>325</v>
      </c>
      <c r="G158" s="53" t="n">
        <v>1</v>
      </c>
      <c r="H158" s="58" t="n">
        <f aca="false">+F158*E158*G158</f>
        <v>1950</v>
      </c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</row>
    <row r="159" customFormat="false" ht="12.8" hidden="false" customHeight="true" outlineLevel="0" collapsed="false">
      <c r="A159" s="4" t="n">
        <v>159</v>
      </c>
      <c r="B159" s="49" t="n">
        <v>6435804</v>
      </c>
      <c r="C159" s="3" t="s">
        <v>925</v>
      </c>
      <c r="D159" s="50" t="s">
        <v>927</v>
      </c>
      <c r="E159" s="56" t="n">
        <v>2</v>
      </c>
      <c r="F159" s="52" t="n">
        <v>325</v>
      </c>
      <c r="G159" s="53" t="n">
        <v>1</v>
      </c>
      <c r="H159" s="58" t="n">
        <f aca="false">+F159*E159*G159</f>
        <v>650</v>
      </c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</row>
    <row r="160" customFormat="false" ht="12.8" hidden="false" customHeight="true" outlineLevel="0" collapsed="false">
      <c r="A160" s="4" t="n">
        <v>160</v>
      </c>
      <c r="B160" s="49" t="n">
        <v>4892903</v>
      </c>
      <c r="C160" s="3" t="s">
        <v>925</v>
      </c>
      <c r="D160" s="50" t="s">
        <v>928</v>
      </c>
      <c r="E160" s="56" t="n">
        <v>2</v>
      </c>
      <c r="F160" s="52" t="n">
        <v>350</v>
      </c>
      <c r="G160" s="53" t="n">
        <v>1</v>
      </c>
      <c r="H160" s="58" t="n">
        <f aca="false">+F160*E160*G160</f>
        <v>700</v>
      </c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</row>
    <row r="161" customFormat="false" ht="12.8" hidden="false" customHeight="true" outlineLevel="0" collapsed="false">
      <c r="A161" s="4" t="n">
        <v>161</v>
      </c>
      <c r="B161" s="49" t="n">
        <v>6086901</v>
      </c>
      <c r="C161" s="3" t="s">
        <v>925</v>
      </c>
      <c r="D161" s="50" t="s">
        <v>929</v>
      </c>
      <c r="E161" s="56" t="n">
        <v>2</v>
      </c>
      <c r="F161" s="52" t="n">
        <v>350</v>
      </c>
      <c r="G161" s="53" t="n">
        <v>1</v>
      </c>
      <c r="H161" s="58" t="n">
        <f aca="false">+F161*E161*G161</f>
        <v>700</v>
      </c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</row>
    <row r="162" customFormat="false" ht="12.8" hidden="false" customHeight="true" outlineLevel="0" collapsed="false">
      <c r="A162" s="4" t="n">
        <v>162</v>
      </c>
      <c r="B162" s="49" t="n">
        <v>4213109</v>
      </c>
      <c r="C162" s="3" t="s">
        <v>925</v>
      </c>
      <c r="D162" s="50" t="s">
        <v>930</v>
      </c>
      <c r="E162" s="56" t="n">
        <v>0</v>
      </c>
      <c r="F162" s="52" t="n">
        <v>350</v>
      </c>
      <c r="G162" s="53" t="n">
        <v>1</v>
      </c>
      <c r="H162" s="58" t="n">
        <f aca="false">+F162*E162*G162</f>
        <v>0</v>
      </c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</row>
    <row r="163" customFormat="false" ht="12.8" hidden="false" customHeight="true" outlineLevel="0" collapsed="false">
      <c r="A163" s="4" t="n">
        <v>163</v>
      </c>
      <c r="B163" s="49" t="n">
        <v>4582705</v>
      </c>
      <c r="C163" s="3" t="s">
        <v>925</v>
      </c>
      <c r="D163" s="50" t="s">
        <v>931</v>
      </c>
      <c r="E163" s="56" t="n">
        <v>0</v>
      </c>
      <c r="F163" s="52" t="n">
        <v>350</v>
      </c>
      <c r="G163" s="53" t="n">
        <v>1</v>
      </c>
      <c r="H163" s="58" t="n">
        <f aca="false">+F163*E163*G163</f>
        <v>0</v>
      </c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</row>
    <row r="164" customFormat="false" ht="12.8" hidden="false" customHeight="true" outlineLevel="0" collapsed="false">
      <c r="A164" s="4" t="n">
        <v>164</v>
      </c>
      <c r="B164" s="49" t="n">
        <v>6762703</v>
      </c>
      <c r="C164" s="3" t="s">
        <v>925</v>
      </c>
      <c r="D164" s="50" t="s">
        <v>932</v>
      </c>
      <c r="E164" s="56" t="n">
        <v>1</v>
      </c>
      <c r="F164" s="52" t="n">
        <v>325</v>
      </c>
      <c r="G164" s="53" t="n">
        <v>1</v>
      </c>
      <c r="H164" s="58" t="n">
        <f aca="false">+F164*E164*G164</f>
        <v>325</v>
      </c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</row>
    <row r="165" customFormat="false" ht="12.8" hidden="false" customHeight="true" outlineLevel="0" collapsed="false">
      <c r="A165" s="4" t="n">
        <v>165</v>
      </c>
      <c r="B165" s="49" t="n">
        <v>6845101</v>
      </c>
      <c r="C165" s="3" t="s">
        <v>925</v>
      </c>
      <c r="D165" s="50" t="s">
        <v>933</v>
      </c>
      <c r="E165" s="56" t="n">
        <v>3</v>
      </c>
      <c r="F165" s="52" t="n">
        <v>325</v>
      </c>
      <c r="G165" s="53" t="n">
        <v>1</v>
      </c>
      <c r="H165" s="58" t="n">
        <f aca="false">+F165*E165*G165</f>
        <v>975</v>
      </c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</row>
    <row r="166" customFormat="false" ht="12.8" hidden="false" customHeight="true" outlineLevel="0" collapsed="false">
      <c r="A166" s="4" t="n">
        <v>166</v>
      </c>
      <c r="B166" s="49" t="n">
        <v>3422310</v>
      </c>
      <c r="C166" s="3" t="s">
        <v>925</v>
      </c>
      <c r="D166" s="50" t="s">
        <v>934</v>
      </c>
      <c r="E166" s="56" t="n">
        <v>2</v>
      </c>
      <c r="F166" s="52" t="n">
        <v>350</v>
      </c>
      <c r="G166" s="53" t="n">
        <v>1</v>
      </c>
      <c r="H166" s="58" t="n">
        <f aca="false">+F166*E166*G166</f>
        <v>700</v>
      </c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</row>
    <row r="167" customFormat="false" ht="12.8" hidden="false" customHeight="true" outlineLevel="0" collapsed="false">
      <c r="A167" s="4" t="n">
        <v>167</v>
      </c>
      <c r="B167" s="49" t="n">
        <v>4389806</v>
      </c>
      <c r="C167" s="3" t="s">
        <v>925</v>
      </c>
      <c r="D167" s="50" t="s">
        <v>935</v>
      </c>
      <c r="E167" s="56" t="n">
        <v>2</v>
      </c>
      <c r="F167" s="52" t="n">
        <v>325</v>
      </c>
      <c r="G167" s="53" t="n">
        <v>1</v>
      </c>
      <c r="H167" s="58" t="n">
        <f aca="false">+F167*E167*G167</f>
        <v>650</v>
      </c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</row>
    <row r="168" customFormat="false" ht="12.8" hidden="false" customHeight="true" outlineLevel="0" collapsed="false">
      <c r="A168" s="4" t="n">
        <v>168</v>
      </c>
      <c r="B168" s="49" t="n">
        <v>762716</v>
      </c>
      <c r="C168" s="3" t="s">
        <v>925</v>
      </c>
      <c r="D168" s="50" t="s">
        <v>936</v>
      </c>
      <c r="E168" s="56" t="n">
        <v>1</v>
      </c>
      <c r="F168" s="52" t="n">
        <v>345</v>
      </c>
      <c r="G168" s="53" t="n">
        <v>1</v>
      </c>
      <c r="H168" s="58" t="n">
        <f aca="false">+F168*E168*G168</f>
        <v>345</v>
      </c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</row>
    <row r="169" customFormat="false" ht="12.8" hidden="false" customHeight="true" outlineLevel="0" collapsed="false">
      <c r="A169" s="4" t="n">
        <v>169</v>
      </c>
      <c r="B169" s="49" t="n">
        <v>1442702</v>
      </c>
      <c r="C169" s="3" t="s">
        <v>925</v>
      </c>
      <c r="D169" s="50" t="s">
        <v>937</v>
      </c>
      <c r="E169" s="56" t="n">
        <v>11</v>
      </c>
      <c r="F169" s="52" t="n">
        <v>425</v>
      </c>
      <c r="G169" s="53" t="n">
        <v>1</v>
      </c>
      <c r="H169" s="58" t="n">
        <f aca="false">+F169*E169*G169</f>
        <v>4675</v>
      </c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</row>
    <row r="170" customFormat="false" ht="12.8" hidden="false" customHeight="true" outlineLevel="0" collapsed="false">
      <c r="A170" s="4" t="n">
        <v>170</v>
      </c>
      <c r="B170" s="49" t="n">
        <v>1337735</v>
      </c>
      <c r="C170" s="3" t="s">
        <v>925</v>
      </c>
      <c r="D170" s="50" t="s">
        <v>938</v>
      </c>
      <c r="E170" s="56" t="n">
        <v>0</v>
      </c>
      <c r="F170" s="52" t="n">
        <v>425</v>
      </c>
      <c r="G170" s="53" t="n">
        <v>1</v>
      </c>
      <c r="H170" s="58" t="n">
        <f aca="false">+F170*E170*G170</f>
        <v>0</v>
      </c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</row>
    <row r="171" customFormat="false" ht="12.8" hidden="false" customHeight="true" outlineLevel="0" collapsed="false">
      <c r="A171" s="4" t="n">
        <v>171</v>
      </c>
      <c r="B171" s="49" t="n">
        <v>819896</v>
      </c>
      <c r="C171" s="3" t="s">
        <v>925</v>
      </c>
      <c r="D171" s="50" t="s">
        <v>939</v>
      </c>
      <c r="E171" s="56" t="n">
        <v>0</v>
      </c>
      <c r="F171" s="52" t="n">
        <v>425</v>
      </c>
      <c r="G171" s="53" t="n">
        <v>1</v>
      </c>
      <c r="H171" s="58" t="n">
        <f aca="false">+F171*E171*G171</f>
        <v>0</v>
      </c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</row>
    <row r="172" customFormat="false" ht="12.8" hidden="false" customHeight="true" outlineLevel="0" collapsed="false">
      <c r="A172" s="4" t="n">
        <v>172</v>
      </c>
      <c r="B172" s="49" t="n">
        <v>813272</v>
      </c>
      <c r="C172" s="3" t="s">
        <v>925</v>
      </c>
      <c r="D172" s="50" t="s">
        <v>940</v>
      </c>
      <c r="E172" s="56" t="n">
        <v>6</v>
      </c>
      <c r="F172" s="52" t="n">
        <v>425</v>
      </c>
      <c r="G172" s="53" t="n">
        <v>1</v>
      </c>
      <c r="H172" s="58" t="n">
        <f aca="false">+F172*E172*G172</f>
        <v>2550</v>
      </c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</row>
    <row r="173" customFormat="false" ht="12.8" hidden="false" customHeight="true" outlineLevel="0" collapsed="false">
      <c r="A173" s="4" t="n">
        <v>173</v>
      </c>
      <c r="B173" s="49" t="s">
        <v>28</v>
      </c>
      <c r="C173" s="3" t="s">
        <v>925</v>
      </c>
      <c r="D173" s="50" t="s">
        <v>941</v>
      </c>
      <c r="E173" s="56" t="n">
        <v>3</v>
      </c>
      <c r="F173" s="52" t="n">
        <v>312.5</v>
      </c>
      <c r="G173" s="53" t="n">
        <v>1</v>
      </c>
      <c r="H173" s="58" t="n">
        <f aca="false">+F173*E173*G173</f>
        <v>937.5</v>
      </c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</row>
    <row r="174" customFormat="false" ht="12.8" hidden="false" customHeight="true" outlineLevel="0" collapsed="false">
      <c r="A174" s="4" t="n">
        <v>174</v>
      </c>
      <c r="B174" s="49" t="s">
        <v>186</v>
      </c>
      <c r="C174" s="3" t="s">
        <v>925</v>
      </c>
      <c r="D174" s="50" t="s">
        <v>942</v>
      </c>
      <c r="E174" s="56" t="n">
        <v>4</v>
      </c>
      <c r="F174" s="52" t="n">
        <v>312.5</v>
      </c>
      <c r="G174" s="53" t="n">
        <v>1</v>
      </c>
      <c r="H174" s="58" t="n">
        <f aca="false">+F174*E174*G174</f>
        <v>1250</v>
      </c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</row>
    <row r="175" customFormat="false" ht="12.8" hidden="false" customHeight="true" outlineLevel="0" collapsed="false">
      <c r="A175" s="4" t="n">
        <v>175</v>
      </c>
      <c r="B175" s="49" t="s">
        <v>28</v>
      </c>
      <c r="C175" s="3" t="s">
        <v>925</v>
      </c>
      <c r="D175" s="50" t="s">
        <v>943</v>
      </c>
      <c r="E175" s="56" t="n">
        <v>0</v>
      </c>
      <c r="F175" s="52" t="n">
        <v>345</v>
      </c>
      <c r="G175" s="53" t="n">
        <v>1</v>
      </c>
      <c r="H175" s="58" t="n">
        <f aca="false">+F175*E175*G175</f>
        <v>0</v>
      </c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</row>
    <row r="176" customFormat="false" ht="12.8" hidden="false" customHeight="true" outlineLevel="0" collapsed="false">
      <c r="A176" s="4" t="n">
        <v>176</v>
      </c>
      <c r="B176" s="49" t="s">
        <v>28</v>
      </c>
      <c r="C176" s="3" t="s">
        <v>925</v>
      </c>
      <c r="D176" s="50" t="s">
        <v>944</v>
      </c>
      <c r="E176" s="56" t="n">
        <v>3</v>
      </c>
      <c r="F176" s="52" t="n">
        <v>345</v>
      </c>
      <c r="G176" s="53" t="n">
        <v>1</v>
      </c>
      <c r="H176" s="58" t="n">
        <f aca="false">+F176*E176*G176</f>
        <v>1035</v>
      </c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</row>
    <row r="177" customFormat="false" ht="12.8" hidden="false" customHeight="true" outlineLevel="0" collapsed="false">
      <c r="A177" s="4" t="n">
        <v>177</v>
      </c>
      <c r="B177" s="49" t="s">
        <v>28</v>
      </c>
      <c r="C177" s="3" t="s">
        <v>925</v>
      </c>
      <c r="D177" s="50" t="s">
        <v>945</v>
      </c>
      <c r="E177" s="56" t="n">
        <v>2</v>
      </c>
      <c r="F177" s="52" t="n">
        <v>345</v>
      </c>
      <c r="G177" s="53" t="n">
        <v>1</v>
      </c>
      <c r="H177" s="58" t="n">
        <f aca="false">+F177*E177*G177</f>
        <v>690</v>
      </c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</row>
    <row r="178" customFormat="false" ht="12.8" hidden="false" customHeight="true" outlineLevel="0" collapsed="false">
      <c r="A178" s="4" t="n">
        <v>178</v>
      </c>
      <c r="B178" s="49" t="s">
        <v>192</v>
      </c>
      <c r="C178" s="3" t="s">
        <v>925</v>
      </c>
      <c r="D178" s="50" t="s">
        <v>946</v>
      </c>
      <c r="E178" s="56" t="n">
        <v>2</v>
      </c>
      <c r="F178" s="52" t="n">
        <v>295</v>
      </c>
      <c r="G178" s="53" t="n">
        <v>1</v>
      </c>
      <c r="H178" s="58" t="n">
        <f aca="false">+F178*E178*G178</f>
        <v>590</v>
      </c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</row>
    <row r="179" customFormat="false" ht="12.8" hidden="false" customHeight="true" outlineLevel="0" collapsed="false">
      <c r="A179" s="4" t="n">
        <v>179</v>
      </c>
      <c r="B179" s="49" t="s">
        <v>28</v>
      </c>
      <c r="C179" s="3" t="s">
        <v>925</v>
      </c>
      <c r="D179" s="50" t="s">
        <v>947</v>
      </c>
      <c r="E179" s="56" t="n">
        <v>1</v>
      </c>
      <c r="F179" s="52" t="n">
        <v>345</v>
      </c>
      <c r="G179" s="53" t="n">
        <v>1</v>
      </c>
      <c r="H179" s="58" t="n">
        <f aca="false">+F179*E179*G179</f>
        <v>345</v>
      </c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</row>
    <row r="180" customFormat="false" ht="12.8" hidden="false" customHeight="true" outlineLevel="0" collapsed="false">
      <c r="A180" s="4" t="n">
        <v>180</v>
      </c>
      <c r="B180" s="49" t="s">
        <v>28</v>
      </c>
      <c r="C180" s="3" t="s">
        <v>925</v>
      </c>
      <c r="D180" s="50" t="s">
        <v>948</v>
      </c>
      <c r="E180" s="56" t="n">
        <v>6</v>
      </c>
      <c r="F180" s="52" t="n">
        <v>85</v>
      </c>
      <c r="G180" s="53" t="n">
        <v>1</v>
      </c>
      <c r="H180" s="58" t="n">
        <f aca="false">+F180*E180*G180</f>
        <v>510</v>
      </c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</row>
    <row r="181" customFormat="false" ht="12.8" hidden="false" customHeight="true" outlineLevel="0" collapsed="false">
      <c r="A181" s="4" t="n">
        <v>181</v>
      </c>
      <c r="B181" s="49" t="s">
        <v>28</v>
      </c>
      <c r="C181" s="3" t="s">
        <v>925</v>
      </c>
      <c r="D181" s="50" t="s">
        <v>949</v>
      </c>
      <c r="E181" s="56" t="n">
        <v>0</v>
      </c>
      <c r="F181" s="52" t="n">
        <v>85</v>
      </c>
      <c r="G181" s="53" t="n">
        <v>1</v>
      </c>
      <c r="H181" s="58" t="n">
        <f aca="false">+F181*E181*G181</f>
        <v>0</v>
      </c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</row>
    <row r="182" customFormat="false" ht="12.8" hidden="false" customHeight="true" outlineLevel="0" collapsed="false">
      <c r="A182" s="4" t="n">
        <v>182</v>
      </c>
      <c r="B182" s="49" t="s">
        <v>28</v>
      </c>
      <c r="C182" s="3" t="s">
        <v>925</v>
      </c>
      <c r="D182" s="50" t="s">
        <v>950</v>
      </c>
      <c r="E182" s="56" t="n">
        <v>2</v>
      </c>
      <c r="F182" s="52" t="n">
        <v>345</v>
      </c>
      <c r="G182" s="53" t="n">
        <v>1</v>
      </c>
      <c r="H182" s="58" t="n">
        <f aca="false">+F182*E182*G182</f>
        <v>690</v>
      </c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</row>
    <row r="183" customFormat="false" ht="12.8" hidden="false" customHeight="true" outlineLevel="0" collapsed="false">
      <c r="A183" s="4" t="n">
        <v>183</v>
      </c>
      <c r="B183" s="49" t="s">
        <v>28</v>
      </c>
      <c r="C183" s="3" t="s">
        <v>925</v>
      </c>
      <c r="D183" s="50" t="s">
        <v>951</v>
      </c>
      <c r="E183" s="56" t="n">
        <v>4</v>
      </c>
      <c r="F183" s="52" t="n">
        <v>575</v>
      </c>
      <c r="G183" s="53" t="n">
        <v>1</v>
      </c>
      <c r="H183" s="58" t="n">
        <f aca="false">+F183*E183*G183</f>
        <v>2300</v>
      </c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</row>
    <row r="184" customFormat="false" ht="12.8" hidden="false" customHeight="true" outlineLevel="0" collapsed="false">
      <c r="A184" s="4" t="n">
        <v>184</v>
      </c>
      <c r="B184" s="49" t="s">
        <v>28</v>
      </c>
      <c r="C184" s="3" t="s">
        <v>925</v>
      </c>
      <c r="D184" s="50" t="s">
        <v>952</v>
      </c>
      <c r="E184" s="56" t="n">
        <v>1</v>
      </c>
      <c r="F184" s="52" t="n">
        <v>550</v>
      </c>
      <c r="G184" s="53" t="n">
        <v>1</v>
      </c>
      <c r="H184" s="58" t="n">
        <f aca="false">+F184*E184*G184</f>
        <v>550</v>
      </c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</row>
    <row r="185" customFormat="false" ht="12.8" hidden="false" customHeight="true" outlineLevel="0" collapsed="false">
      <c r="A185" s="4" t="n">
        <v>185</v>
      </c>
      <c r="B185" s="49" t="n">
        <v>6737601</v>
      </c>
      <c r="C185" s="3" t="s">
        <v>925</v>
      </c>
      <c r="D185" s="50" t="s">
        <v>953</v>
      </c>
      <c r="E185" s="56" t="n">
        <v>1</v>
      </c>
      <c r="F185" s="52" t="n">
        <v>583.68</v>
      </c>
      <c r="G185" s="53" t="n">
        <v>1</v>
      </c>
      <c r="H185" s="58" t="n">
        <f aca="false">+F185*E185*G185</f>
        <v>583.68</v>
      </c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</row>
    <row r="186" customFormat="false" ht="12.8" hidden="false" customHeight="true" outlineLevel="0" collapsed="false">
      <c r="A186" s="4" t="n">
        <v>186</v>
      </c>
      <c r="B186" s="49" t="n">
        <v>2352001</v>
      </c>
      <c r="C186" s="3" t="s">
        <v>925</v>
      </c>
      <c r="D186" s="50" t="s">
        <v>954</v>
      </c>
      <c r="E186" s="56" t="n">
        <v>0</v>
      </c>
      <c r="F186" s="52" t="n">
        <v>668</v>
      </c>
      <c r="G186" s="53" t="n">
        <v>1</v>
      </c>
      <c r="H186" s="58" t="n">
        <f aca="false">+F186*E186*G186</f>
        <v>0</v>
      </c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</row>
    <row r="187" customFormat="false" ht="12.8" hidden="false" customHeight="true" outlineLevel="0" collapsed="false">
      <c r="A187" s="4" t="n">
        <v>187</v>
      </c>
      <c r="B187" s="49" t="s">
        <v>28</v>
      </c>
      <c r="C187" s="3" t="s">
        <v>925</v>
      </c>
      <c r="D187" s="50" t="s">
        <v>955</v>
      </c>
      <c r="E187" s="56" t="n">
        <v>1</v>
      </c>
      <c r="F187" s="52" t="n">
        <v>668</v>
      </c>
      <c r="G187" s="53" t="n">
        <v>1</v>
      </c>
      <c r="H187" s="58" t="n">
        <f aca="false">+F187*E187*G187</f>
        <v>668</v>
      </c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</row>
    <row r="188" customFormat="false" ht="12.8" hidden="false" customHeight="true" outlineLevel="0" collapsed="false">
      <c r="A188" s="4" t="n">
        <v>188</v>
      </c>
      <c r="B188" s="49" t="n">
        <v>6987106</v>
      </c>
      <c r="C188" s="3" t="s">
        <v>925</v>
      </c>
      <c r="D188" s="50" t="s">
        <v>956</v>
      </c>
      <c r="E188" s="56" t="n">
        <v>3</v>
      </c>
      <c r="F188" s="52" t="n">
        <v>668</v>
      </c>
      <c r="G188" s="53" t="n">
        <v>1</v>
      </c>
      <c r="H188" s="58" t="n">
        <f aca="false">+F188*E188*G188</f>
        <v>2004</v>
      </c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</row>
    <row r="189" customFormat="false" ht="12.8" hidden="false" customHeight="true" outlineLevel="0" collapsed="false">
      <c r="A189" s="4" t="n">
        <v>189</v>
      </c>
      <c r="B189" s="49" t="n">
        <v>2352901</v>
      </c>
      <c r="C189" s="3" t="s">
        <v>925</v>
      </c>
      <c r="D189" s="50" t="s">
        <v>957</v>
      </c>
      <c r="E189" s="56" t="n">
        <v>0</v>
      </c>
      <c r="F189" s="52" t="n">
        <v>668</v>
      </c>
      <c r="G189" s="53" t="n">
        <v>1</v>
      </c>
      <c r="H189" s="58" t="n">
        <f aca="false">+F189*E189*G189</f>
        <v>0</v>
      </c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</row>
    <row r="190" customFormat="false" ht="12.8" hidden="false" customHeight="true" outlineLevel="0" collapsed="false">
      <c r="A190" s="4" t="n">
        <v>190</v>
      </c>
      <c r="B190" s="49" t="s">
        <v>28</v>
      </c>
      <c r="C190" s="3" t="s">
        <v>925</v>
      </c>
      <c r="D190" s="50" t="s">
        <v>958</v>
      </c>
      <c r="E190" s="56" t="n">
        <v>2</v>
      </c>
      <c r="F190" s="52" t="n">
        <v>630</v>
      </c>
      <c r="G190" s="53" t="n">
        <v>1</v>
      </c>
      <c r="H190" s="58" t="n">
        <f aca="false">+F190*E190*G190</f>
        <v>1260</v>
      </c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</row>
    <row r="191" customFormat="false" ht="12.8" hidden="false" customHeight="true" outlineLevel="0" collapsed="false">
      <c r="A191" s="4" t="n">
        <v>191</v>
      </c>
      <c r="B191" s="49" t="s">
        <v>28</v>
      </c>
      <c r="C191" s="3" t="s">
        <v>925</v>
      </c>
      <c r="D191" s="50" t="s">
        <v>959</v>
      </c>
      <c r="E191" s="56" t="n">
        <v>1</v>
      </c>
      <c r="F191" s="52" t="n">
        <v>630</v>
      </c>
      <c r="G191" s="53" t="n">
        <v>1</v>
      </c>
      <c r="H191" s="58" t="n">
        <f aca="false">+F191*E191*G191</f>
        <v>630</v>
      </c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</row>
    <row r="192" customFormat="false" ht="12.8" hidden="false" customHeight="true" outlineLevel="0" collapsed="false">
      <c r="A192" s="4" t="n">
        <v>192</v>
      </c>
      <c r="B192" s="49" t="s">
        <v>28</v>
      </c>
      <c r="C192" s="3" t="s">
        <v>925</v>
      </c>
      <c r="D192" s="50" t="s">
        <v>960</v>
      </c>
      <c r="E192" s="56" t="n">
        <v>9</v>
      </c>
      <c r="F192" s="52" t="n">
        <v>595</v>
      </c>
      <c r="G192" s="53" t="n">
        <v>1</v>
      </c>
      <c r="H192" s="58" t="n">
        <f aca="false">+F192*E192*G192</f>
        <v>5355</v>
      </c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</row>
    <row r="193" customFormat="false" ht="12.8" hidden="false" customHeight="true" outlineLevel="0" collapsed="false">
      <c r="A193" s="4" t="n">
        <v>193</v>
      </c>
      <c r="B193" s="49" t="n">
        <v>7448404</v>
      </c>
      <c r="C193" s="3" t="s">
        <v>925</v>
      </c>
      <c r="D193" s="50" t="s">
        <v>961</v>
      </c>
      <c r="E193" s="56" t="n">
        <v>0</v>
      </c>
      <c r="F193" s="52" t="n">
        <v>360</v>
      </c>
      <c r="G193" s="53" t="n">
        <v>1</v>
      </c>
      <c r="H193" s="58" t="n">
        <f aca="false">+F193*E193*G193</f>
        <v>0</v>
      </c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</row>
    <row r="194" customFormat="false" ht="12.8" hidden="false" customHeight="true" outlineLevel="0" collapsed="false">
      <c r="A194" s="4" t="n">
        <v>194</v>
      </c>
      <c r="B194" s="44" t="s">
        <v>28</v>
      </c>
      <c r="C194" s="3" t="s">
        <v>925</v>
      </c>
      <c r="D194" s="50" t="s">
        <v>962</v>
      </c>
      <c r="E194" s="56" t="n">
        <v>0</v>
      </c>
      <c r="F194" s="52" t="n">
        <v>230</v>
      </c>
      <c r="G194" s="53" t="n">
        <v>1</v>
      </c>
      <c r="H194" s="58" t="n">
        <f aca="false">+F194*E194*G194</f>
        <v>0</v>
      </c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</row>
    <row r="195" customFormat="false" ht="12.8" hidden="false" customHeight="true" outlineLevel="0" collapsed="false">
      <c r="A195" s="4" t="n">
        <v>195</v>
      </c>
      <c r="B195" s="44" t="s">
        <v>28</v>
      </c>
      <c r="C195" s="3" t="s">
        <v>925</v>
      </c>
      <c r="D195" s="50" t="s">
        <v>963</v>
      </c>
      <c r="E195" s="56" t="n">
        <v>0</v>
      </c>
      <c r="F195" s="52" t="n">
        <v>230</v>
      </c>
      <c r="G195" s="53" t="n">
        <v>1</v>
      </c>
      <c r="H195" s="58" t="n">
        <f aca="false">+F195*E195*G195</f>
        <v>0</v>
      </c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</row>
    <row r="196" customFormat="false" ht="12.8" hidden="false" customHeight="true" outlineLevel="0" collapsed="false">
      <c r="A196" s="4" t="n">
        <v>196</v>
      </c>
      <c r="B196" s="49" t="n">
        <v>1741995</v>
      </c>
      <c r="C196" s="3" t="s">
        <v>925</v>
      </c>
      <c r="D196" s="50" t="s">
        <v>964</v>
      </c>
      <c r="E196" s="56" t="n">
        <v>2</v>
      </c>
      <c r="F196" s="52" t="n">
        <v>230</v>
      </c>
      <c r="G196" s="53" t="n">
        <v>1</v>
      </c>
      <c r="H196" s="58" t="n">
        <f aca="false">+F196*E196*G196</f>
        <v>460</v>
      </c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</row>
    <row r="197" customFormat="false" ht="12.8" hidden="false" customHeight="true" outlineLevel="0" collapsed="false">
      <c r="A197" s="4" t="n">
        <v>197</v>
      </c>
      <c r="B197" s="49" t="n">
        <v>6211</v>
      </c>
      <c r="C197" s="3" t="s">
        <v>965</v>
      </c>
      <c r="D197" s="50" t="s">
        <v>966</v>
      </c>
      <c r="E197" s="51" t="n">
        <v>3</v>
      </c>
      <c r="F197" s="52" t="n">
        <v>10</v>
      </c>
      <c r="G197" s="53" t="n">
        <v>1</v>
      </c>
      <c r="H197" s="57" t="n">
        <f aca="false">+G197*F197*E197</f>
        <v>30</v>
      </c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</row>
    <row r="198" customFormat="false" ht="12.8" hidden="false" customHeight="true" outlineLevel="0" collapsed="false">
      <c r="A198" s="4" t="n">
        <v>198</v>
      </c>
      <c r="B198" s="49" t="n">
        <v>11931</v>
      </c>
      <c r="C198" s="3" t="s">
        <v>965</v>
      </c>
      <c r="D198" s="50" t="s">
        <v>967</v>
      </c>
      <c r="E198" s="51" t="n">
        <v>3</v>
      </c>
      <c r="F198" s="52" t="n">
        <v>51.15</v>
      </c>
      <c r="G198" s="53" t="n">
        <v>1</v>
      </c>
      <c r="H198" s="57" t="n">
        <f aca="false">+G198*F198*E198</f>
        <v>153.45</v>
      </c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</row>
    <row r="199" customFormat="false" ht="12.8" hidden="false" customHeight="true" outlineLevel="0" collapsed="false">
      <c r="A199" s="4" t="n">
        <v>199</v>
      </c>
      <c r="B199" s="49" t="n">
        <v>15470</v>
      </c>
      <c r="C199" s="3" t="s">
        <v>965</v>
      </c>
      <c r="D199" s="50" t="s">
        <v>968</v>
      </c>
      <c r="E199" s="51" t="n">
        <v>3</v>
      </c>
      <c r="F199" s="52" t="n">
        <v>8.52</v>
      </c>
      <c r="G199" s="53" t="n">
        <v>1</v>
      </c>
      <c r="H199" s="57" t="n">
        <f aca="false">+G199*F199*E199</f>
        <v>25.56</v>
      </c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</row>
    <row r="200" customFormat="false" ht="12.8" hidden="false" customHeight="true" outlineLevel="0" collapsed="false">
      <c r="A200" s="4" t="n">
        <v>200</v>
      </c>
      <c r="B200" s="49" t="n">
        <v>15540</v>
      </c>
      <c r="C200" s="3" t="s">
        <v>965</v>
      </c>
      <c r="D200" s="50" t="s">
        <v>969</v>
      </c>
      <c r="E200" s="51" t="n">
        <v>4</v>
      </c>
      <c r="F200" s="52" t="n">
        <v>12.76</v>
      </c>
      <c r="G200" s="53" t="n">
        <v>1</v>
      </c>
      <c r="H200" s="57" t="n">
        <f aca="false">+G200*F200*E200</f>
        <v>51.04</v>
      </c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</row>
    <row r="201" customFormat="false" ht="12.8" hidden="false" customHeight="true" outlineLevel="0" collapsed="false">
      <c r="A201" s="4" t="n">
        <v>201</v>
      </c>
      <c r="B201" s="49" t="n">
        <v>15689</v>
      </c>
      <c r="C201" s="3" t="s">
        <v>965</v>
      </c>
      <c r="D201" s="50" t="s">
        <v>970</v>
      </c>
      <c r="E201" s="51" t="n">
        <v>0</v>
      </c>
      <c r="F201" s="52" t="n">
        <v>24.5</v>
      </c>
      <c r="G201" s="53" t="n">
        <v>1</v>
      </c>
      <c r="H201" s="57" t="n">
        <f aca="false">+G201*F201*E201</f>
        <v>0</v>
      </c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</row>
    <row r="202" customFormat="false" ht="12.8" hidden="false" customHeight="true" outlineLevel="0" collapsed="false">
      <c r="A202" s="4" t="n">
        <v>202</v>
      </c>
      <c r="B202" s="49" t="n">
        <v>17209</v>
      </c>
      <c r="C202" s="3" t="s">
        <v>965</v>
      </c>
      <c r="D202" s="50" t="s">
        <v>971</v>
      </c>
      <c r="E202" s="51" t="n">
        <v>0</v>
      </c>
      <c r="F202" s="52" t="n">
        <v>128.4</v>
      </c>
      <c r="G202" s="53" t="n">
        <v>1</v>
      </c>
      <c r="H202" s="57" t="n">
        <f aca="false">+G202*F202*E202</f>
        <v>0</v>
      </c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</row>
    <row r="203" customFormat="false" ht="12.8" hidden="false" customHeight="true" outlineLevel="0" collapsed="false">
      <c r="A203" s="4" t="n">
        <v>203</v>
      </c>
      <c r="B203" s="49" t="n">
        <v>17249</v>
      </c>
      <c r="C203" s="3" t="s">
        <v>965</v>
      </c>
      <c r="D203" s="50" t="s">
        <v>972</v>
      </c>
      <c r="E203" s="51" t="n">
        <v>50</v>
      </c>
      <c r="F203" s="52" t="n">
        <v>2.4</v>
      </c>
      <c r="G203" s="53" t="n">
        <v>1</v>
      </c>
      <c r="H203" s="57" t="n">
        <f aca="false">+G203*F203*E203</f>
        <v>120</v>
      </c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</row>
    <row r="204" customFormat="false" ht="12.8" hidden="false" customHeight="true" outlineLevel="0" collapsed="false">
      <c r="A204" s="4" t="n">
        <v>204</v>
      </c>
      <c r="B204" s="49" t="n">
        <v>17834</v>
      </c>
      <c r="C204" s="3" t="s">
        <v>965</v>
      </c>
      <c r="D204" s="50" t="s">
        <v>973</v>
      </c>
      <c r="E204" s="51" t="n">
        <v>4</v>
      </c>
      <c r="F204" s="52" t="n">
        <v>8</v>
      </c>
      <c r="G204" s="53" t="n">
        <v>1</v>
      </c>
      <c r="H204" s="57" t="n">
        <f aca="false">+G204*F204*E204</f>
        <v>32</v>
      </c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</row>
    <row r="205" customFormat="false" ht="12.8" hidden="false" customHeight="true" outlineLevel="0" collapsed="false">
      <c r="A205" s="4" t="n">
        <v>205</v>
      </c>
      <c r="B205" s="49" t="n">
        <v>18851</v>
      </c>
      <c r="C205" s="3" t="s">
        <v>965</v>
      </c>
      <c r="D205" s="50" t="s">
        <v>974</v>
      </c>
      <c r="E205" s="51" t="n">
        <v>1</v>
      </c>
      <c r="F205" s="52" t="n">
        <v>30.1</v>
      </c>
      <c r="G205" s="53" t="n">
        <v>1</v>
      </c>
      <c r="H205" s="57" t="n">
        <f aca="false">+G205*F205*E205</f>
        <v>30.1</v>
      </c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</row>
    <row r="206" customFormat="false" ht="12.8" hidden="false" customHeight="true" outlineLevel="0" collapsed="false">
      <c r="A206" s="4" t="n">
        <v>206</v>
      </c>
      <c r="B206" s="49" t="n">
        <v>19255</v>
      </c>
      <c r="C206" s="3" t="s">
        <v>965</v>
      </c>
      <c r="D206" s="50" t="s">
        <v>975</v>
      </c>
      <c r="E206" s="51" t="n">
        <v>3</v>
      </c>
      <c r="F206" s="52" t="n">
        <v>63.9</v>
      </c>
      <c r="G206" s="53" t="n">
        <v>1</v>
      </c>
      <c r="H206" s="57" t="n">
        <f aca="false">+G206*F206*E206</f>
        <v>191.7</v>
      </c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</row>
    <row r="207" customFormat="false" ht="12.8" hidden="false" customHeight="true" outlineLevel="0" collapsed="false">
      <c r="A207" s="4" t="n">
        <v>207</v>
      </c>
      <c r="B207" s="49" t="n">
        <v>19704</v>
      </c>
      <c r="C207" s="3" t="s">
        <v>965</v>
      </c>
      <c r="D207" s="50" t="s">
        <v>975</v>
      </c>
      <c r="E207" s="51" t="n">
        <v>8</v>
      </c>
      <c r="F207" s="52" t="n">
        <v>19.95</v>
      </c>
      <c r="G207" s="53" t="n">
        <v>1</v>
      </c>
      <c r="H207" s="57" t="n">
        <f aca="false">+G207*F207*E207</f>
        <v>159.6</v>
      </c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</row>
    <row r="208" customFormat="false" ht="12.8" hidden="false" customHeight="true" outlineLevel="0" collapsed="false">
      <c r="A208" s="4" t="n">
        <v>208</v>
      </c>
      <c r="B208" s="49" t="n">
        <v>19709</v>
      </c>
      <c r="C208" s="3" t="s">
        <v>965</v>
      </c>
      <c r="D208" s="50" t="s">
        <v>976</v>
      </c>
      <c r="E208" s="51" t="n">
        <v>0</v>
      </c>
      <c r="F208" s="52" t="n">
        <v>4</v>
      </c>
      <c r="G208" s="53" t="n">
        <v>1</v>
      </c>
      <c r="H208" s="57" t="n">
        <f aca="false">+G208*F208*E208</f>
        <v>0</v>
      </c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</row>
    <row r="209" customFormat="false" ht="12.8" hidden="false" customHeight="true" outlineLevel="0" collapsed="false">
      <c r="A209" s="4" t="n">
        <v>209</v>
      </c>
      <c r="B209" s="49" t="n">
        <v>19710</v>
      </c>
      <c r="C209" s="3" t="s">
        <v>965</v>
      </c>
      <c r="D209" s="50" t="s">
        <v>973</v>
      </c>
      <c r="E209" s="51" t="n">
        <v>2</v>
      </c>
      <c r="F209" s="52" t="n">
        <v>14.7</v>
      </c>
      <c r="G209" s="53" t="n">
        <v>1</v>
      </c>
      <c r="H209" s="57" t="n">
        <f aca="false">+G209*F209*E209</f>
        <v>29.4</v>
      </c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</row>
    <row r="210" customFormat="false" ht="12.8" hidden="false" customHeight="true" outlineLevel="0" collapsed="false">
      <c r="A210" s="4" t="n">
        <v>210</v>
      </c>
      <c r="B210" s="49" t="n">
        <v>19711</v>
      </c>
      <c r="C210" s="3" t="s">
        <v>965</v>
      </c>
      <c r="D210" s="50" t="s">
        <v>976</v>
      </c>
      <c r="E210" s="51" t="n">
        <v>0</v>
      </c>
      <c r="F210" s="52" t="n">
        <v>4.12</v>
      </c>
      <c r="G210" s="53" t="n">
        <v>1</v>
      </c>
      <c r="H210" s="57" t="n">
        <f aca="false">+G210*F210*E210</f>
        <v>0</v>
      </c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</row>
    <row r="211" customFormat="false" ht="12.8" hidden="false" customHeight="true" outlineLevel="0" collapsed="false">
      <c r="A211" s="4" t="n">
        <v>211</v>
      </c>
      <c r="B211" s="49" t="n">
        <v>19712</v>
      </c>
      <c r="C211" s="3" t="s">
        <v>965</v>
      </c>
      <c r="D211" s="50" t="s">
        <v>973</v>
      </c>
      <c r="E211" s="51" t="n">
        <v>2</v>
      </c>
      <c r="F211" s="52" t="n">
        <v>8.52</v>
      </c>
      <c r="G211" s="53" t="n">
        <v>1</v>
      </c>
      <c r="H211" s="57" t="n">
        <f aca="false">+G211*F211*E211</f>
        <v>17.04</v>
      </c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</row>
    <row r="212" customFormat="false" ht="12.8" hidden="false" customHeight="true" outlineLevel="0" collapsed="false">
      <c r="A212" s="4" t="n">
        <v>212</v>
      </c>
      <c r="B212" s="49" t="n">
        <v>19913</v>
      </c>
      <c r="C212" s="3" t="s">
        <v>965</v>
      </c>
      <c r="D212" s="50" t="s">
        <v>977</v>
      </c>
      <c r="E212" s="51" t="n">
        <v>6</v>
      </c>
      <c r="F212" s="52" t="n">
        <v>8.6</v>
      </c>
      <c r="G212" s="53" t="n">
        <v>1</v>
      </c>
      <c r="H212" s="57" t="n">
        <f aca="false">+G212*F212*E212</f>
        <v>51.6</v>
      </c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</row>
    <row r="213" customFormat="false" ht="12.8" hidden="false" customHeight="true" outlineLevel="0" collapsed="false">
      <c r="A213" s="4" t="n">
        <v>213</v>
      </c>
      <c r="B213" s="49" t="n">
        <v>20111</v>
      </c>
      <c r="C213" s="3" t="s">
        <v>965</v>
      </c>
      <c r="D213" s="50" t="s">
        <v>978</v>
      </c>
      <c r="E213" s="51" t="n">
        <v>0</v>
      </c>
      <c r="F213" s="52" t="n">
        <v>1.5</v>
      </c>
      <c r="G213" s="53" t="n">
        <v>1</v>
      </c>
      <c r="H213" s="57" t="n">
        <f aca="false">+G213*F213*E213</f>
        <v>0</v>
      </c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</row>
    <row r="214" customFormat="false" ht="12.8" hidden="false" customHeight="true" outlineLevel="0" collapsed="false">
      <c r="A214" s="4" t="n">
        <v>214</v>
      </c>
      <c r="B214" s="49" t="n">
        <v>21075</v>
      </c>
      <c r="C214" s="3" t="s">
        <v>965</v>
      </c>
      <c r="D214" s="50" t="s">
        <v>979</v>
      </c>
      <c r="E214" s="51" t="n">
        <v>2</v>
      </c>
      <c r="F214" s="52" t="n">
        <v>16.1</v>
      </c>
      <c r="G214" s="53" t="n">
        <v>1</v>
      </c>
      <c r="H214" s="57" t="n">
        <f aca="false">+G214*F214*E214</f>
        <v>32.2</v>
      </c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</row>
    <row r="215" customFormat="false" ht="12.8" hidden="false" customHeight="true" outlineLevel="0" collapsed="false">
      <c r="A215" s="4" t="n">
        <v>215</v>
      </c>
      <c r="B215" s="49" t="n">
        <v>21942</v>
      </c>
      <c r="C215" s="3" t="s">
        <v>965</v>
      </c>
      <c r="D215" s="50" t="s">
        <v>980</v>
      </c>
      <c r="E215" s="51" t="n">
        <v>0</v>
      </c>
      <c r="F215" s="52" t="n">
        <v>249.75</v>
      </c>
      <c r="G215" s="53" t="n">
        <v>1</v>
      </c>
      <c r="H215" s="57" t="n">
        <f aca="false">+G215*F215*E215</f>
        <v>0</v>
      </c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</row>
    <row r="216" customFormat="false" ht="12.8" hidden="false" customHeight="true" outlineLevel="0" collapsed="false">
      <c r="A216" s="4" t="n">
        <v>216</v>
      </c>
      <c r="B216" s="49" t="n">
        <v>21945</v>
      </c>
      <c r="C216" s="3" t="s">
        <v>965</v>
      </c>
      <c r="D216" s="50" t="s">
        <v>981</v>
      </c>
      <c r="E216" s="51" t="n">
        <v>3</v>
      </c>
      <c r="F216" s="52" t="n">
        <v>56.5</v>
      </c>
      <c r="G216" s="53" t="n">
        <v>1</v>
      </c>
      <c r="H216" s="57" t="n">
        <f aca="false">+G216*F216*E216</f>
        <v>169.5</v>
      </c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</row>
    <row r="217" customFormat="false" ht="12.8" hidden="false" customHeight="true" outlineLevel="0" collapsed="false">
      <c r="A217" s="4" t="n">
        <v>217</v>
      </c>
      <c r="B217" s="49" t="n">
        <v>21948</v>
      </c>
      <c r="C217" s="3" t="s">
        <v>965</v>
      </c>
      <c r="D217" s="50" t="s">
        <v>982</v>
      </c>
      <c r="E217" s="51" t="n">
        <v>2</v>
      </c>
      <c r="F217" s="52" t="n">
        <v>140.9</v>
      </c>
      <c r="G217" s="53" t="n">
        <v>1</v>
      </c>
      <c r="H217" s="57" t="n">
        <f aca="false">+G217*F217*E217</f>
        <v>281.8</v>
      </c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</row>
    <row r="218" customFormat="false" ht="12.8" hidden="false" customHeight="true" outlineLevel="0" collapsed="false">
      <c r="A218" s="4" t="n">
        <v>218</v>
      </c>
      <c r="B218" s="49" t="n">
        <v>21951</v>
      </c>
      <c r="C218" s="3" t="s">
        <v>965</v>
      </c>
      <c r="D218" s="50" t="s">
        <v>983</v>
      </c>
      <c r="E218" s="51" t="n">
        <v>1</v>
      </c>
      <c r="F218" s="52" t="n">
        <v>876.3</v>
      </c>
      <c r="G218" s="53" t="n">
        <v>1</v>
      </c>
      <c r="H218" s="57" t="n">
        <f aca="false">+G218*F218*E218</f>
        <v>876.3</v>
      </c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</row>
    <row r="219" customFormat="false" ht="12.8" hidden="false" customHeight="true" outlineLevel="0" collapsed="false">
      <c r="A219" s="4" t="n">
        <v>219</v>
      </c>
      <c r="B219" s="49" t="n">
        <v>21953</v>
      </c>
      <c r="C219" s="3" t="s">
        <v>965</v>
      </c>
      <c r="D219" s="50" t="s">
        <v>984</v>
      </c>
      <c r="E219" s="51" t="n">
        <v>0</v>
      </c>
      <c r="F219" s="52" t="n">
        <v>939</v>
      </c>
      <c r="G219" s="53" t="n">
        <v>1</v>
      </c>
      <c r="H219" s="57" t="n">
        <f aca="false">+G219*F219*E219</f>
        <v>0</v>
      </c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</row>
    <row r="220" customFormat="false" ht="12.8" hidden="false" customHeight="true" outlineLevel="0" collapsed="false">
      <c r="A220" s="4" t="n">
        <v>220</v>
      </c>
      <c r="B220" s="49" t="n">
        <v>21975</v>
      </c>
      <c r="C220" s="3" t="s">
        <v>965</v>
      </c>
      <c r="D220" s="50" t="s">
        <v>985</v>
      </c>
      <c r="E220" s="51" t="n">
        <v>4</v>
      </c>
      <c r="F220" s="52" t="n">
        <v>49.5</v>
      </c>
      <c r="G220" s="53" t="n">
        <v>1</v>
      </c>
      <c r="H220" s="57" t="n">
        <f aca="false">+G220*F220*E220</f>
        <v>198</v>
      </c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</row>
    <row r="221" customFormat="false" ht="12.8" hidden="false" customHeight="true" outlineLevel="0" collapsed="false">
      <c r="A221" s="4" t="n">
        <v>221</v>
      </c>
      <c r="B221" s="49" t="n">
        <v>22045</v>
      </c>
      <c r="C221" s="3" t="s">
        <v>965</v>
      </c>
      <c r="D221" s="50" t="s">
        <v>986</v>
      </c>
      <c r="E221" s="51" t="n">
        <v>1</v>
      </c>
      <c r="F221" s="52" t="n">
        <v>264.5</v>
      </c>
      <c r="G221" s="53" t="n">
        <v>1</v>
      </c>
      <c r="H221" s="57" t="n">
        <f aca="false">+G221*F221*E221</f>
        <v>264.5</v>
      </c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</row>
    <row r="222" customFormat="false" ht="12.8" hidden="false" customHeight="true" outlineLevel="0" collapsed="false">
      <c r="A222" s="4" t="n">
        <v>222</v>
      </c>
      <c r="B222" s="49" t="n">
        <v>22056</v>
      </c>
      <c r="C222" s="3" t="s">
        <v>965</v>
      </c>
      <c r="D222" s="50" t="s">
        <v>987</v>
      </c>
      <c r="E222" s="51" t="n">
        <v>5</v>
      </c>
      <c r="F222" s="52" t="n">
        <v>40.15</v>
      </c>
      <c r="G222" s="53" t="n">
        <v>1</v>
      </c>
      <c r="H222" s="57" t="n">
        <f aca="false">+G222*F222*E222</f>
        <v>200.75</v>
      </c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</row>
    <row r="223" customFormat="false" ht="12.8" hidden="false" customHeight="true" outlineLevel="0" collapsed="false">
      <c r="A223" s="4" t="n">
        <v>223</v>
      </c>
      <c r="B223" s="49" t="n">
        <v>22064</v>
      </c>
      <c r="C223" s="3" t="s">
        <v>965</v>
      </c>
      <c r="D223" s="50" t="s">
        <v>988</v>
      </c>
      <c r="E223" s="51" t="n">
        <v>4</v>
      </c>
      <c r="F223" s="52" t="n">
        <v>25.5</v>
      </c>
      <c r="G223" s="53" t="n">
        <v>1</v>
      </c>
      <c r="H223" s="57" t="n">
        <f aca="false">+G223*F223*E223</f>
        <v>102</v>
      </c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</row>
    <row r="224" customFormat="false" ht="12.8" hidden="false" customHeight="true" outlineLevel="0" collapsed="false">
      <c r="A224" s="4" t="n">
        <v>224</v>
      </c>
      <c r="B224" s="49" t="n">
        <v>22065</v>
      </c>
      <c r="C224" s="3" t="s">
        <v>965</v>
      </c>
      <c r="D224" s="50" t="s">
        <v>989</v>
      </c>
      <c r="E224" s="51" t="n">
        <v>2</v>
      </c>
      <c r="F224" s="52" t="n">
        <v>395.4</v>
      </c>
      <c r="G224" s="53" t="n">
        <v>1</v>
      </c>
      <c r="H224" s="57" t="n">
        <f aca="false">+G224*F224*E224</f>
        <v>790.8</v>
      </c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</row>
    <row r="225" customFormat="false" ht="12.8" hidden="false" customHeight="true" outlineLevel="0" collapsed="false">
      <c r="A225" s="4" t="n">
        <v>225</v>
      </c>
      <c r="B225" s="49" t="n">
        <v>22088</v>
      </c>
      <c r="C225" s="3" t="s">
        <v>965</v>
      </c>
      <c r="D225" s="50" t="s">
        <v>990</v>
      </c>
      <c r="E225" s="51" t="n">
        <v>4</v>
      </c>
      <c r="F225" s="52" t="n">
        <v>25.5</v>
      </c>
      <c r="G225" s="53" t="n">
        <v>1</v>
      </c>
      <c r="H225" s="57" t="n">
        <f aca="false">+G225*F225*E225</f>
        <v>102</v>
      </c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</row>
    <row r="226" customFormat="false" ht="12.8" hidden="false" customHeight="true" outlineLevel="0" collapsed="false">
      <c r="A226" s="4" t="n">
        <v>226</v>
      </c>
      <c r="B226" s="49" t="n">
        <v>22089</v>
      </c>
      <c r="C226" s="3" t="s">
        <v>965</v>
      </c>
      <c r="D226" s="50" t="s">
        <v>974</v>
      </c>
      <c r="E226" s="51" t="n">
        <v>4</v>
      </c>
      <c r="F226" s="52" t="n">
        <v>41.95</v>
      </c>
      <c r="G226" s="53" t="n">
        <v>1</v>
      </c>
      <c r="H226" s="57" t="n">
        <f aca="false">+G226*F226*E226</f>
        <v>167.8</v>
      </c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</row>
    <row r="227" customFormat="false" ht="12.8" hidden="false" customHeight="true" outlineLevel="0" collapsed="false">
      <c r="A227" s="4" t="n">
        <v>227</v>
      </c>
      <c r="B227" s="49" t="n">
        <v>22091</v>
      </c>
      <c r="C227" s="3" t="s">
        <v>965</v>
      </c>
      <c r="D227" s="50" t="s">
        <v>974</v>
      </c>
      <c r="E227" s="51" t="n">
        <v>5</v>
      </c>
      <c r="F227" s="52" t="n">
        <v>80.55</v>
      </c>
      <c r="G227" s="53" t="n">
        <v>1</v>
      </c>
      <c r="H227" s="57" t="n">
        <f aca="false">+G227*F227*E227</f>
        <v>402.75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</row>
    <row r="228" customFormat="false" ht="12.8" hidden="false" customHeight="true" outlineLevel="0" collapsed="false">
      <c r="A228" s="4" t="n">
        <v>228</v>
      </c>
      <c r="B228" s="49" t="n">
        <v>22092</v>
      </c>
      <c r="C228" s="3" t="s">
        <v>965</v>
      </c>
      <c r="D228" s="50" t="s">
        <v>991</v>
      </c>
      <c r="E228" s="51" t="n">
        <v>7</v>
      </c>
      <c r="F228" s="52" t="n">
        <v>41</v>
      </c>
      <c r="G228" s="53" t="n">
        <v>1</v>
      </c>
      <c r="H228" s="57" t="n">
        <f aca="false">+G228*F228*E228</f>
        <v>287</v>
      </c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</row>
    <row r="229" customFormat="false" ht="12.8" hidden="false" customHeight="true" outlineLevel="0" collapsed="false">
      <c r="A229" s="4" t="n">
        <v>229</v>
      </c>
      <c r="B229" s="49" t="n">
        <v>22093</v>
      </c>
      <c r="C229" s="3" t="s">
        <v>965</v>
      </c>
      <c r="D229" s="50" t="s">
        <v>974</v>
      </c>
      <c r="E229" s="51" t="n">
        <v>6</v>
      </c>
      <c r="F229" s="52" t="n">
        <v>40.9</v>
      </c>
      <c r="G229" s="53" t="n">
        <v>1</v>
      </c>
      <c r="H229" s="57" t="n">
        <f aca="false">+G229*F229*E229</f>
        <v>245.4</v>
      </c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</row>
    <row r="230" customFormat="false" ht="12.8" hidden="false" customHeight="true" outlineLevel="0" collapsed="false">
      <c r="A230" s="4" t="n">
        <v>230</v>
      </c>
      <c r="B230" s="49" t="n">
        <v>22094</v>
      </c>
      <c r="C230" s="3" t="s">
        <v>965</v>
      </c>
      <c r="D230" s="50" t="s">
        <v>974</v>
      </c>
      <c r="E230" s="51" t="n">
        <v>3</v>
      </c>
      <c r="F230" s="52" t="n">
        <v>90.55</v>
      </c>
      <c r="G230" s="53" t="n">
        <v>1</v>
      </c>
      <c r="H230" s="57" t="n">
        <f aca="false">+G230*F230*E230</f>
        <v>271.65</v>
      </c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</row>
    <row r="231" customFormat="false" ht="12.8" hidden="false" customHeight="true" outlineLevel="0" collapsed="false">
      <c r="A231" s="4" t="n">
        <v>231</v>
      </c>
      <c r="B231" s="49" t="n">
        <v>22095</v>
      </c>
      <c r="C231" s="3" t="s">
        <v>965</v>
      </c>
      <c r="D231" s="50" t="s">
        <v>974</v>
      </c>
      <c r="E231" s="51" t="n">
        <v>0</v>
      </c>
      <c r="F231" s="52" t="n">
        <v>96.95</v>
      </c>
      <c r="G231" s="53" t="n">
        <v>1</v>
      </c>
      <c r="H231" s="57" t="n">
        <f aca="false">+G231*F231*E231</f>
        <v>0</v>
      </c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</row>
    <row r="232" customFormat="false" ht="12.8" hidden="false" customHeight="true" outlineLevel="0" collapsed="false">
      <c r="A232" s="4" t="n">
        <v>232</v>
      </c>
      <c r="B232" s="49" t="n">
        <v>22096</v>
      </c>
      <c r="C232" s="3" t="s">
        <v>965</v>
      </c>
      <c r="D232" s="50" t="s">
        <v>974</v>
      </c>
      <c r="E232" s="51" t="n">
        <v>0</v>
      </c>
      <c r="F232" s="52" t="n">
        <v>53.2</v>
      </c>
      <c r="G232" s="53" t="n">
        <v>1</v>
      </c>
      <c r="H232" s="57" t="n">
        <f aca="false">+G232*F232*E232</f>
        <v>0</v>
      </c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</row>
    <row r="233" customFormat="false" ht="12.8" hidden="false" customHeight="true" outlineLevel="0" collapsed="false">
      <c r="A233" s="4" t="n">
        <v>233</v>
      </c>
      <c r="B233" s="49" t="n">
        <v>22098</v>
      </c>
      <c r="C233" s="3" t="s">
        <v>965</v>
      </c>
      <c r="D233" s="50" t="s">
        <v>992</v>
      </c>
      <c r="E233" s="51" t="n">
        <v>6</v>
      </c>
      <c r="F233" s="52" t="n">
        <v>9.1</v>
      </c>
      <c r="G233" s="53" t="n">
        <v>1</v>
      </c>
      <c r="H233" s="57" t="n">
        <f aca="false">+G233*F233*E233</f>
        <v>54.6</v>
      </c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</row>
    <row r="234" customFormat="false" ht="12.8" hidden="false" customHeight="true" outlineLevel="0" collapsed="false">
      <c r="A234" s="4" t="n">
        <v>234</v>
      </c>
      <c r="B234" s="49" t="n">
        <v>22329</v>
      </c>
      <c r="C234" s="3" t="s">
        <v>965</v>
      </c>
      <c r="D234" s="50" t="s">
        <v>993</v>
      </c>
      <c r="E234" s="51" t="n">
        <v>2</v>
      </c>
      <c r="F234" s="52" t="n">
        <v>99.05</v>
      </c>
      <c r="G234" s="53" t="n">
        <v>1</v>
      </c>
      <c r="H234" s="57" t="n">
        <f aca="false">+G234*F234*E234</f>
        <v>198.1</v>
      </c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</row>
    <row r="235" customFormat="false" ht="12.8" hidden="false" customHeight="true" outlineLevel="0" collapsed="false">
      <c r="A235" s="4" t="n">
        <v>235</v>
      </c>
      <c r="B235" s="49" t="n">
        <v>22330</v>
      </c>
      <c r="C235" s="3" t="s">
        <v>965</v>
      </c>
      <c r="D235" s="50" t="s">
        <v>994</v>
      </c>
      <c r="E235" s="51" t="n">
        <v>2</v>
      </c>
      <c r="F235" s="52" t="n">
        <v>17.7</v>
      </c>
      <c r="G235" s="53" t="n">
        <v>1</v>
      </c>
      <c r="H235" s="57" t="n">
        <f aca="false">+G235*F235*E235</f>
        <v>35.4</v>
      </c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</row>
    <row r="236" customFormat="false" ht="12.8" hidden="false" customHeight="true" outlineLevel="0" collapsed="false">
      <c r="A236" s="4" t="n">
        <v>236</v>
      </c>
      <c r="B236" s="49" t="n">
        <v>22331</v>
      </c>
      <c r="C236" s="3" t="s">
        <v>965</v>
      </c>
      <c r="D236" s="50" t="s">
        <v>974</v>
      </c>
      <c r="E236" s="51" t="n">
        <v>7</v>
      </c>
      <c r="F236" s="52" t="n">
        <v>195.85</v>
      </c>
      <c r="G236" s="53" t="n">
        <v>1</v>
      </c>
      <c r="H236" s="57" t="n">
        <f aca="false">+G236*F236*E236</f>
        <v>1370.95</v>
      </c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</row>
    <row r="237" customFormat="false" ht="12.8" hidden="false" customHeight="true" outlineLevel="0" collapsed="false">
      <c r="A237" s="4" t="n">
        <v>237</v>
      </c>
      <c r="B237" s="49" t="n">
        <v>22333</v>
      </c>
      <c r="C237" s="3" t="s">
        <v>965</v>
      </c>
      <c r="D237" s="50" t="s">
        <v>974</v>
      </c>
      <c r="E237" s="51" t="n">
        <v>12</v>
      </c>
      <c r="F237" s="52" t="n">
        <v>125.68</v>
      </c>
      <c r="G237" s="53" t="n">
        <v>1</v>
      </c>
      <c r="H237" s="57" t="n">
        <f aca="false">+G237*F237*E237</f>
        <v>1508.16</v>
      </c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</row>
    <row r="238" customFormat="false" ht="12.8" hidden="false" customHeight="true" outlineLevel="0" collapsed="false">
      <c r="A238" s="4" t="n">
        <v>238</v>
      </c>
      <c r="B238" s="49" t="n">
        <v>22390</v>
      </c>
      <c r="C238" s="3" t="s">
        <v>965</v>
      </c>
      <c r="D238" s="50" t="s">
        <v>990</v>
      </c>
      <c r="E238" s="51" t="n">
        <v>1</v>
      </c>
      <c r="F238" s="52" t="n">
        <v>38.85</v>
      </c>
      <c r="G238" s="53" t="n">
        <v>1</v>
      </c>
      <c r="H238" s="57" t="n">
        <f aca="false">+G238*F238*E238</f>
        <v>38.85</v>
      </c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</row>
    <row r="239" customFormat="false" ht="12.8" hidden="false" customHeight="true" outlineLevel="0" collapsed="false">
      <c r="A239" s="4" t="n">
        <v>239</v>
      </c>
      <c r="B239" s="49" t="n">
        <v>22391</v>
      </c>
      <c r="C239" s="3" t="s">
        <v>965</v>
      </c>
      <c r="D239" s="50" t="s">
        <v>995</v>
      </c>
      <c r="E239" s="51" t="n">
        <v>5</v>
      </c>
      <c r="F239" s="52" t="n">
        <v>12.15</v>
      </c>
      <c r="G239" s="53" t="n">
        <v>1</v>
      </c>
      <c r="H239" s="57" t="n">
        <f aca="false">+G239*F239*E239</f>
        <v>60.75</v>
      </c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</row>
    <row r="240" customFormat="false" ht="12.8" hidden="false" customHeight="true" outlineLevel="0" collapsed="false">
      <c r="A240" s="4" t="n">
        <v>240</v>
      </c>
      <c r="B240" s="49" t="n">
        <v>22393</v>
      </c>
      <c r="C240" s="3" t="s">
        <v>965</v>
      </c>
      <c r="D240" s="50" t="s">
        <v>996</v>
      </c>
      <c r="E240" s="51" t="n">
        <v>10</v>
      </c>
      <c r="F240" s="52" t="n">
        <v>28.3</v>
      </c>
      <c r="G240" s="53" t="n">
        <v>1</v>
      </c>
      <c r="H240" s="57" t="n">
        <f aca="false">+G240*F240*E240</f>
        <v>283</v>
      </c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</row>
    <row r="241" customFormat="false" ht="12.8" hidden="false" customHeight="true" outlineLevel="0" collapsed="false">
      <c r="A241" s="4" t="n">
        <v>241</v>
      </c>
      <c r="B241" s="49" t="n">
        <v>22400</v>
      </c>
      <c r="C241" s="3" t="s">
        <v>965</v>
      </c>
      <c r="D241" s="50" t="s">
        <v>997</v>
      </c>
      <c r="E241" s="51" t="n">
        <v>5</v>
      </c>
      <c r="F241" s="52" t="n">
        <v>2.56</v>
      </c>
      <c r="G241" s="53" t="n">
        <v>1</v>
      </c>
      <c r="H241" s="57" t="n">
        <f aca="false">+G241*F241*E241</f>
        <v>12.8</v>
      </c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</row>
    <row r="242" customFormat="false" ht="12.8" hidden="false" customHeight="true" outlineLevel="0" collapsed="false">
      <c r="A242" s="4" t="n">
        <v>242</v>
      </c>
      <c r="B242" s="49" t="n">
        <v>22580</v>
      </c>
      <c r="C242" s="3" t="s">
        <v>965</v>
      </c>
      <c r="D242" s="50" t="s">
        <v>998</v>
      </c>
      <c r="E242" s="51" t="n">
        <v>5</v>
      </c>
      <c r="F242" s="52" t="n">
        <v>71.65</v>
      </c>
      <c r="G242" s="53" t="n">
        <v>1</v>
      </c>
      <c r="H242" s="57" t="n">
        <f aca="false">+G242*F242*E242</f>
        <v>358.25</v>
      </c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</row>
    <row r="243" customFormat="false" ht="12.8" hidden="false" customHeight="true" outlineLevel="0" collapsed="false">
      <c r="A243" s="4" t="n">
        <v>243</v>
      </c>
      <c r="B243" s="49" t="n">
        <v>22644</v>
      </c>
      <c r="C243" s="3" t="s">
        <v>965</v>
      </c>
      <c r="D243" s="50" t="s">
        <v>999</v>
      </c>
      <c r="E243" s="51" t="n">
        <v>6</v>
      </c>
      <c r="F243" s="52" t="n">
        <v>3.05</v>
      </c>
      <c r="G243" s="53" t="n">
        <v>1</v>
      </c>
      <c r="H243" s="57" t="n">
        <f aca="false">+G243*F243*E243</f>
        <v>18.3</v>
      </c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</row>
    <row r="244" customFormat="false" ht="12.8" hidden="false" customHeight="true" outlineLevel="0" collapsed="false">
      <c r="A244" s="4" t="n">
        <v>244</v>
      </c>
      <c r="B244" s="49" t="n">
        <v>22647</v>
      </c>
      <c r="C244" s="3" t="s">
        <v>965</v>
      </c>
      <c r="D244" s="50" t="s">
        <v>1000</v>
      </c>
      <c r="E244" s="51" t="n">
        <v>4</v>
      </c>
      <c r="F244" s="52" t="n">
        <v>2.45</v>
      </c>
      <c r="G244" s="53" t="n">
        <v>1</v>
      </c>
      <c r="H244" s="57" t="n">
        <f aca="false">+G244*F244*E244</f>
        <v>9.8</v>
      </c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</row>
    <row r="245" customFormat="false" ht="12.8" hidden="false" customHeight="true" outlineLevel="0" collapsed="false">
      <c r="A245" s="4" t="n">
        <v>245</v>
      </c>
      <c r="B245" s="49" t="n">
        <v>22715</v>
      </c>
      <c r="C245" s="3" t="s">
        <v>965</v>
      </c>
      <c r="D245" s="50" t="s">
        <v>1001</v>
      </c>
      <c r="E245" s="51" t="n">
        <v>4</v>
      </c>
      <c r="F245" s="52" t="n">
        <v>5.3</v>
      </c>
      <c r="G245" s="53" t="n">
        <v>1</v>
      </c>
      <c r="H245" s="57" t="n">
        <f aca="false">+G245*F245*E245</f>
        <v>21.2</v>
      </c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</row>
    <row r="246" customFormat="false" ht="12.8" hidden="false" customHeight="true" outlineLevel="0" collapsed="false">
      <c r="A246" s="4" t="n">
        <v>246</v>
      </c>
      <c r="B246" s="49" t="n">
        <v>23424</v>
      </c>
      <c r="C246" s="3" t="s">
        <v>965</v>
      </c>
      <c r="D246" s="50" t="s">
        <v>1002</v>
      </c>
      <c r="E246" s="51" t="n">
        <v>2</v>
      </c>
      <c r="F246" s="52" t="n">
        <v>21.32</v>
      </c>
      <c r="G246" s="53" t="n">
        <v>1</v>
      </c>
      <c r="H246" s="57" t="n">
        <f aca="false">+G246*F246*E246</f>
        <v>42.64</v>
      </c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</row>
    <row r="247" customFormat="false" ht="12.8" hidden="false" customHeight="true" outlineLevel="0" collapsed="false">
      <c r="A247" s="4" t="n">
        <v>247</v>
      </c>
      <c r="B247" s="49" t="n">
        <v>23638</v>
      </c>
      <c r="C247" s="3" t="s">
        <v>965</v>
      </c>
      <c r="D247" s="50" t="s">
        <v>1003</v>
      </c>
      <c r="E247" s="51" t="n">
        <v>0</v>
      </c>
      <c r="F247" s="52" t="n">
        <v>162.15</v>
      </c>
      <c r="G247" s="53" t="n">
        <v>1</v>
      </c>
      <c r="H247" s="57" t="n">
        <f aca="false">+G247*F247*E247</f>
        <v>0</v>
      </c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</row>
    <row r="248" customFormat="false" ht="12.8" hidden="false" customHeight="true" outlineLevel="0" collapsed="false">
      <c r="A248" s="4" t="n">
        <v>248</v>
      </c>
      <c r="B248" s="49" t="n">
        <v>23639</v>
      </c>
      <c r="C248" s="3" t="s">
        <v>965</v>
      </c>
      <c r="D248" s="50" t="s">
        <v>1004</v>
      </c>
      <c r="E248" s="51" t="n">
        <v>1</v>
      </c>
      <c r="F248" s="52" t="n">
        <v>104.9</v>
      </c>
      <c r="G248" s="53" t="n">
        <v>1</v>
      </c>
      <c r="H248" s="57" t="n">
        <f aca="false">+G248*F248*E248</f>
        <v>104.9</v>
      </c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</row>
    <row r="249" customFormat="false" ht="12.8" hidden="false" customHeight="true" outlineLevel="0" collapsed="false">
      <c r="A249" s="4" t="n">
        <v>249</v>
      </c>
      <c r="B249" s="49" t="n">
        <v>23640</v>
      </c>
      <c r="C249" s="3" t="s">
        <v>965</v>
      </c>
      <c r="D249" s="50" t="s">
        <v>1005</v>
      </c>
      <c r="E249" s="51" t="n">
        <v>0</v>
      </c>
      <c r="F249" s="52" t="n">
        <v>115.15</v>
      </c>
      <c r="G249" s="53" t="n">
        <v>1</v>
      </c>
      <c r="H249" s="57" t="n">
        <f aca="false">+G249*F249*E249</f>
        <v>0</v>
      </c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</row>
    <row r="250" customFormat="false" ht="12.8" hidden="false" customHeight="true" outlineLevel="0" collapsed="false">
      <c r="A250" s="4" t="n">
        <v>250</v>
      </c>
      <c r="B250" s="49" t="n">
        <v>23644</v>
      </c>
      <c r="C250" s="3" t="s">
        <v>965</v>
      </c>
      <c r="D250" s="50" t="s">
        <v>1006</v>
      </c>
      <c r="E250" s="51" t="n">
        <v>1</v>
      </c>
      <c r="F250" s="52" t="n">
        <v>126.55</v>
      </c>
      <c r="G250" s="53" t="n">
        <v>1</v>
      </c>
      <c r="H250" s="57" t="n">
        <f aca="false">+G250*F250*E250</f>
        <v>126.55</v>
      </c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</row>
    <row r="251" s="6" customFormat="true" ht="12.8" hidden="false" customHeight="true" outlineLevel="0" collapsed="false">
      <c r="A251" s="44" t="n">
        <v>251</v>
      </c>
      <c r="B251" s="49" t="n">
        <v>23648</v>
      </c>
      <c r="C251" s="3" t="s">
        <v>965</v>
      </c>
      <c r="D251" s="50" t="s">
        <v>1007</v>
      </c>
      <c r="E251" s="51" t="n">
        <v>2</v>
      </c>
      <c r="F251" s="52" t="n">
        <v>313.15</v>
      </c>
      <c r="G251" s="53" t="n">
        <v>1</v>
      </c>
      <c r="H251" s="57" t="n">
        <f aca="false">+G251*F251*E251</f>
        <v>626.3</v>
      </c>
      <c r="AMJ251" s="0"/>
    </row>
    <row r="252" customFormat="false" ht="12.8" hidden="false" customHeight="true" outlineLevel="0" collapsed="false">
      <c r="A252" s="4" t="n">
        <v>252</v>
      </c>
      <c r="B252" s="49" t="n">
        <v>23669</v>
      </c>
      <c r="C252" s="3" t="s">
        <v>965</v>
      </c>
      <c r="D252" s="50" t="s">
        <v>1008</v>
      </c>
      <c r="E252" s="51" t="n">
        <v>1</v>
      </c>
      <c r="F252" s="52" t="n">
        <v>0</v>
      </c>
      <c r="G252" s="53" t="n">
        <v>1</v>
      </c>
      <c r="H252" s="57" t="n">
        <f aca="false">+G252*F252*E252</f>
        <v>0</v>
      </c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</row>
    <row r="253" customFormat="false" ht="12.8" hidden="false" customHeight="true" outlineLevel="0" collapsed="false">
      <c r="A253" s="4" t="n">
        <v>253</v>
      </c>
      <c r="B253" s="49" t="n">
        <v>23672</v>
      </c>
      <c r="C253" s="3" t="s">
        <v>965</v>
      </c>
      <c r="D253" s="50" t="s">
        <v>1009</v>
      </c>
      <c r="E253" s="51" t="n">
        <v>1</v>
      </c>
      <c r="F253" s="52" t="n">
        <v>0</v>
      </c>
      <c r="G253" s="47" t="n">
        <v>0</v>
      </c>
      <c r="H253" s="57" t="n">
        <f aca="false">+G253*F253*E253</f>
        <v>0</v>
      </c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</row>
    <row r="254" customFormat="false" ht="12.8" hidden="false" customHeight="true" outlineLevel="0" collapsed="false">
      <c r="A254" s="4" t="n">
        <v>254</v>
      </c>
      <c r="B254" s="49" t="n">
        <v>23673</v>
      </c>
      <c r="C254" s="3" t="s">
        <v>965</v>
      </c>
      <c r="D254" s="50" t="s">
        <v>1010</v>
      </c>
      <c r="E254" s="51" t="n">
        <v>0</v>
      </c>
      <c r="F254" s="46" t="n">
        <v>0</v>
      </c>
      <c r="G254" s="47" t="n">
        <v>0</v>
      </c>
      <c r="H254" s="57" t="n">
        <f aca="false">+G254*F254*E254</f>
        <v>0</v>
      </c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</row>
    <row r="255" customFormat="false" ht="12.8" hidden="false" customHeight="true" outlineLevel="0" collapsed="false">
      <c r="A255" s="4" t="n">
        <v>255</v>
      </c>
      <c r="B255" s="49" t="n">
        <v>23863</v>
      </c>
      <c r="C255" s="3" t="s">
        <v>965</v>
      </c>
      <c r="D255" s="50" t="s">
        <v>1002</v>
      </c>
      <c r="E255" s="51" t="n">
        <v>0</v>
      </c>
      <c r="F255" s="52" t="n">
        <v>3.08</v>
      </c>
      <c r="G255" s="53" t="n">
        <v>1</v>
      </c>
      <c r="H255" s="57" t="n">
        <f aca="false">+G255*F255*E255</f>
        <v>0</v>
      </c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</row>
    <row r="256" customFormat="false" ht="12.8" hidden="false" customHeight="true" outlineLevel="0" collapsed="false">
      <c r="A256" s="4" t="n">
        <v>256</v>
      </c>
      <c r="B256" s="49" t="n">
        <v>23997</v>
      </c>
      <c r="C256" s="3" t="s">
        <v>965</v>
      </c>
      <c r="D256" s="50" t="s">
        <v>1011</v>
      </c>
      <c r="E256" s="51" t="n">
        <v>1</v>
      </c>
      <c r="F256" s="52" t="n">
        <v>640.6</v>
      </c>
      <c r="G256" s="53" t="n">
        <v>1</v>
      </c>
      <c r="H256" s="57" t="n">
        <f aca="false">+G256*F256*E256</f>
        <v>640.6</v>
      </c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</row>
    <row r="257" customFormat="false" ht="12.8" hidden="false" customHeight="true" outlineLevel="0" collapsed="false">
      <c r="A257" s="4" t="n">
        <v>257</v>
      </c>
      <c r="B257" s="49" t="n">
        <v>24283</v>
      </c>
      <c r="C257" s="3" t="s">
        <v>965</v>
      </c>
      <c r="D257" s="50" t="s">
        <v>1012</v>
      </c>
      <c r="E257" s="51" t="n">
        <v>4</v>
      </c>
      <c r="F257" s="52" t="n">
        <v>51.6</v>
      </c>
      <c r="G257" s="53" t="n">
        <v>1</v>
      </c>
      <c r="H257" s="57" t="n">
        <f aca="false">+G257*F257*E257</f>
        <v>206.4</v>
      </c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</row>
    <row r="258" customFormat="false" ht="12.8" hidden="false" customHeight="true" outlineLevel="0" collapsed="false">
      <c r="A258" s="4" t="n">
        <v>258</v>
      </c>
      <c r="B258" s="49" t="n">
        <v>24284</v>
      </c>
      <c r="C258" s="3" t="s">
        <v>965</v>
      </c>
      <c r="D258" s="50" t="s">
        <v>1013</v>
      </c>
      <c r="E258" s="51" t="n">
        <v>5</v>
      </c>
      <c r="F258" s="52" t="n">
        <v>358.55</v>
      </c>
      <c r="G258" s="53" t="n">
        <v>1</v>
      </c>
      <c r="H258" s="57" t="n">
        <f aca="false">+G258*F258*E258</f>
        <v>1792.75</v>
      </c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</row>
    <row r="259" customFormat="false" ht="12.8" hidden="false" customHeight="true" outlineLevel="0" collapsed="false">
      <c r="A259" s="4" t="n">
        <v>259</v>
      </c>
      <c r="B259" s="49" t="n">
        <v>24285</v>
      </c>
      <c r="C259" s="3" t="s">
        <v>965</v>
      </c>
      <c r="D259" s="50" t="s">
        <v>1014</v>
      </c>
      <c r="E259" s="51" t="n">
        <v>4</v>
      </c>
      <c r="F259" s="52" t="n">
        <v>108</v>
      </c>
      <c r="G259" s="53" t="n">
        <v>1</v>
      </c>
      <c r="H259" s="57" t="n">
        <f aca="false">+G259*F259*E259</f>
        <v>432</v>
      </c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</row>
    <row r="260" customFormat="false" ht="12.8" hidden="false" customHeight="true" outlineLevel="0" collapsed="false">
      <c r="A260" s="4" t="n">
        <v>260</v>
      </c>
      <c r="B260" s="49" t="n">
        <v>24680</v>
      </c>
      <c r="C260" s="3" t="s">
        <v>965</v>
      </c>
      <c r="D260" s="50" t="s">
        <v>1015</v>
      </c>
      <c r="E260" s="51" t="n">
        <v>0</v>
      </c>
      <c r="F260" s="52" t="n">
        <v>264.1</v>
      </c>
      <c r="G260" s="53" t="n">
        <v>1</v>
      </c>
      <c r="H260" s="57" t="n">
        <f aca="false">+G260*F260*E260</f>
        <v>0</v>
      </c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</row>
    <row r="261" customFormat="false" ht="12.8" hidden="false" customHeight="true" outlineLevel="0" collapsed="false">
      <c r="A261" s="4" t="n">
        <v>261</v>
      </c>
      <c r="B261" s="49" t="n">
        <v>25150</v>
      </c>
      <c r="C261" s="3" t="s">
        <v>965</v>
      </c>
      <c r="D261" s="50" t="s">
        <v>1016</v>
      </c>
      <c r="E261" s="51" t="n">
        <v>1</v>
      </c>
      <c r="F261" s="52" t="n">
        <v>114.9</v>
      </c>
      <c r="G261" s="53" t="n">
        <v>1</v>
      </c>
      <c r="H261" s="57" t="n">
        <f aca="false">+G261*F261*E261</f>
        <v>114.9</v>
      </c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</row>
    <row r="262" customFormat="false" ht="12.8" hidden="false" customHeight="true" outlineLevel="0" collapsed="false">
      <c r="A262" s="4" t="n">
        <v>262</v>
      </c>
      <c r="B262" s="49" t="n">
        <v>25152</v>
      </c>
      <c r="C262" s="3" t="s">
        <v>965</v>
      </c>
      <c r="D262" s="50" t="s">
        <v>1017</v>
      </c>
      <c r="E262" s="51" t="n">
        <v>0</v>
      </c>
      <c r="F262" s="52" t="n">
        <v>1.5</v>
      </c>
      <c r="G262" s="53" t="n">
        <v>1</v>
      </c>
      <c r="H262" s="57" t="n">
        <f aca="false">+G262*F262*E262</f>
        <v>0</v>
      </c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</row>
    <row r="263" customFormat="false" ht="12.8" hidden="false" customHeight="true" outlineLevel="0" collapsed="false">
      <c r="A263" s="4" t="n">
        <v>263</v>
      </c>
      <c r="B263" s="49" t="n">
        <v>25153</v>
      </c>
      <c r="C263" s="3" t="s">
        <v>965</v>
      </c>
      <c r="D263" s="50" t="s">
        <v>1018</v>
      </c>
      <c r="E263" s="51" t="n">
        <v>2</v>
      </c>
      <c r="F263" s="52" t="n">
        <v>397.45</v>
      </c>
      <c r="G263" s="53" t="n">
        <v>1</v>
      </c>
      <c r="H263" s="57" t="n">
        <f aca="false">+G263*F263*E263</f>
        <v>794.9</v>
      </c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</row>
    <row r="264" customFormat="false" ht="12.8" hidden="false" customHeight="true" outlineLevel="0" collapsed="false">
      <c r="A264" s="4" t="n">
        <v>264</v>
      </c>
      <c r="B264" s="49" t="n">
        <v>25156</v>
      </c>
      <c r="C264" s="3" t="s">
        <v>965</v>
      </c>
      <c r="D264" s="50" t="s">
        <v>1019</v>
      </c>
      <c r="E264" s="51" t="n">
        <v>0</v>
      </c>
      <c r="F264" s="52" t="n">
        <v>72.35</v>
      </c>
      <c r="G264" s="53" t="n">
        <v>1</v>
      </c>
      <c r="H264" s="57" t="n">
        <f aca="false">+G264*F264*E264</f>
        <v>0</v>
      </c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</row>
    <row r="265" customFormat="false" ht="12.8" hidden="false" customHeight="true" outlineLevel="0" collapsed="false">
      <c r="A265" s="4" t="n">
        <v>265</v>
      </c>
      <c r="B265" s="49" t="n">
        <v>25157</v>
      </c>
      <c r="C265" s="3" t="s">
        <v>965</v>
      </c>
      <c r="D265" s="50" t="s">
        <v>1020</v>
      </c>
      <c r="E265" s="51" t="n">
        <v>0</v>
      </c>
      <c r="F265" s="52" t="n">
        <v>450</v>
      </c>
      <c r="G265" s="53" t="n">
        <v>1</v>
      </c>
      <c r="H265" s="57" t="n">
        <f aca="false">+G265*F265*E265</f>
        <v>0</v>
      </c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</row>
    <row r="266" customFormat="false" ht="12.8" hidden="false" customHeight="true" outlineLevel="0" collapsed="false">
      <c r="A266" s="4" t="n">
        <v>266</v>
      </c>
      <c r="B266" s="49" t="n">
        <v>25160</v>
      </c>
      <c r="C266" s="3" t="s">
        <v>965</v>
      </c>
      <c r="D266" s="50" t="s">
        <v>1021</v>
      </c>
      <c r="E266" s="51" t="n">
        <v>5</v>
      </c>
      <c r="F266" s="52" t="n">
        <v>88.55</v>
      </c>
      <c r="G266" s="53" t="n">
        <v>1</v>
      </c>
      <c r="H266" s="57" t="n">
        <f aca="false">+G266*F266*E266</f>
        <v>442.75</v>
      </c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</row>
    <row r="267" customFormat="false" ht="12.8" hidden="false" customHeight="true" outlineLevel="0" collapsed="false">
      <c r="A267" s="4" t="n">
        <v>267</v>
      </c>
      <c r="B267" s="49" t="n">
        <v>25163</v>
      </c>
      <c r="C267" s="3" t="s">
        <v>965</v>
      </c>
      <c r="D267" s="50" t="s">
        <v>975</v>
      </c>
      <c r="E267" s="51" t="n">
        <v>3</v>
      </c>
      <c r="F267" s="52" t="n">
        <v>97</v>
      </c>
      <c r="G267" s="53" t="n">
        <v>1</v>
      </c>
      <c r="H267" s="57" t="n">
        <f aca="false">+G267*F267*E267</f>
        <v>291</v>
      </c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</row>
    <row r="268" customFormat="false" ht="12.8" hidden="false" customHeight="true" outlineLevel="0" collapsed="false">
      <c r="A268" s="4" t="n">
        <v>268</v>
      </c>
      <c r="B268" s="49" t="n">
        <v>25164</v>
      </c>
      <c r="C268" s="3" t="s">
        <v>965</v>
      </c>
      <c r="D268" s="50" t="s">
        <v>1022</v>
      </c>
      <c r="E268" s="51" t="n">
        <v>1</v>
      </c>
      <c r="F268" s="52" t="n">
        <v>72.75</v>
      </c>
      <c r="G268" s="53" t="n">
        <v>1</v>
      </c>
      <c r="H268" s="57" t="n">
        <f aca="false">+G268*F268*E268</f>
        <v>72.75</v>
      </c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</row>
    <row r="269" customFormat="false" ht="12.8" hidden="false" customHeight="true" outlineLevel="0" collapsed="false">
      <c r="A269" s="4" t="n">
        <v>269</v>
      </c>
      <c r="B269" s="49" t="n">
        <v>25199</v>
      </c>
      <c r="C269" s="3" t="s">
        <v>965</v>
      </c>
      <c r="D269" s="50" t="s">
        <v>1023</v>
      </c>
      <c r="E269" s="51" t="n">
        <v>1</v>
      </c>
      <c r="F269" s="52" t="n">
        <v>7.4</v>
      </c>
      <c r="G269" s="53" t="n">
        <v>1</v>
      </c>
      <c r="H269" s="57" t="n">
        <f aca="false">+G269*F269*E269</f>
        <v>7.4</v>
      </c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</row>
    <row r="270" customFormat="false" ht="12.8" hidden="false" customHeight="true" outlineLevel="0" collapsed="false">
      <c r="A270" s="4" t="n">
        <v>270</v>
      </c>
      <c r="B270" s="49" t="n">
        <v>25371</v>
      </c>
      <c r="C270" s="3" t="s">
        <v>965</v>
      </c>
      <c r="D270" s="50" t="s">
        <v>974</v>
      </c>
      <c r="E270" s="51" t="n">
        <v>4</v>
      </c>
      <c r="F270" s="52" t="n">
        <v>180.15</v>
      </c>
      <c r="G270" s="53" t="n">
        <v>1</v>
      </c>
      <c r="H270" s="57" t="n">
        <f aca="false">+G270*F270*E270</f>
        <v>720.6</v>
      </c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</row>
    <row r="271" customFormat="false" ht="12.8" hidden="false" customHeight="true" outlineLevel="0" collapsed="false">
      <c r="A271" s="4" t="n">
        <v>271</v>
      </c>
      <c r="B271" s="49" t="n">
        <v>26201</v>
      </c>
      <c r="C271" s="3" t="s">
        <v>965</v>
      </c>
      <c r="D271" s="50" t="s">
        <v>1024</v>
      </c>
      <c r="E271" s="51" t="n">
        <v>1</v>
      </c>
      <c r="F271" s="52" t="n">
        <v>95.55</v>
      </c>
      <c r="G271" s="53" t="n">
        <v>1</v>
      </c>
      <c r="H271" s="57" t="n">
        <f aca="false">+G271*F271*E271</f>
        <v>95.55</v>
      </c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</row>
    <row r="272" customFormat="false" ht="12.8" hidden="false" customHeight="true" outlineLevel="0" collapsed="false">
      <c r="A272" s="4" t="n">
        <v>272</v>
      </c>
      <c r="B272" s="49" t="n">
        <v>26202</v>
      </c>
      <c r="C272" s="3" t="s">
        <v>965</v>
      </c>
      <c r="D272" s="50" t="s">
        <v>1025</v>
      </c>
      <c r="E272" s="51" t="n">
        <v>2</v>
      </c>
      <c r="F272" s="52" t="n">
        <v>57</v>
      </c>
      <c r="G272" s="53" t="n">
        <v>1</v>
      </c>
      <c r="H272" s="57" t="n">
        <f aca="false">+G272*F272*E272</f>
        <v>114</v>
      </c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</row>
    <row r="273" customFormat="false" ht="12.8" hidden="false" customHeight="true" outlineLevel="0" collapsed="false">
      <c r="A273" s="4" t="n">
        <v>273</v>
      </c>
      <c r="B273" s="49" t="n">
        <v>26204</v>
      </c>
      <c r="C273" s="3" t="s">
        <v>965</v>
      </c>
      <c r="D273" s="50" t="s">
        <v>1026</v>
      </c>
      <c r="E273" s="51" t="n">
        <v>1</v>
      </c>
      <c r="F273" s="52" t="n">
        <v>15.75</v>
      </c>
      <c r="G273" s="53" t="n">
        <v>1</v>
      </c>
      <c r="H273" s="57" t="n">
        <f aca="false">+G273*F273*E273</f>
        <v>15.75</v>
      </c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</row>
    <row r="274" customFormat="false" ht="12.8" hidden="false" customHeight="true" outlineLevel="0" collapsed="false">
      <c r="A274" s="4" t="n">
        <v>274</v>
      </c>
      <c r="B274" s="49" t="n">
        <v>26205</v>
      </c>
      <c r="C274" s="3" t="s">
        <v>965</v>
      </c>
      <c r="D274" s="50" t="s">
        <v>1027</v>
      </c>
      <c r="E274" s="51" t="n">
        <v>1</v>
      </c>
      <c r="F274" s="52" t="n">
        <v>147.35</v>
      </c>
      <c r="G274" s="53" t="n">
        <v>1</v>
      </c>
      <c r="H274" s="57" t="n">
        <f aca="false">+G274*F274*E274</f>
        <v>147.35</v>
      </c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</row>
    <row r="275" customFormat="false" ht="12.8" hidden="false" customHeight="true" outlineLevel="0" collapsed="false">
      <c r="A275" s="4" t="n">
        <v>275</v>
      </c>
      <c r="B275" s="49" t="n">
        <v>26209</v>
      </c>
      <c r="C275" s="3" t="s">
        <v>965</v>
      </c>
      <c r="D275" s="50" t="s">
        <v>1028</v>
      </c>
      <c r="E275" s="51" t="n">
        <v>1</v>
      </c>
      <c r="F275" s="52" t="n">
        <v>491.9</v>
      </c>
      <c r="G275" s="53" t="n">
        <v>1</v>
      </c>
      <c r="H275" s="57" t="n">
        <f aca="false">+G275*F275*E275</f>
        <v>491.9</v>
      </c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</row>
    <row r="276" customFormat="false" ht="12.8" hidden="false" customHeight="true" outlineLevel="0" collapsed="false">
      <c r="A276" s="4" t="n">
        <v>276</v>
      </c>
      <c r="B276" s="49" t="n">
        <v>26217</v>
      </c>
      <c r="C276" s="3" t="s">
        <v>965</v>
      </c>
      <c r="D276" s="50" t="s">
        <v>1029</v>
      </c>
      <c r="E276" s="51" t="n">
        <v>0</v>
      </c>
      <c r="F276" s="52" t="n">
        <v>1077.25</v>
      </c>
      <c r="G276" s="53" t="n">
        <v>1</v>
      </c>
      <c r="H276" s="57" t="n">
        <f aca="false">+G276*F276*E276</f>
        <v>0</v>
      </c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</row>
    <row r="277" customFormat="false" ht="12.8" hidden="false" customHeight="true" outlineLevel="0" collapsed="false">
      <c r="A277" s="4" t="n">
        <v>277</v>
      </c>
      <c r="B277" s="49" t="n">
        <v>26218</v>
      </c>
      <c r="C277" s="3" t="s">
        <v>965</v>
      </c>
      <c r="D277" s="50" t="s">
        <v>1030</v>
      </c>
      <c r="E277" s="51" t="n">
        <v>1</v>
      </c>
      <c r="F277" s="52" t="n">
        <v>674</v>
      </c>
      <c r="G277" s="53" t="n">
        <v>1</v>
      </c>
      <c r="H277" s="57" t="n">
        <f aca="false">+G277*F277*E277</f>
        <v>674</v>
      </c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</row>
    <row r="278" customFormat="false" ht="12.8" hidden="false" customHeight="true" outlineLevel="0" collapsed="false">
      <c r="A278" s="4" t="n">
        <v>278</v>
      </c>
      <c r="B278" s="49" t="n">
        <v>26219</v>
      </c>
      <c r="C278" s="3" t="s">
        <v>965</v>
      </c>
      <c r="D278" s="50" t="s">
        <v>1031</v>
      </c>
      <c r="E278" s="51" t="n">
        <v>0</v>
      </c>
      <c r="F278" s="52" t="n">
        <v>12.05</v>
      </c>
      <c r="G278" s="53" t="n">
        <v>1</v>
      </c>
      <c r="H278" s="57" t="n">
        <f aca="false">+G278*F278*E278</f>
        <v>0</v>
      </c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</row>
    <row r="279" customFormat="false" ht="12.8" hidden="false" customHeight="true" outlineLevel="0" collapsed="false">
      <c r="A279" s="4" t="n">
        <v>279</v>
      </c>
      <c r="B279" s="49" t="n">
        <v>26220</v>
      </c>
      <c r="C279" s="3" t="s">
        <v>965</v>
      </c>
      <c r="D279" s="50" t="s">
        <v>1031</v>
      </c>
      <c r="E279" s="51" t="n">
        <v>0</v>
      </c>
      <c r="F279" s="52" t="n">
        <v>10.25</v>
      </c>
      <c r="G279" s="53" t="n">
        <v>1</v>
      </c>
      <c r="H279" s="57" t="n">
        <f aca="false">+G279*F279*E279</f>
        <v>0</v>
      </c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</row>
    <row r="280" customFormat="false" ht="12.8" hidden="false" customHeight="true" outlineLevel="0" collapsed="false">
      <c r="A280" s="4" t="n">
        <v>280</v>
      </c>
      <c r="B280" s="49" t="n">
        <v>26222</v>
      </c>
      <c r="C280" s="3" t="s">
        <v>965</v>
      </c>
      <c r="D280" s="50" t="s">
        <v>992</v>
      </c>
      <c r="E280" s="51" t="n">
        <v>6</v>
      </c>
      <c r="F280" s="52" t="n">
        <v>5.2</v>
      </c>
      <c r="G280" s="53" t="n">
        <v>1</v>
      </c>
      <c r="H280" s="57" t="n">
        <f aca="false">+G280*F280*E280</f>
        <v>31.2</v>
      </c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</row>
    <row r="281" customFormat="false" ht="12.8" hidden="false" customHeight="true" outlineLevel="0" collapsed="false">
      <c r="A281" s="4" t="n">
        <v>281</v>
      </c>
      <c r="B281" s="49" t="n">
        <v>26223</v>
      </c>
      <c r="C281" s="3" t="s">
        <v>965</v>
      </c>
      <c r="D281" s="50" t="s">
        <v>1002</v>
      </c>
      <c r="E281" s="51" t="n">
        <v>6</v>
      </c>
      <c r="F281" s="52" t="n">
        <v>6.75</v>
      </c>
      <c r="G281" s="53" t="n">
        <v>1</v>
      </c>
      <c r="H281" s="57" t="n">
        <f aca="false">+G281*F281*E281</f>
        <v>40.5</v>
      </c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</row>
    <row r="282" customFormat="false" ht="12.8" hidden="false" customHeight="true" outlineLevel="0" collapsed="false">
      <c r="A282" s="4" t="n">
        <v>282</v>
      </c>
      <c r="B282" s="49" t="n">
        <v>26224</v>
      </c>
      <c r="C282" s="3" t="s">
        <v>965</v>
      </c>
      <c r="D282" s="50" t="s">
        <v>1032</v>
      </c>
      <c r="E282" s="51" t="n">
        <v>0</v>
      </c>
      <c r="F282" s="52" t="n">
        <v>24.55</v>
      </c>
      <c r="G282" s="53" t="n">
        <v>1</v>
      </c>
      <c r="H282" s="57" t="n">
        <f aca="false">+G282*F282*E282</f>
        <v>0</v>
      </c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</row>
    <row r="283" customFormat="false" ht="12.8" hidden="false" customHeight="true" outlineLevel="0" collapsed="false">
      <c r="A283" s="4" t="n">
        <v>283</v>
      </c>
      <c r="B283" s="49" t="n">
        <v>26480</v>
      </c>
      <c r="C283" s="3" t="s">
        <v>965</v>
      </c>
      <c r="D283" s="50" t="s">
        <v>1033</v>
      </c>
      <c r="E283" s="51" t="n">
        <v>7</v>
      </c>
      <c r="F283" s="52" t="n">
        <v>4.45</v>
      </c>
      <c r="G283" s="53" t="n">
        <v>1</v>
      </c>
      <c r="H283" s="57" t="n">
        <f aca="false">+G283*F283*E283</f>
        <v>31.15</v>
      </c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</row>
    <row r="284" customFormat="false" ht="12.8" hidden="false" customHeight="true" outlineLevel="0" collapsed="false">
      <c r="A284" s="4" t="n">
        <v>284</v>
      </c>
      <c r="B284" s="49" t="n">
        <v>26628</v>
      </c>
      <c r="C284" s="3" t="s">
        <v>965</v>
      </c>
      <c r="D284" s="50" t="s">
        <v>976</v>
      </c>
      <c r="E284" s="51" t="n">
        <v>5</v>
      </c>
      <c r="F284" s="52" t="n">
        <v>7.65</v>
      </c>
      <c r="G284" s="53" t="n">
        <v>1</v>
      </c>
      <c r="H284" s="57" t="n">
        <f aca="false">+G284*F284*E284</f>
        <v>38.25</v>
      </c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</row>
    <row r="285" customFormat="false" ht="12.8" hidden="false" customHeight="true" outlineLevel="0" collapsed="false">
      <c r="A285" s="4" t="n">
        <v>285</v>
      </c>
      <c r="B285" s="49" t="n">
        <v>28321</v>
      </c>
      <c r="C285" s="3" t="s">
        <v>965</v>
      </c>
      <c r="D285" s="50" t="s">
        <v>1034</v>
      </c>
      <c r="E285" s="51" t="n">
        <v>5</v>
      </c>
      <c r="F285" s="52" t="n">
        <v>3.6</v>
      </c>
      <c r="G285" s="53" t="n">
        <v>1</v>
      </c>
      <c r="H285" s="57" t="n">
        <f aca="false">+G285*F285*E285</f>
        <v>18</v>
      </c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</row>
    <row r="286" customFormat="false" ht="12.8" hidden="false" customHeight="true" outlineLevel="0" collapsed="false">
      <c r="A286" s="4" t="n">
        <v>286</v>
      </c>
      <c r="B286" s="49" t="n">
        <v>28324</v>
      </c>
      <c r="C286" s="3" t="s">
        <v>965</v>
      </c>
      <c r="D286" s="50" t="s">
        <v>1035</v>
      </c>
      <c r="E286" s="51" t="n">
        <v>3</v>
      </c>
      <c r="F286" s="52" t="n">
        <v>33.55</v>
      </c>
      <c r="G286" s="53" t="n">
        <v>1</v>
      </c>
      <c r="H286" s="57" t="n">
        <f aca="false">+G286*F286*E286</f>
        <v>100.65</v>
      </c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</row>
    <row r="287" customFormat="false" ht="12.8" hidden="false" customHeight="true" outlineLevel="0" collapsed="false">
      <c r="A287" s="4" t="n">
        <v>287</v>
      </c>
      <c r="B287" s="49" t="n">
        <v>28335</v>
      </c>
      <c r="C287" s="3" t="s">
        <v>965</v>
      </c>
      <c r="D287" s="50" t="s">
        <v>1036</v>
      </c>
      <c r="E287" s="51" t="n">
        <v>4</v>
      </c>
      <c r="F287" s="52" t="n">
        <v>206.05</v>
      </c>
      <c r="G287" s="53" t="n">
        <v>1</v>
      </c>
      <c r="H287" s="57" t="n">
        <f aca="false">+G287*F287*E287</f>
        <v>824.2</v>
      </c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</row>
    <row r="288" customFormat="false" ht="12.8" hidden="false" customHeight="true" outlineLevel="0" collapsed="false">
      <c r="A288" s="4" t="n">
        <v>288</v>
      </c>
      <c r="B288" s="49" t="n">
        <v>28342</v>
      </c>
      <c r="C288" s="3" t="s">
        <v>965</v>
      </c>
      <c r="D288" s="50" t="s">
        <v>1037</v>
      </c>
      <c r="E288" s="51" t="n">
        <v>7</v>
      </c>
      <c r="F288" s="52" t="n">
        <v>18.7</v>
      </c>
      <c r="G288" s="53" t="n">
        <v>1</v>
      </c>
      <c r="H288" s="57" t="n">
        <f aca="false">+G288*F288*E288</f>
        <v>130.9</v>
      </c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</row>
    <row r="289" customFormat="false" ht="12.8" hidden="false" customHeight="true" outlineLevel="0" collapsed="false">
      <c r="A289" s="4" t="n">
        <v>289</v>
      </c>
      <c r="B289" s="49" t="n">
        <v>28565</v>
      </c>
      <c r="C289" s="3" t="s">
        <v>965</v>
      </c>
      <c r="D289" s="50" t="s">
        <v>1038</v>
      </c>
      <c r="E289" s="51" t="n">
        <v>0</v>
      </c>
      <c r="F289" s="52" t="n">
        <v>359.52</v>
      </c>
      <c r="G289" s="53" t="n">
        <v>1</v>
      </c>
      <c r="H289" s="57" t="n">
        <f aca="false">+G289*F289*E289</f>
        <v>0</v>
      </c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</row>
    <row r="290" customFormat="false" ht="12.8" hidden="false" customHeight="true" outlineLevel="0" collapsed="false">
      <c r="A290" s="4" t="n">
        <v>290</v>
      </c>
      <c r="B290" s="49" t="n">
        <v>28567</v>
      </c>
      <c r="C290" s="3" t="s">
        <v>965</v>
      </c>
      <c r="D290" s="50" t="s">
        <v>1039</v>
      </c>
      <c r="E290" s="51" t="n">
        <v>0</v>
      </c>
      <c r="F290" s="52" t="n">
        <v>249.7</v>
      </c>
      <c r="G290" s="53" t="n">
        <v>1</v>
      </c>
      <c r="H290" s="57" t="n">
        <f aca="false">+G290*F290*E290</f>
        <v>0</v>
      </c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</row>
    <row r="291" customFormat="false" ht="12.8" hidden="false" customHeight="true" outlineLevel="0" collapsed="false">
      <c r="A291" s="4" t="n">
        <v>291</v>
      </c>
      <c r="B291" s="49" t="n">
        <v>28577</v>
      </c>
      <c r="C291" s="3" t="s">
        <v>965</v>
      </c>
      <c r="D291" s="50" t="s">
        <v>1040</v>
      </c>
      <c r="E291" s="51" t="n">
        <v>4</v>
      </c>
      <c r="F291" s="52" t="n">
        <v>33.4</v>
      </c>
      <c r="G291" s="53" t="n">
        <v>1</v>
      </c>
      <c r="H291" s="57" t="n">
        <f aca="false">+G291*F291*E291</f>
        <v>133.6</v>
      </c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</row>
    <row r="292" customFormat="false" ht="12.8" hidden="false" customHeight="true" outlineLevel="0" collapsed="false">
      <c r="A292" s="4" t="n">
        <v>292</v>
      </c>
      <c r="B292" s="49" t="n">
        <v>28992</v>
      </c>
      <c r="C292" s="3" t="s">
        <v>965</v>
      </c>
      <c r="D292" s="50" t="s">
        <v>1041</v>
      </c>
      <c r="E292" s="51" t="n">
        <v>0</v>
      </c>
      <c r="F292" s="52" t="n">
        <v>1141.1</v>
      </c>
      <c r="G292" s="53" t="n">
        <v>1</v>
      </c>
      <c r="H292" s="57" t="n">
        <f aca="false">+G292*F292*E292</f>
        <v>0</v>
      </c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</row>
    <row r="293" customFormat="false" ht="12.8" hidden="false" customHeight="true" outlineLevel="0" collapsed="false">
      <c r="A293" s="4" t="n">
        <v>293</v>
      </c>
      <c r="B293" s="49" t="n">
        <v>28993</v>
      </c>
      <c r="C293" s="3" t="s">
        <v>965</v>
      </c>
      <c r="D293" s="50" t="s">
        <v>1042</v>
      </c>
      <c r="E293" s="51" t="n">
        <v>3</v>
      </c>
      <c r="F293" s="52" t="n">
        <v>6.7</v>
      </c>
      <c r="G293" s="53" t="n">
        <v>1</v>
      </c>
      <c r="H293" s="57" t="n">
        <f aca="false">+G293*F293*E293</f>
        <v>20.1</v>
      </c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</row>
    <row r="294" customFormat="false" ht="12.8" hidden="false" customHeight="true" outlineLevel="0" collapsed="false">
      <c r="A294" s="4" t="n">
        <v>294</v>
      </c>
      <c r="B294" s="49" t="n">
        <v>28994</v>
      </c>
      <c r="C294" s="3" t="s">
        <v>965</v>
      </c>
      <c r="D294" s="50" t="s">
        <v>1042</v>
      </c>
      <c r="E294" s="51" t="n">
        <v>3</v>
      </c>
      <c r="F294" s="52" t="n">
        <v>11</v>
      </c>
      <c r="G294" s="53" t="n">
        <v>1</v>
      </c>
      <c r="H294" s="57" t="n">
        <f aca="false">+G294*F294*E294</f>
        <v>33</v>
      </c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</row>
    <row r="295" customFormat="false" ht="12.8" hidden="false" customHeight="true" outlineLevel="0" collapsed="false">
      <c r="A295" s="4" t="n">
        <v>295</v>
      </c>
      <c r="B295" s="49" t="n">
        <v>28995</v>
      </c>
      <c r="C295" s="3" t="s">
        <v>965</v>
      </c>
      <c r="D295" s="50" t="s">
        <v>1042</v>
      </c>
      <c r="E295" s="51" t="n">
        <v>3</v>
      </c>
      <c r="F295" s="52" t="n">
        <v>13.6</v>
      </c>
      <c r="G295" s="53" t="n">
        <v>1</v>
      </c>
      <c r="H295" s="57" t="n">
        <f aca="false">+G295*F295*E295</f>
        <v>40.8</v>
      </c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</row>
    <row r="296" customFormat="false" ht="12.8" hidden="false" customHeight="true" outlineLevel="0" collapsed="false">
      <c r="A296" s="4" t="n">
        <v>296</v>
      </c>
      <c r="B296" s="49" t="n">
        <v>28996</v>
      </c>
      <c r="C296" s="3" t="s">
        <v>965</v>
      </c>
      <c r="D296" s="50" t="s">
        <v>1043</v>
      </c>
      <c r="E296" s="51" t="n">
        <v>3</v>
      </c>
      <c r="F296" s="52" t="n">
        <v>5.3</v>
      </c>
      <c r="G296" s="53" t="n">
        <v>1</v>
      </c>
      <c r="H296" s="57" t="n">
        <f aca="false">+G296*F296*E296</f>
        <v>15.9</v>
      </c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</row>
    <row r="297" customFormat="false" ht="12.8" hidden="false" customHeight="true" outlineLevel="0" collapsed="false">
      <c r="A297" s="4" t="n">
        <v>297</v>
      </c>
      <c r="B297" s="49" t="n">
        <v>28997</v>
      </c>
      <c r="C297" s="3" t="s">
        <v>965</v>
      </c>
      <c r="D297" s="50" t="s">
        <v>1044</v>
      </c>
      <c r="E297" s="51" t="n">
        <v>2</v>
      </c>
      <c r="F297" s="52" t="n">
        <v>295.85</v>
      </c>
      <c r="G297" s="53" t="n">
        <v>1</v>
      </c>
      <c r="H297" s="57" t="n">
        <f aca="false">+G297*F297*E297</f>
        <v>591.7</v>
      </c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</row>
    <row r="298" customFormat="false" ht="12.8" hidden="false" customHeight="true" outlineLevel="0" collapsed="false">
      <c r="A298" s="4" t="n">
        <v>298</v>
      </c>
      <c r="B298" s="49" t="n">
        <v>29052</v>
      </c>
      <c r="C298" s="3" t="s">
        <v>965</v>
      </c>
      <c r="D298" s="50" t="s">
        <v>1045</v>
      </c>
      <c r="E298" s="51" t="n">
        <v>0</v>
      </c>
      <c r="F298" s="52" t="n">
        <v>464.8</v>
      </c>
      <c r="G298" s="53" t="n">
        <v>1</v>
      </c>
      <c r="H298" s="57" t="n">
        <f aca="false">+G298*F298*E298</f>
        <v>0</v>
      </c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</row>
    <row r="299" customFormat="false" ht="12.8" hidden="false" customHeight="true" outlineLevel="0" collapsed="false">
      <c r="A299" s="4" t="n">
        <v>299</v>
      </c>
      <c r="B299" s="49" t="n">
        <v>29052</v>
      </c>
      <c r="C299" s="3" t="s">
        <v>965</v>
      </c>
      <c r="D299" s="50" t="s">
        <v>1046</v>
      </c>
      <c r="E299" s="51" t="n">
        <v>0</v>
      </c>
      <c r="F299" s="52" t="n">
        <v>464.8</v>
      </c>
      <c r="G299" s="53" t="n">
        <v>0</v>
      </c>
      <c r="H299" s="57" t="n">
        <f aca="false">+G299*F299*E299</f>
        <v>0</v>
      </c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</row>
    <row r="300" customFormat="false" ht="12.8" hidden="false" customHeight="true" outlineLevel="0" collapsed="false">
      <c r="A300" s="4" t="n">
        <v>300</v>
      </c>
      <c r="B300" s="49" t="n">
        <v>29807</v>
      </c>
      <c r="C300" s="3" t="s">
        <v>965</v>
      </c>
      <c r="D300" s="50" t="s">
        <v>1047</v>
      </c>
      <c r="E300" s="51" t="n">
        <v>0</v>
      </c>
      <c r="F300" s="52" t="n">
        <v>1902.75</v>
      </c>
      <c r="G300" s="53" t="n">
        <v>0.5</v>
      </c>
      <c r="H300" s="57" t="n">
        <f aca="false">+G300*F300*E300</f>
        <v>0</v>
      </c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</row>
    <row r="301" customFormat="false" ht="12.8" hidden="false" customHeight="true" outlineLevel="0" collapsed="false">
      <c r="A301" s="4" t="n">
        <v>301</v>
      </c>
      <c r="B301" s="49" t="n">
        <v>29807</v>
      </c>
      <c r="C301" s="3" t="s">
        <v>965</v>
      </c>
      <c r="D301" s="50" t="s">
        <v>1048</v>
      </c>
      <c r="E301" s="51" t="n">
        <v>0</v>
      </c>
      <c r="F301" s="52" t="n">
        <v>1902.75</v>
      </c>
      <c r="G301" s="53" t="n">
        <v>1</v>
      </c>
      <c r="H301" s="57" t="n">
        <f aca="false">+G301*F301*E301</f>
        <v>0</v>
      </c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</row>
    <row r="302" customFormat="false" ht="12.8" hidden="false" customHeight="true" outlineLevel="0" collapsed="false">
      <c r="A302" s="4" t="n">
        <v>302</v>
      </c>
      <c r="B302" s="49" t="n">
        <v>30086</v>
      </c>
      <c r="C302" s="3" t="s">
        <v>965</v>
      </c>
      <c r="D302" s="50" t="s">
        <v>1049</v>
      </c>
      <c r="E302" s="51" t="n">
        <v>1</v>
      </c>
      <c r="F302" s="52" t="n">
        <v>28.65</v>
      </c>
      <c r="G302" s="53" t="n">
        <v>1</v>
      </c>
      <c r="H302" s="57" t="n">
        <f aca="false">+G302*F302*E302</f>
        <v>28.65</v>
      </c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</row>
    <row r="303" customFormat="false" ht="12.8" hidden="false" customHeight="true" outlineLevel="0" collapsed="false">
      <c r="A303" s="4" t="n">
        <v>303</v>
      </c>
      <c r="B303" s="49" t="n">
        <v>30087</v>
      </c>
      <c r="C303" s="3" t="s">
        <v>965</v>
      </c>
      <c r="D303" s="50" t="s">
        <v>1050</v>
      </c>
      <c r="E303" s="51" t="n">
        <v>1</v>
      </c>
      <c r="F303" s="52" t="n">
        <v>56.85</v>
      </c>
      <c r="G303" s="53" t="n">
        <v>1</v>
      </c>
      <c r="H303" s="57" t="n">
        <f aca="false">+G303*F303*E303</f>
        <v>56.85</v>
      </c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</row>
    <row r="304" customFormat="false" ht="12.8" hidden="false" customHeight="true" outlineLevel="0" collapsed="false">
      <c r="A304" s="4" t="n">
        <v>304</v>
      </c>
      <c r="B304" s="49" t="n">
        <v>30088</v>
      </c>
      <c r="C304" s="3" t="s">
        <v>965</v>
      </c>
      <c r="D304" s="50" t="s">
        <v>1043</v>
      </c>
      <c r="E304" s="51" t="n">
        <v>6</v>
      </c>
      <c r="F304" s="52" t="n">
        <v>2.45</v>
      </c>
      <c r="G304" s="53" t="n">
        <v>1</v>
      </c>
      <c r="H304" s="57" t="n">
        <f aca="false">+G304*F304*E304</f>
        <v>14.7</v>
      </c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</row>
    <row r="305" customFormat="false" ht="12.8" hidden="false" customHeight="true" outlineLevel="0" collapsed="false">
      <c r="A305" s="4" t="n">
        <v>305</v>
      </c>
      <c r="B305" s="49" t="n">
        <v>30191</v>
      </c>
      <c r="C305" s="3" t="s">
        <v>965</v>
      </c>
      <c r="D305" s="50" t="s">
        <v>992</v>
      </c>
      <c r="E305" s="51" t="n">
        <v>7</v>
      </c>
      <c r="F305" s="52" t="n">
        <v>6.4</v>
      </c>
      <c r="G305" s="53" t="n">
        <v>1</v>
      </c>
      <c r="H305" s="57" t="n">
        <f aca="false">+G305*F305*E305</f>
        <v>44.8</v>
      </c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</row>
    <row r="306" customFormat="false" ht="12.8" hidden="false" customHeight="true" outlineLevel="0" collapsed="false">
      <c r="A306" s="4" t="n">
        <v>306</v>
      </c>
      <c r="B306" s="49" t="n">
        <v>35297</v>
      </c>
      <c r="C306" s="3" t="s">
        <v>965</v>
      </c>
      <c r="D306" s="50" t="s">
        <v>992</v>
      </c>
      <c r="E306" s="51" t="n">
        <v>5</v>
      </c>
      <c r="F306" s="52" t="n">
        <v>6.95</v>
      </c>
      <c r="G306" s="53" t="n">
        <v>1</v>
      </c>
      <c r="H306" s="57" t="n">
        <f aca="false">+G306*F306*E306</f>
        <v>34.75</v>
      </c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</row>
    <row r="307" customFormat="false" ht="12.8" hidden="false" customHeight="true" outlineLevel="0" collapsed="false">
      <c r="A307" s="4" t="n">
        <v>307</v>
      </c>
      <c r="B307" s="49" t="n">
        <v>35522</v>
      </c>
      <c r="C307" s="3" t="s">
        <v>965</v>
      </c>
      <c r="D307" s="50" t="s">
        <v>1051</v>
      </c>
      <c r="E307" s="51" t="n">
        <v>2</v>
      </c>
      <c r="F307" s="52" t="n">
        <v>518.6</v>
      </c>
      <c r="G307" s="53" t="n">
        <v>1</v>
      </c>
      <c r="H307" s="57" t="n">
        <f aca="false">+G307*F307*E307</f>
        <v>1037.2</v>
      </c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</row>
    <row r="308" customFormat="false" ht="12.8" hidden="false" customHeight="true" outlineLevel="0" collapsed="false">
      <c r="A308" s="4" t="n">
        <v>308</v>
      </c>
      <c r="B308" s="49" t="n">
        <v>35833</v>
      </c>
      <c r="C308" s="3" t="s">
        <v>965</v>
      </c>
      <c r="D308" s="50" t="s">
        <v>993</v>
      </c>
      <c r="E308" s="51" t="n">
        <v>3</v>
      </c>
      <c r="F308" s="52" t="n">
        <v>32.2</v>
      </c>
      <c r="G308" s="53" t="n">
        <v>1</v>
      </c>
      <c r="H308" s="57" t="n">
        <f aca="false">+G308*F308*E308</f>
        <v>96.6</v>
      </c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</row>
    <row r="309" customFormat="false" ht="12.8" hidden="false" customHeight="true" outlineLevel="0" collapsed="false">
      <c r="A309" s="4" t="n">
        <v>309</v>
      </c>
      <c r="B309" s="49" t="n">
        <v>35850</v>
      </c>
      <c r="C309" s="3" t="s">
        <v>965</v>
      </c>
      <c r="D309" s="50" t="s">
        <v>1052</v>
      </c>
      <c r="E309" s="51" t="n">
        <v>1</v>
      </c>
      <c r="F309" s="52" t="n">
        <v>65.2</v>
      </c>
      <c r="G309" s="53" t="n">
        <v>1</v>
      </c>
      <c r="H309" s="57" t="n">
        <f aca="false">+G309*F309*E309</f>
        <v>65.2</v>
      </c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</row>
    <row r="310" customFormat="false" ht="12.8" hidden="false" customHeight="true" outlineLevel="0" collapsed="false">
      <c r="A310" s="4" t="n">
        <v>310</v>
      </c>
      <c r="B310" s="49" t="n">
        <v>37730</v>
      </c>
      <c r="C310" s="3" t="s">
        <v>965</v>
      </c>
      <c r="D310" s="50" t="s">
        <v>1053</v>
      </c>
      <c r="E310" s="51" t="n">
        <v>1</v>
      </c>
      <c r="F310" s="52" t="n">
        <v>57.95</v>
      </c>
      <c r="G310" s="53" t="n">
        <v>1</v>
      </c>
      <c r="H310" s="57" t="n">
        <f aca="false">+G310*F310*E310</f>
        <v>57.95</v>
      </c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</row>
    <row r="311" customFormat="false" ht="12.8" hidden="false" customHeight="true" outlineLevel="0" collapsed="false">
      <c r="A311" s="4" t="n">
        <v>311</v>
      </c>
      <c r="B311" s="49" t="n">
        <v>38496</v>
      </c>
      <c r="C311" s="3" t="s">
        <v>965</v>
      </c>
      <c r="D311" s="50" t="s">
        <v>1054</v>
      </c>
      <c r="E311" s="51" t="n">
        <v>0</v>
      </c>
      <c r="F311" s="52" t="n">
        <v>793.2</v>
      </c>
      <c r="G311" s="53" t="n">
        <v>1</v>
      </c>
      <c r="H311" s="57" t="n">
        <f aca="false">+G311*F311*E311</f>
        <v>0</v>
      </c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</row>
    <row r="312" customFormat="false" ht="12.8" hidden="false" customHeight="true" outlineLevel="0" collapsed="false">
      <c r="A312" s="4" t="n">
        <v>312</v>
      </c>
      <c r="B312" s="49" t="n">
        <v>39633</v>
      </c>
      <c r="C312" s="3" t="s">
        <v>965</v>
      </c>
      <c r="D312" s="50" t="s">
        <v>1055</v>
      </c>
      <c r="E312" s="51" t="n">
        <v>8</v>
      </c>
      <c r="F312" s="52" t="n">
        <v>5.1</v>
      </c>
      <c r="G312" s="53" t="n">
        <v>1</v>
      </c>
      <c r="H312" s="57" t="n">
        <f aca="false">+G312*F312*E312</f>
        <v>40.8</v>
      </c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</row>
    <row r="313" customFormat="false" ht="12.8" hidden="false" customHeight="true" outlineLevel="0" collapsed="false">
      <c r="A313" s="4" t="n">
        <v>313</v>
      </c>
      <c r="B313" s="49" t="n">
        <v>39647</v>
      </c>
      <c r="C313" s="3" t="s">
        <v>965</v>
      </c>
      <c r="D313" s="50" t="s">
        <v>998</v>
      </c>
      <c r="E313" s="51" t="n">
        <v>2</v>
      </c>
      <c r="F313" s="52" t="n">
        <v>35.5</v>
      </c>
      <c r="G313" s="53" t="n">
        <v>1</v>
      </c>
      <c r="H313" s="57" t="n">
        <f aca="false">+G313*F313*E313</f>
        <v>71</v>
      </c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</row>
    <row r="314" customFormat="false" ht="12.8" hidden="false" customHeight="true" outlineLevel="0" collapsed="false">
      <c r="A314" s="4" t="n">
        <v>314</v>
      </c>
      <c r="B314" s="49" t="n">
        <v>39648</v>
      </c>
      <c r="C314" s="3" t="s">
        <v>965</v>
      </c>
      <c r="D314" s="50" t="s">
        <v>993</v>
      </c>
      <c r="E314" s="51" t="n">
        <v>3</v>
      </c>
      <c r="F314" s="52" t="n">
        <v>99.05</v>
      </c>
      <c r="G314" s="53" t="n">
        <v>1</v>
      </c>
      <c r="H314" s="57" t="n">
        <f aca="false">+G314*F314*E314</f>
        <v>297.15</v>
      </c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</row>
    <row r="315" customFormat="false" ht="12.8" hidden="false" customHeight="true" outlineLevel="0" collapsed="false">
      <c r="A315" s="4" t="n">
        <v>315</v>
      </c>
      <c r="B315" s="49" t="n">
        <v>39650</v>
      </c>
      <c r="C315" s="3" t="s">
        <v>965</v>
      </c>
      <c r="D315" s="50" t="s">
        <v>1056</v>
      </c>
      <c r="E315" s="51" t="n">
        <v>1</v>
      </c>
      <c r="F315" s="52" t="n">
        <v>88.4</v>
      </c>
      <c r="G315" s="53" t="n">
        <v>1</v>
      </c>
      <c r="H315" s="57" t="n">
        <f aca="false">+G315*F315*E315</f>
        <v>88.4</v>
      </c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</row>
    <row r="316" customFormat="false" ht="12.8" hidden="false" customHeight="true" outlineLevel="0" collapsed="false">
      <c r="A316" s="4" t="n">
        <v>316</v>
      </c>
      <c r="B316" s="49" t="n">
        <v>39651</v>
      </c>
      <c r="C316" s="3" t="s">
        <v>965</v>
      </c>
      <c r="D316" s="50" t="s">
        <v>974</v>
      </c>
      <c r="E316" s="51" t="n">
        <v>5</v>
      </c>
      <c r="F316" s="52" t="n">
        <v>28.45</v>
      </c>
      <c r="G316" s="53" t="n">
        <v>1</v>
      </c>
      <c r="H316" s="57" t="n">
        <f aca="false">+G316*F316*E316</f>
        <v>142.25</v>
      </c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</row>
    <row r="317" customFormat="false" ht="12.8" hidden="false" customHeight="true" outlineLevel="0" collapsed="false">
      <c r="A317" s="4" t="n">
        <v>317</v>
      </c>
      <c r="B317" s="49" t="n">
        <v>40466</v>
      </c>
      <c r="C317" s="3" t="s">
        <v>965</v>
      </c>
      <c r="D317" s="50" t="s">
        <v>1057</v>
      </c>
      <c r="E317" s="51" t="n">
        <v>2</v>
      </c>
      <c r="F317" s="52" t="n">
        <v>837.6</v>
      </c>
      <c r="G317" s="53" t="n">
        <v>1</v>
      </c>
      <c r="H317" s="57" t="n">
        <f aca="false">+G317*F317*E317</f>
        <v>1675.2</v>
      </c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</row>
    <row r="318" customFormat="false" ht="12.8" hidden="false" customHeight="true" outlineLevel="0" collapsed="false">
      <c r="A318" s="4" t="n">
        <v>318</v>
      </c>
      <c r="B318" s="49" t="n">
        <v>40506</v>
      </c>
      <c r="C318" s="3" t="s">
        <v>965</v>
      </c>
      <c r="D318" s="50" t="s">
        <v>1058</v>
      </c>
      <c r="E318" s="51" t="n">
        <v>3</v>
      </c>
      <c r="F318" s="52" t="n">
        <v>14.8</v>
      </c>
      <c r="G318" s="53" t="n">
        <v>1</v>
      </c>
      <c r="H318" s="57" t="n">
        <f aca="false">+G318*F318*E318</f>
        <v>44.4</v>
      </c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</row>
    <row r="319" customFormat="false" ht="12.8" hidden="false" customHeight="true" outlineLevel="0" collapsed="false">
      <c r="A319" s="4" t="n">
        <v>319</v>
      </c>
      <c r="B319" s="49" t="n">
        <v>44507</v>
      </c>
      <c r="C319" s="3" t="s">
        <v>965</v>
      </c>
      <c r="D319" s="50" t="s">
        <v>1059</v>
      </c>
      <c r="E319" s="51" t="n">
        <v>0</v>
      </c>
      <c r="F319" s="52" t="n">
        <v>3.35</v>
      </c>
      <c r="G319" s="53" t="n">
        <v>1</v>
      </c>
      <c r="H319" s="57" t="n">
        <f aca="false">+G319*F319*E319</f>
        <v>0</v>
      </c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</row>
    <row r="320" customFormat="false" ht="12.8" hidden="false" customHeight="true" outlineLevel="0" collapsed="false">
      <c r="A320" s="4" t="n">
        <v>320</v>
      </c>
      <c r="B320" s="49" t="n">
        <v>44545</v>
      </c>
      <c r="C320" s="3" t="s">
        <v>965</v>
      </c>
      <c r="D320" s="50" t="s">
        <v>1060</v>
      </c>
      <c r="E320" s="51" t="n">
        <v>1</v>
      </c>
      <c r="F320" s="52" t="n">
        <v>3.1</v>
      </c>
      <c r="G320" s="53" t="n">
        <v>1</v>
      </c>
      <c r="H320" s="57" t="n">
        <f aca="false">+G320*F320*E320</f>
        <v>3.1</v>
      </c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</row>
    <row r="321" customFormat="false" ht="12.8" hidden="false" customHeight="true" outlineLevel="0" collapsed="false">
      <c r="A321" s="4" t="n">
        <v>321</v>
      </c>
      <c r="B321" s="49" t="n">
        <v>44591</v>
      </c>
      <c r="C321" s="3" t="s">
        <v>965</v>
      </c>
      <c r="D321" s="50" t="s">
        <v>1061</v>
      </c>
      <c r="E321" s="51" t="n">
        <v>4</v>
      </c>
      <c r="F321" s="52" t="n">
        <v>10</v>
      </c>
      <c r="G321" s="53" t="n">
        <v>1</v>
      </c>
      <c r="H321" s="57" t="n">
        <f aca="false">+G321*F321*E321</f>
        <v>40</v>
      </c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</row>
    <row r="322" customFormat="false" ht="12.8" hidden="false" customHeight="true" outlineLevel="0" collapsed="false">
      <c r="A322" s="4" t="n">
        <v>322</v>
      </c>
      <c r="B322" s="49" t="n">
        <v>44594</v>
      </c>
      <c r="C322" s="3" t="s">
        <v>965</v>
      </c>
      <c r="D322" s="50" t="s">
        <v>1062</v>
      </c>
      <c r="E322" s="51" t="n">
        <v>36</v>
      </c>
      <c r="F322" s="52" t="n">
        <v>2.4</v>
      </c>
      <c r="G322" s="53" t="n">
        <v>1</v>
      </c>
      <c r="H322" s="57" t="n">
        <f aca="false">+G322*F322*E322</f>
        <v>86.4</v>
      </c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</row>
    <row r="323" customFormat="false" ht="12.8" hidden="false" customHeight="true" outlineLevel="0" collapsed="false">
      <c r="A323" s="4" t="n">
        <v>323</v>
      </c>
      <c r="B323" s="49" t="n">
        <v>44766</v>
      </c>
      <c r="C323" s="3" t="s">
        <v>965</v>
      </c>
      <c r="D323" s="50" t="s">
        <v>1001</v>
      </c>
      <c r="E323" s="51" t="n">
        <v>0</v>
      </c>
      <c r="F323" s="52" t="n">
        <v>2.4</v>
      </c>
      <c r="G323" s="53" t="n">
        <v>1</v>
      </c>
      <c r="H323" s="57" t="n">
        <f aca="false">+G323*F323*E323</f>
        <v>0</v>
      </c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</row>
    <row r="324" customFormat="false" ht="12.8" hidden="false" customHeight="true" outlineLevel="0" collapsed="false">
      <c r="A324" s="4" t="n">
        <v>324</v>
      </c>
      <c r="B324" s="49" t="n">
        <v>44952</v>
      </c>
      <c r="C324" s="3" t="s">
        <v>965</v>
      </c>
      <c r="D324" s="50" t="s">
        <v>1063</v>
      </c>
      <c r="E324" s="51" t="n">
        <v>0</v>
      </c>
      <c r="F324" s="52" t="n">
        <v>0.5</v>
      </c>
      <c r="G324" s="53" t="n">
        <v>1</v>
      </c>
      <c r="H324" s="57" t="n">
        <f aca="false">+G324*F324*E324</f>
        <v>0</v>
      </c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</row>
    <row r="325" customFormat="false" ht="12.8" hidden="false" customHeight="true" outlineLevel="0" collapsed="false">
      <c r="A325" s="4" t="n">
        <v>325</v>
      </c>
      <c r="B325" s="49" t="n">
        <v>48925</v>
      </c>
      <c r="C325" s="3" t="s">
        <v>965</v>
      </c>
      <c r="D325" s="50" t="s">
        <v>1064</v>
      </c>
      <c r="E325" s="51" t="n">
        <v>0</v>
      </c>
      <c r="F325" s="52" t="n">
        <v>0</v>
      </c>
      <c r="G325" s="47" t="n">
        <v>0</v>
      </c>
      <c r="H325" s="57" t="n">
        <f aca="false">+G325*F325*E325</f>
        <v>0</v>
      </c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</row>
    <row r="326" customFormat="false" ht="12.8" hidden="false" customHeight="true" outlineLevel="0" collapsed="false">
      <c r="A326" s="4" t="n">
        <v>326</v>
      </c>
      <c r="B326" s="49" t="n">
        <v>51507</v>
      </c>
      <c r="C326" s="3" t="s">
        <v>965</v>
      </c>
      <c r="D326" s="50" t="s">
        <v>1065</v>
      </c>
      <c r="E326" s="51" t="n">
        <v>1</v>
      </c>
      <c r="F326" s="52" t="n">
        <v>61.7</v>
      </c>
      <c r="G326" s="53" t="n">
        <v>1</v>
      </c>
      <c r="H326" s="57" t="n">
        <f aca="false">+G326*F326*E326</f>
        <v>61.7</v>
      </c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</row>
    <row r="327" customFormat="false" ht="12.8" hidden="false" customHeight="true" outlineLevel="0" collapsed="false">
      <c r="A327" s="4" t="n">
        <v>327</v>
      </c>
      <c r="B327" s="49" t="n">
        <v>51508</v>
      </c>
      <c r="C327" s="3" t="s">
        <v>965</v>
      </c>
      <c r="D327" s="50" t="s">
        <v>1066</v>
      </c>
      <c r="E327" s="51" t="n">
        <v>2</v>
      </c>
      <c r="F327" s="52" t="n">
        <v>89.25</v>
      </c>
      <c r="G327" s="53" t="n">
        <v>1</v>
      </c>
      <c r="H327" s="57" t="n">
        <f aca="false">+G327*F327*E327</f>
        <v>178.5</v>
      </c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</row>
    <row r="328" customFormat="false" ht="12.8" hidden="false" customHeight="true" outlineLevel="0" collapsed="false">
      <c r="A328" s="4" t="n">
        <v>328</v>
      </c>
      <c r="B328" s="49" t="n">
        <v>52013</v>
      </c>
      <c r="C328" s="3" t="s">
        <v>965</v>
      </c>
      <c r="D328" s="50" t="s">
        <v>1067</v>
      </c>
      <c r="E328" s="51" t="n">
        <v>0</v>
      </c>
      <c r="F328" s="52" t="n">
        <v>754.9</v>
      </c>
      <c r="G328" s="53" t="n">
        <v>1</v>
      </c>
      <c r="H328" s="57" t="n">
        <f aca="false">+G328*F328*E328</f>
        <v>0</v>
      </c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</row>
    <row r="329" customFormat="false" ht="12.8" hidden="false" customHeight="true" outlineLevel="0" collapsed="false">
      <c r="A329" s="4" t="n">
        <v>329</v>
      </c>
      <c r="B329" s="49" t="n">
        <v>52014</v>
      </c>
      <c r="C329" s="3" t="s">
        <v>965</v>
      </c>
      <c r="D329" s="50" t="s">
        <v>1068</v>
      </c>
      <c r="E329" s="51" t="n">
        <v>0</v>
      </c>
      <c r="F329" s="52" t="n">
        <v>181.44</v>
      </c>
      <c r="G329" s="53" t="n">
        <v>1</v>
      </c>
      <c r="H329" s="57" t="n">
        <f aca="false">+G329*F329*E329</f>
        <v>0</v>
      </c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</row>
    <row r="330" customFormat="false" ht="12.8" hidden="false" customHeight="true" outlineLevel="0" collapsed="false">
      <c r="A330" s="4" t="n">
        <v>330</v>
      </c>
      <c r="B330" s="49" t="n">
        <v>52016</v>
      </c>
      <c r="C330" s="3" t="s">
        <v>965</v>
      </c>
      <c r="D330" s="50" t="s">
        <v>1069</v>
      </c>
      <c r="E330" s="51" t="n">
        <v>2</v>
      </c>
      <c r="F330" s="52" t="n">
        <v>264.6</v>
      </c>
      <c r="G330" s="53" t="n">
        <v>1</v>
      </c>
      <c r="H330" s="57" t="n">
        <f aca="false">+G330*F330*E330</f>
        <v>529.2</v>
      </c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</row>
    <row r="331" customFormat="false" ht="12.8" hidden="false" customHeight="true" outlineLevel="0" collapsed="false">
      <c r="A331" s="4" t="n">
        <v>331</v>
      </c>
      <c r="B331" s="49" t="n">
        <v>52021</v>
      </c>
      <c r="C331" s="3" t="s">
        <v>965</v>
      </c>
      <c r="D331" s="50" t="s">
        <v>1070</v>
      </c>
      <c r="E331" s="51" t="n">
        <v>0</v>
      </c>
      <c r="F331" s="52" t="n">
        <v>843.45</v>
      </c>
      <c r="G331" s="53" t="n">
        <v>1</v>
      </c>
      <c r="H331" s="57" t="n">
        <f aca="false">+G331*F331*E331</f>
        <v>0</v>
      </c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</row>
    <row r="332" customFormat="false" ht="12.8" hidden="false" customHeight="true" outlineLevel="0" collapsed="false">
      <c r="A332" s="4" t="n">
        <v>332</v>
      </c>
      <c r="B332" s="49" t="n">
        <v>61431</v>
      </c>
      <c r="C332" s="3" t="s">
        <v>965</v>
      </c>
      <c r="D332" s="50" t="s">
        <v>1033</v>
      </c>
      <c r="E332" s="51" t="n">
        <v>16</v>
      </c>
      <c r="F332" s="52" t="n">
        <v>39.75</v>
      </c>
      <c r="G332" s="53" t="n">
        <v>1</v>
      </c>
      <c r="H332" s="57" t="n">
        <f aca="false">+G332*F332*E332</f>
        <v>636</v>
      </c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</row>
    <row r="333" customFormat="false" ht="12.8" hidden="false" customHeight="true" outlineLevel="0" collapsed="false">
      <c r="A333" s="4" t="n">
        <v>333</v>
      </c>
      <c r="B333" s="49" t="n">
        <v>61450</v>
      </c>
      <c r="C333" s="3" t="s">
        <v>965</v>
      </c>
      <c r="D333" s="50" t="s">
        <v>1071</v>
      </c>
      <c r="E333" s="51" t="n">
        <v>1</v>
      </c>
      <c r="F333" s="52" t="n">
        <v>45.1</v>
      </c>
      <c r="G333" s="53" t="n">
        <v>1</v>
      </c>
      <c r="H333" s="57" t="n">
        <f aca="false">+G333*F333*E333</f>
        <v>45.1</v>
      </c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</row>
    <row r="334" customFormat="false" ht="12.8" hidden="false" customHeight="true" outlineLevel="0" collapsed="false">
      <c r="A334" s="4" t="n">
        <v>334</v>
      </c>
      <c r="B334" s="49" t="n">
        <v>61626</v>
      </c>
      <c r="C334" s="3" t="s">
        <v>965</v>
      </c>
      <c r="D334" s="50" t="s">
        <v>1072</v>
      </c>
      <c r="E334" s="51" t="n">
        <v>6</v>
      </c>
      <c r="F334" s="52" t="n">
        <v>91.3</v>
      </c>
      <c r="G334" s="53" t="n">
        <v>1</v>
      </c>
      <c r="H334" s="57" t="n">
        <f aca="false">+G334*F334*E334</f>
        <v>547.8</v>
      </c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</row>
    <row r="335" customFormat="false" ht="12.8" hidden="false" customHeight="true" outlineLevel="0" collapsed="false">
      <c r="A335" s="4" t="n">
        <v>335</v>
      </c>
      <c r="B335" s="49" t="n">
        <v>62436</v>
      </c>
      <c r="C335" s="3" t="s">
        <v>965</v>
      </c>
      <c r="D335" s="50" t="s">
        <v>1073</v>
      </c>
      <c r="E335" s="51" t="n">
        <v>10</v>
      </c>
      <c r="F335" s="52" t="n">
        <v>32.3</v>
      </c>
      <c r="G335" s="53" t="n">
        <v>0.5</v>
      </c>
      <c r="H335" s="57" t="n">
        <f aca="false">+G335*F335*E335</f>
        <v>161.5</v>
      </c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</row>
    <row r="336" customFormat="false" ht="12.8" hidden="false" customHeight="true" outlineLevel="0" collapsed="false">
      <c r="A336" s="4" t="n">
        <v>336</v>
      </c>
      <c r="B336" s="49" t="n">
        <v>63081</v>
      </c>
      <c r="C336" s="3" t="s">
        <v>965</v>
      </c>
      <c r="D336" s="50" t="s">
        <v>966</v>
      </c>
      <c r="E336" s="51" t="n">
        <v>5</v>
      </c>
      <c r="F336" s="52" t="n">
        <v>67.6</v>
      </c>
      <c r="G336" s="53" t="n">
        <v>1</v>
      </c>
      <c r="H336" s="57" t="n">
        <f aca="false">+G336*F336*E336</f>
        <v>338</v>
      </c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</row>
    <row r="337" customFormat="false" ht="12.8" hidden="false" customHeight="true" outlineLevel="0" collapsed="false">
      <c r="A337" s="4" t="n">
        <v>337</v>
      </c>
      <c r="B337" s="49" t="n">
        <v>75116</v>
      </c>
      <c r="C337" s="3" t="s">
        <v>965</v>
      </c>
      <c r="D337" s="50" t="s">
        <v>1074</v>
      </c>
      <c r="E337" s="51" t="n">
        <v>0</v>
      </c>
      <c r="F337" s="52" t="n">
        <v>4.45</v>
      </c>
      <c r="G337" s="53" t="n">
        <v>1</v>
      </c>
      <c r="H337" s="57" t="n">
        <f aca="false">+G337*F337*E337</f>
        <v>0</v>
      </c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</row>
    <row r="338" customFormat="false" ht="12.8" hidden="false" customHeight="true" outlineLevel="0" collapsed="false">
      <c r="A338" s="4" t="n">
        <v>338</v>
      </c>
      <c r="B338" s="49" t="n">
        <v>75122</v>
      </c>
      <c r="C338" s="3" t="s">
        <v>965</v>
      </c>
      <c r="D338" s="50" t="s">
        <v>1075</v>
      </c>
      <c r="E338" s="51" t="n">
        <v>2</v>
      </c>
      <c r="F338" s="52" t="n">
        <v>25.55</v>
      </c>
      <c r="G338" s="53" t="n">
        <v>1</v>
      </c>
      <c r="H338" s="57" t="n">
        <f aca="false">+G338*F338*E338</f>
        <v>51.1</v>
      </c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</row>
    <row r="339" customFormat="false" ht="12.8" hidden="false" customHeight="true" outlineLevel="0" collapsed="false">
      <c r="A339" s="4" t="n">
        <v>339</v>
      </c>
      <c r="B339" s="49" t="n">
        <v>75123</v>
      </c>
      <c r="C339" s="3" t="s">
        <v>965</v>
      </c>
      <c r="D339" s="50" t="s">
        <v>1076</v>
      </c>
      <c r="E339" s="51" t="n">
        <v>0</v>
      </c>
      <c r="F339" s="52" t="n">
        <v>4.45</v>
      </c>
      <c r="G339" s="53" t="n">
        <v>1</v>
      </c>
      <c r="H339" s="57" t="n">
        <f aca="false">+G339*F339*E339</f>
        <v>0</v>
      </c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</row>
    <row r="340" customFormat="false" ht="12.8" hidden="false" customHeight="true" outlineLevel="0" collapsed="false">
      <c r="A340" s="4" t="n">
        <v>340</v>
      </c>
      <c r="B340" s="49" t="n">
        <v>75155</v>
      </c>
      <c r="C340" s="3" t="s">
        <v>965</v>
      </c>
      <c r="D340" s="50" t="s">
        <v>1077</v>
      </c>
      <c r="E340" s="51" t="n">
        <v>0</v>
      </c>
      <c r="F340" s="52" t="n">
        <v>114.3</v>
      </c>
      <c r="G340" s="53" t="n">
        <v>1</v>
      </c>
      <c r="H340" s="57" t="n">
        <f aca="false">+G340*F340*E340</f>
        <v>0</v>
      </c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</row>
    <row r="341" customFormat="false" ht="12.8" hidden="false" customHeight="true" outlineLevel="0" collapsed="false">
      <c r="A341" s="4" t="n">
        <v>341</v>
      </c>
      <c r="B341" s="49" t="n">
        <v>75156</v>
      </c>
      <c r="C341" s="3" t="s">
        <v>965</v>
      </c>
      <c r="D341" s="50" t="s">
        <v>1078</v>
      </c>
      <c r="E341" s="51" t="n">
        <v>0</v>
      </c>
      <c r="F341" s="52" t="n">
        <v>230.3</v>
      </c>
      <c r="G341" s="53" t="n">
        <v>1</v>
      </c>
      <c r="H341" s="57" t="n">
        <f aca="false">+G341*F341*E341</f>
        <v>0</v>
      </c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</row>
    <row r="342" customFormat="false" ht="12.8" hidden="false" customHeight="true" outlineLevel="0" collapsed="false">
      <c r="A342" s="4" t="n">
        <v>342</v>
      </c>
      <c r="B342" s="49" t="n">
        <v>78608</v>
      </c>
      <c r="C342" s="3" t="s">
        <v>965</v>
      </c>
      <c r="D342" s="50" t="s">
        <v>1079</v>
      </c>
      <c r="E342" s="51" t="n">
        <v>1</v>
      </c>
      <c r="F342" s="52" t="n">
        <v>253.7</v>
      </c>
      <c r="G342" s="53" t="n">
        <v>1</v>
      </c>
      <c r="H342" s="57" t="n">
        <f aca="false">+G342*F342*E342</f>
        <v>253.7</v>
      </c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</row>
    <row r="343" customFormat="false" ht="12.8" hidden="false" customHeight="true" outlineLevel="0" collapsed="false">
      <c r="A343" s="4" t="n">
        <v>343</v>
      </c>
      <c r="B343" s="49" t="n">
        <v>78781</v>
      </c>
      <c r="C343" s="3" t="s">
        <v>965</v>
      </c>
      <c r="D343" s="50" t="s">
        <v>1080</v>
      </c>
      <c r="E343" s="51" t="n">
        <v>1</v>
      </c>
      <c r="F343" s="52" t="n">
        <v>24.05</v>
      </c>
      <c r="G343" s="53" t="n">
        <v>1</v>
      </c>
      <c r="H343" s="57" t="n">
        <f aca="false">+G343*F343*E343</f>
        <v>24.05</v>
      </c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</row>
    <row r="344" customFormat="false" ht="12.8" hidden="false" customHeight="true" outlineLevel="0" collapsed="false">
      <c r="A344" s="4" t="n">
        <v>344</v>
      </c>
      <c r="B344" s="49" t="n">
        <v>79162</v>
      </c>
      <c r="C344" s="3" t="s">
        <v>965</v>
      </c>
      <c r="D344" s="50" t="s">
        <v>1081</v>
      </c>
      <c r="E344" s="51" t="n">
        <v>0</v>
      </c>
      <c r="F344" s="52" t="n">
        <v>642.05</v>
      </c>
      <c r="G344" s="53" t="n">
        <v>1</v>
      </c>
      <c r="H344" s="57" t="n">
        <f aca="false">+G344*F344*E344</f>
        <v>0</v>
      </c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</row>
    <row r="345" customFormat="false" ht="12.8" hidden="false" customHeight="true" outlineLevel="0" collapsed="false">
      <c r="A345" s="4" t="n">
        <v>345</v>
      </c>
      <c r="B345" s="49" t="n">
        <v>95889</v>
      </c>
      <c r="C345" s="3" t="s">
        <v>965</v>
      </c>
      <c r="D345" s="50" t="s">
        <v>1082</v>
      </c>
      <c r="E345" s="51" t="n">
        <v>2</v>
      </c>
      <c r="F345" s="52" t="n">
        <v>89.3</v>
      </c>
      <c r="G345" s="53" t="n">
        <v>1</v>
      </c>
      <c r="H345" s="57" t="n">
        <f aca="false">+G345*F345*E345</f>
        <v>178.6</v>
      </c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</row>
    <row r="346" customFormat="false" ht="12.8" hidden="false" customHeight="true" outlineLevel="0" collapsed="false">
      <c r="A346" s="4" t="n">
        <v>346</v>
      </c>
      <c r="B346" s="49" t="n">
        <v>103287</v>
      </c>
      <c r="C346" s="3" t="s">
        <v>965</v>
      </c>
      <c r="D346" s="50" t="s">
        <v>1001</v>
      </c>
      <c r="E346" s="51" t="n">
        <v>0</v>
      </c>
      <c r="F346" s="52" t="n">
        <v>61.9</v>
      </c>
      <c r="G346" s="53" t="n">
        <v>1</v>
      </c>
      <c r="H346" s="57" t="n">
        <f aca="false">+G346*F346*E346</f>
        <v>0</v>
      </c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</row>
    <row r="347" customFormat="false" ht="12.8" hidden="false" customHeight="true" outlineLevel="0" collapsed="false">
      <c r="A347" s="4" t="n">
        <v>347</v>
      </c>
      <c r="B347" s="49" t="n">
        <v>103351</v>
      </c>
      <c r="C347" s="3" t="s">
        <v>965</v>
      </c>
      <c r="D347" s="50" t="s">
        <v>1083</v>
      </c>
      <c r="E347" s="51" t="n">
        <v>0</v>
      </c>
      <c r="F347" s="52" t="n">
        <v>890.16</v>
      </c>
      <c r="G347" s="53" t="n">
        <v>1</v>
      </c>
      <c r="H347" s="57" t="n">
        <f aca="false">+G347*F347*E347</f>
        <v>0</v>
      </c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</row>
    <row r="348" customFormat="false" ht="12.8" hidden="false" customHeight="true" outlineLevel="0" collapsed="false">
      <c r="A348" s="4" t="n">
        <v>348</v>
      </c>
      <c r="B348" s="49" t="n">
        <v>103352</v>
      </c>
      <c r="C348" s="3" t="s">
        <v>965</v>
      </c>
      <c r="D348" s="50" t="s">
        <v>1084</v>
      </c>
      <c r="E348" s="51" t="n">
        <v>2</v>
      </c>
      <c r="F348" s="52" t="n">
        <v>183.95</v>
      </c>
      <c r="G348" s="53" t="n">
        <v>1</v>
      </c>
      <c r="H348" s="57" t="n">
        <f aca="false">+G348*F348*E348</f>
        <v>367.9</v>
      </c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</row>
    <row r="349" customFormat="false" ht="12.8" hidden="false" customHeight="true" outlineLevel="0" collapsed="false">
      <c r="A349" s="4" t="n">
        <v>349</v>
      </c>
      <c r="B349" s="49" t="n">
        <v>7259016</v>
      </c>
      <c r="C349" s="3" t="s">
        <v>965</v>
      </c>
      <c r="D349" s="50" t="s">
        <v>1085</v>
      </c>
      <c r="E349" s="51" t="n">
        <v>0</v>
      </c>
      <c r="F349" s="52" t="n">
        <v>74.98</v>
      </c>
      <c r="G349" s="53" t="n">
        <v>1</v>
      </c>
      <c r="H349" s="57" t="n">
        <f aca="false">+G349*F349*E349</f>
        <v>0</v>
      </c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</row>
    <row r="350" customFormat="false" ht="12.8" hidden="false" customHeight="true" outlineLevel="0" collapsed="false">
      <c r="A350" s="4" t="n">
        <v>350</v>
      </c>
      <c r="B350" s="49" t="s">
        <v>343</v>
      </c>
      <c r="C350" s="3" t="s">
        <v>965</v>
      </c>
      <c r="D350" s="50" t="s">
        <v>1086</v>
      </c>
      <c r="E350" s="51" t="n">
        <v>0</v>
      </c>
      <c r="F350" s="52" t="n">
        <v>1329.6</v>
      </c>
      <c r="G350" s="53" t="n">
        <v>1</v>
      </c>
      <c r="H350" s="57" t="n">
        <f aca="false">+G350*F350*E350</f>
        <v>0</v>
      </c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</row>
    <row r="351" customFormat="false" ht="12.8" hidden="false" customHeight="true" outlineLevel="0" collapsed="false">
      <c r="A351" s="4" t="n">
        <v>351</v>
      </c>
      <c r="B351" s="49" t="s">
        <v>345</v>
      </c>
      <c r="C351" s="3" t="s">
        <v>965</v>
      </c>
      <c r="D351" s="50" t="s">
        <v>1087</v>
      </c>
      <c r="E351" s="51" t="n">
        <v>2</v>
      </c>
      <c r="F351" s="52" t="n">
        <v>96.6</v>
      </c>
      <c r="G351" s="53" t="n">
        <v>1</v>
      </c>
      <c r="H351" s="57" t="n">
        <f aca="false">+G351*F351*E351</f>
        <v>193.2</v>
      </c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</row>
    <row r="352" customFormat="false" ht="12.8" hidden="false" customHeight="true" outlineLevel="0" collapsed="false">
      <c r="A352" s="4" t="n">
        <v>352</v>
      </c>
      <c r="B352" s="49" t="n">
        <v>20115</v>
      </c>
      <c r="C352" s="3" t="s">
        <v>965</v>
      </c>
      <c r="D352" s="50" t="s">
        <v>1055</v>
      </c>
      <c r="E352" s="51" t="n">
        <v>2</v>
      </c>
      <c r="F352" s="52" t="n">
        <v>22.26</v>
      </c>
      <c r="G352" s="53" t="n">
        <v>1</v>
      </c>
      <c r="H352" s="57" t="n">
        <f aca="false">+G352*F352*E352</f>
        <v>44.52</v>
      </c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</row>
    <row r="353" customFormat="false" ht="12.8" hidden="false" customHeight="true" outlineLevel="0" collapsed="false">
      <c r="A353" s="4" t="n">
        <v>353</v>
      </c>
      <c r="B353" s="49" t="n">
        <v>20114</v>
      </c>
      <c r="C353" s="3" t="s">
        <v>965</v>
      </c>
      <c r="D353" s="50" t="s">
        <v>1088</v>
      </c>
      <c r="E353" s="51" t="n">
        <v>2</v>
      </c>
      <c r="F353" s="52" t="n">
        <v>94.35</v>
      </c>
      <c r="G353" s="53" t="n">
        <v>1</v>
      </c>
      <c r="H353" s="57" t="n">
        <f aca="false">+G353*F353*E353</f>
        <v>188.7</v>
      </c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</row>
    <row r="354" customFormat="false" ht="12.8" hidden="false" customHeight="true" outlineLevel="0" collapsed="false">
      <c r="A354" s="4" t="n">
        <v>354</v>
      </c>
      <c r="B354" s="49" t="s">
        <v>348</v>
      </c>
      <c r="C354" s="3" t="s">
        <v>965</v>
      </c>
      <c r="D354" s="50" t="s">
        <v>1089</v>
      </c>
      <c r="E354" s="51" t="n">
        <v>1</v>
      </c>
      <c r="F354" s="52" t="n">
        <v>38.98</v>
      </c>
      <c r="G354" s="53" t="n">
        <v>1</v>
      </c>
      <c r="H354" s="57" t="n">
        <f aca="false">+G354*F354*E354</f>
        <v>38.98</v>
      </c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</row>
    <row r="355" customFormat="false" ht="12.8" hidden="false" customHeight="true" outlineLevel="0" collapsed="false">
      <c r="A355" s="4" t="n">
        <v>355</v>
      </c>
      <c r="B355" s="44" t="s">
        <v>28</v>
      </c>
      <c r="C355" s="3" t="s">
        <v>965</v>
      </c>
      <c r="D355" s="50" t="s">
        <v>1090</v>
      </c>
      <c r="E355" s="51" t="n">
        <v>800</v>
      </c>
      <c r="F355" s="52" t="n">
        <f aca="false">0.5/1.2</f>
        <v>0.416666666666667</v>
      </c>
      <c r="G355" s="53" t="n">
        <v>1</v>
      </c>
      <c r="H355" s="57" t="n">
        <f aca="false">+G355*F355*E355</f>
        <v>333.333333333333</v>
      </c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</row>
    <row r="356" s="32" customFormat="true" ht="12.8" hidden="false" customHeight="true" outlineLevel="0" collapsed="false">
      <c r="A356" s="44" t="n">
        <v>356</v>
      </c>
      <c r="B356" s="55" t="s">
        <v>28</v>
      </c>
      <c r="C356" s="3" t="s">
        <v>965</v>
      </c>
      <c r="D356" s="50" t="s">
        <v>1091</v>
      </c>
      <c r="E356" s="51" t="n">
        <v>1</v>
      </c>
      <c r="F356" s="52" t="n">
        <v>1000</v>
      </c>
      <c r="G356" s="53" t="n">
        <v>1</v>
      </c>
      <c r="H356" s="57" t="n">
        <f aca="false">+G356*F356*E356</f>
        <v>1000</v>
      </c>
      <c r="AMJ356" s="0"/>
    </row>
    <row r="357" s="32" customFormat="true" ht="12.8" hidden="false" customHeight="true" outlineLevel="0" collapsed="false">
      <c r="A357" s="44" t="n">
        <v>357</v>
      </c>
      <c r="B357" s="55" t="s">
        <v>28</v>
      </c>
      <c r="C357" s="3" t="s">
        <v>965</v>
      </c>
      <c r="D357" s="50" t="s">
        <v>1092</v>
      </c>
      <c r="E357" s="51" t="n">
        <v>1</v>
      </c>
      <c r="F357" s="52" t="n">
        <v>3000</v>
      </c>
      <c r="G357" s="53" t="n">
        <v>1</v>
      </c>
      <c r="H357" s="57" t="n">
        <f aca="false">+G357*F357*E357</f>
        <v>3000</v>
      </c>
      <c r="AMJ357" s="0"/>
    </row>
    <row r="358" s="32" customFormat="true" ht="12.8" hidden="false" customHeight="true" outlineLevel="0" collapsed="false">
      <c r="A358" s="44" t="n">
        <v>358</v>
      </c>
      <c r="B358" s="55" t="s">
        <v>28</v>
      </c>
      <c r="C358" s="3" t="s">
        <v>965</v>
      </c>
      <c r="D358" s="50" t="s">
        <v>1093</v>
      </c>
      <c r="E358" s="51" t="n">
        <v>0</v>
      </c>
      <c r="F358" s="52" t="n">
        <v>1500</v>
      </c>
      <c r="G358" s="53" t="n">
        <v>1</v>
      </c>
      <c r="H358" s="57" t="n">
        <f aca="false">+G358*F358*E358</f>
        <v>0</v>
      </c>
      <c r="AMJ358" s="0"/>
    </row>
    <row r="359" s="32" customFormat="true" ht="12.8" hidden="false" customHeight="true" outlineLevel="0" collapsed="false">
      <c r="A359" s="44" t="n">
        <v>359</v>
      </c>
      <c r="B359" s="55" t="s">
        <v>28</v>
      </c>
      <c r="C359" s="3" t="s">
        <v>965</v>
      </c>
      <c r="D359" s="50" t="s">
        <v>1094</v>
      </c>
      <c r="E359" s="51" t="n">
        <v>0</v>
      </c>
      <c r="F359" s="52" t="n">
        <v>500</v>
      </c>
      <c r="G359" s="53" t="n">
        <v>1</v>
      </c>
      <c r="H359" s="57" t="n">
        <f aca="false">+G359*F359*E359</f>
        <v>0</v>
      </c>
      <c r="AMJ359" s="0"/>
    </row>
    <row r="360" customFormat="false" ht="12.8" hidden="false" customHeight="true" outlineLevel="0" collapsed="false">
      <c r="A360" s="4" t="n">
        <v>360</v>
      </c>
      <c r="B360" s="55" t="s">
        <v>28</v>
      </c>
      <c r="C360" s="3" t="s">
        <v>965</v>
      </c>
      <c r="D360" s="50" t="s">
        <v>1095</v>
      </c>
      <c r="E360" s="45" t="n">
        <v>0</v>
      </c>
      <c r="F360" s="46" t="n">
        <v>0</v>
      </c>
      <c r="G360" s="47" t="n">
        <v>0</v>
      </c>
      <c r="H360" s="57" t="n">
        <f aca="false">+G360*F360*E360</f>
        <v>0</v>
      </c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</row>
    <row r="361" customFormat="false" ht="12.8" hidden="false" customHeight="true" outlineLevel="0" collapsed="false">
      <c r="A361" s="4" t="n">
        <v>361</v>
      </c>
      <c r="B361" s="55" t="s">
        <v>28</v>
      </c>
      <c r="C361" s="3" t="s">
        <v>965</v>
      </c>
      <c r="D361" s="50" t="s">
        <v>1096</v>
      </c>
      <c r="E361" s="51" t="n">
        <v>2</v>
      </c>
      <c r="F361" s="52" t="n">
        <v>800</v>
      </c>
      <c r="G361" s="53" t="n">
        <v>1</v>
      </c>
      <c r="H361" s="57" t="n">
        <f aca="false">+G361*F361*E361</f>
        <v>1600</v>
      </c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</row>
    <row r="362" customFormat="false" ht="12.8" hidden="false" customHeight="true" outlineLevel="0" collapsed="false">
      <c r="A362" s="4" t="n">
        <v>362</v>
      </c>
      <c r="B362" s="49" t="n">
        <v>22197</v>
      </c>
      <c r="C362" s="3" t="s">
        <v>1097</v>
      </c>
      <c r="D362" s="50" t="s">
        <v>1098</v>
      </c>
      <c r="E362" s="51" t="n">
        <v>4</v>
      </c>
      <c r="F362" s="52" t="n">
        <v>3.56</v>
      </c>
      <c r="G362" s="53" t="n">
        <v>1</v>
      </c>
      <c r="H362" s="54" t="n">
        <f aca="false">+E362*F362*G362</f>
        <v>14.24</v>
      </c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</row>
    <row r="363" customFormat="false" ht="12.8" hidden="false" customHeight="true" outlineLevel="0" collapsed="false">
      <c r="A363" s="4" t="n">
        <v>363</v>
      </c>
      <c r="B363" s="49" t="n">
        <v>25160</v>
      </c>
      <c r="C363" s="3" t="s">
        <v>1097</v>
      </c>
      <c r="D363" s="50" t="s">
        <v>1099</v>
      </c>
      <c r="E363" s="51" t="n">
        <v>0</v>
      </c>
      <c r="F363" s="52" t="n">
        <v>70.84</v>
      </c>
      <c r="G363" s="53" t="n">
        <v>1</v>
      </c>
      <c r="H363" s="54" t="n">
        <f aca="false">+E363*F363*G363</f>
        <v>0</v>
      </c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</row>
    <row r="364" customFormat="false" ht="12.8" hidden="false" customHeight="true" outlineLevel="0" collapsed="false">
      <c r="A364" s="4" t="n">
        <v>364</v>
      </c>
      <c r="B364" s="49" t="n">
        <v>25307</v>
      </c>
      <c r="C364" s="3" t="s">
        <v>1097</v>
      </c>
      <c r="D364" s="50" t="s">
        <v>1100</v>
      </c>
      <c r="E364" s="51" t="n">
        <v>1</v>
      </c>
      <c r="F364" s="52" t="n">
        <v>3.78</v>
      </c>
      <c r="G364" s="53" t="n">
        <v>1</v>
      </c>
      <c r="H364" s="54" t="n">
        <f aca="false">+E364*F364*G364</f>
        <v>3.78</v>
      </c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</row>
    <row r="365" customFormat="false" ht="12.8" hidden="false" customHeight="true" outlineLevel="0" collapsed="false">
      <c r="A365" s="4" t="n">
        <v>365</v>
      </c>
      <c r="B365" s="49" t="n">
        <v>29321</v>
      </c>
      <c r="C365" s="3" t="s">
        <v>1097</v>
      </c>
      <c r="D365" s="50" t="s">
        <v>1101</v>
      </c>
      <c r="E365" s="51" t="n">
        <v>0</v>
      </c>
      <c r="F365" s="52" t="n">
        <v>27.63</v>
      </c>
      <c r="G365" s="53" t="n">
        <v>1</v>
      </c>
      <c r="H365" s="54" t="n">
        <f aca="false">+E365*F365*G365</f>
        <v>0</v>
      </c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</row>
    <row r="366" customFormat="false" ht="12.8" hidden="false" customHeight="true" outlineLevel="0" collapsed="false">
      <c r="A366" s="4" t="n">
        <v>366</v>
      </c>
      <c r="B366" s="49" t="n">
        <v>75004</v>
      </c>
      <c r="C366" s="3" t="s">
        <v>1097</v>
      </c>
      <c r="D366" s="50" t="s">
        <v>1102</v>
      </c>
      <c r="E366" s="51" t="n">
        <v>4</v>
      </c>
      <c r="F366" s="52" t="n">
        <v>9.92</v>
      </c>
      <c r="G366" s="53" t="n">
        <v>1</v>
      </c>
      <c r="H366" s="54" t="n">
        <f aca="false">+E366*F366*G366</f>
        <v>39.68</v>
      </c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</row>
    <row r="367" customFormat="false" ht="12.8" hidden="false" customHeight="true" outlineLevel="0" collapsed="false">
      <c r="A367" s="4" t="n">
        <v>367</v>
      </c>
      <c r="B367" s="49" t="n">
        <v>75008</v>
      </c>
      <c r="C367" s="3" t="s">
        <v>1097</v>
      </c>
      <c r="D367" s="50" t="s">
        <v>1103</v>
      </c>
      <c r="E367" s="51" t="n">
        <v>0</v>
      </c>
      <c r="F367" s="52" t="n">
        <v>37.57</v>
      </c>
      <c r="G367" s="53" t="n">
        <v>1</v>
      </c>
      <c r="H367" s="54" t="n">
        <f aca="false">+E367*F367*G367</f>
        <v>0</v>
      </c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</row>
    <row r="368" customFormat="false" ht="12.8" hidden="false" customHeight="true" outlineLevel="0" collapsed="false">
      <c r="A368" s="4" t="n">
        <v>368</v>
      </c>
      <c r="B368" s="49" t="n">
        <v>75009</v>
      </c>
      <c r="C368" s="3" t="s">
        <v>1097</v>
      </c>
      <c r="D368" s="50" t="s">
        <v>1104</v>
      </c>
      <c r="E368" s="51" t="n">
        <v>0</v>
      </c>
      <c r="F368" s="52" t="n">
        <v>32.8</v>
      </c>
      <c r="G368" s="53" t="n">
        <v>1</v>
      </c>
      <c r="H368" s="54" t="n">
        <f aca="false">+E368*F368*G368</f>
        <v>0</v>
      </c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</row>
    <row r="369" customFormat="false" ht="12.8" hidden="false" customHeight="true" outlineLevel="0" collapsed="false">
      <c r="A369" s="4" t="n">
        <v>369</v>
      </c>
      <c r="B369" s="49" t="n">
        <v>75010</v>
      </c>
      <c r="C369" s="3" t="s">
        <v>1097</v>
      </c>
      <c r="D369" s="50" t="s">
        <v>1105</v>
      </c>
      <c r="E369" s="51" t="n">
        <v>0</v>
      </c>
      <c r="F369" s="52" t="n">
        <v>10.24</v>
      </c>
      <c r="G369" s="53" t="n">
        <v>1</v>
      </c>
      <c r="H369" s="54" t="n">
        <f aca="false">+E369*F369*G369</f>
        <v>0</v>
      </c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</row>
    <row r="370" customFormat="false" ht="12.8" hidden="false" customHeight="true" outlineLevel="0" collapsed="false">
      <c r="A370" s="4" t="n">
        <v>370</v>
      </c>
      <c r="B370" s="49" t="n">
        <v>75012</v>
      </c>
      <c r="C370" s="3" t="s">
        <v>1097</v>
      </c>
      <c r="D370" s="50" t="s">
        <v>1106</v>
      </c>
      <c r="E370" s="51" t="n">
        <v>4</v>
      </c>
      <c r="F370" s="52" t="n">
        <v>22.98</v>
      </c>
      <c r="G370" s="53" t="n">
        <v>1</v>
      </c>
      <c r="H370" s="54" t="n">
        <f aca="false">+E370*F370*G370</f>
        <v>91.92</v>
      </c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</row>
    <row r="371" customFormat="false" ht="12.8" hidden="false" customHeight="true" outlineLevel="0" collapsed="false">
      <c r="A371" s="4" t="n">
        <v>371</v>
      </c>
      <c r="B371" s="49" t="n">
        <v>75026</v>
      </c>
      <c r="C371" s="3" t="s">
        <v>1097</v>
      </c>
      <c r="D371" s="50" t="s">
        <v>1107</v>
      </c>
      <c r="E371" s="51" t="n">
        <v>13</v>
      </c>
      <c r="F371" s="52" t="n">
        <v>4.1</v>
      </c>
      <c r="G371" s="53" t="n">
        <v>1</v>
      </c>
      <c r="H371" s="54" t="n">
        <f aca="false">+E371*F371*G371</f>
        <v>53.3</v>
      </c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</row>
    <row r="372" customFormat="false" ht="12.8" hidden="false" customHeight="true" outlineLevel="0" collapsed="false">
      <c r="A372" s="4" t="n">
        <v>372</v>
      </c>
      <c r="B372" s="49" t="n">
        <v>75027</v>
      </c>
      <c r="C372" s="3" t="s">
        <v>1097</v>
      </c>
      <c r="D372" s="50" t="s">
        <v>1108</v>
      </c>
      <c r="E372" s="51" t="n">
        <v>0</v>
      </c>
      <c r="F372" s="52" t="n">
        <v>4.1</v>
      </c>
      <c r="G372" s="53" t="n">
        <v>1</v>
      </c>
      <c r="H372" s="54" t="n">
        <f aca="false">+E372*F372*G372</f>
        <v>0</v>
      </c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</row>
    <row r="373" customFormat="false" ht="12.8" hidden="false" customHeight="true" outlineLevel="0" collapsed="false">
      <c r="A373" s="4" t="n">
        <v>373</v>
      </c>
      <c r="B373" s="49" t="n">
        <v>75028</v>
      </c>
      <c r="C373" s="3" t="s">
        <v>1097</v>
      </c>
      <c r="D373" s="50" t="s">
        <v>1102</v>
      </c>
      <c r="E373" s="51" t="n">
        <v>6</v>
      </c>
      <c r="F373" s="52" t="n">
        <v>70.63</v>
      </c>
      <c r="G373" s="53" t="n">
        <v>1</v>
      </c>
      <c r="H373" s="54" t="n">
        <f aca="false">+E373*F373*G373</f>
        <v>423.78</v>
      </c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</row>
    <row r="374" customFormat="false" ht="12.8" hidden="false" customHeight="true" outlineLevel="0" collapsed="false">
      <c r="A374" s="4" t="n">
        <v>374</v>
      </c>
      <c r="B374" s="49" t="n">
        <v>75059</v>
      </c>
      <c r="C374" s="3" t="s">
        <v>1097</v>
      </c>
      <c r="D374" s="50" t="s">
        <v>1109</v>
      </c>
      <c r="E374" s="51" t="n">
        <v>7</v>
      </c>
      <c r="F374" s="52" t="n">
        <v>1.51</v>
      </c>
      <c r="G374" s="53" t="n">
        <v>1</v>
      </c>
      <c r="H374" s="54" t="n">
        <f aca="false">+E374*F374*G374</f>
        <v>10.57</v>
      </c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</row>
    <row r="375" customFormat="false" ht="12.8" hidden="false" customHeight="true" outlineLevel="0" collapsed="false">
      <c r="A375" s="4" t="n">
        <v>375</v>
      </c>
      <c r="B375" s="49" t="n">
        <v>75060</v>
      </c>
      <c r="C375" s="3" t="s">
        <v>1097</v>
      </c>
      <c r="D375" s="50" t="s">
        <v>1110</v>
      </c>
      <c r="E375" s="51" t="n">
        <v>8</v>
      </c>
      <c r="F375" s="52" t="n">
        <v>117.92</v>
      </c>
      <c r="G375" s="53" t="n">
        <v>1</v>
      </c>
      <c r="H375" s="54" t="n">
        <f aca="false">+E375*F375*G375</f>
        <v>943.36</v>
      </c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</row>
    <row r="376" customFormat="false" ht="12.8" hidden="false" customHeight="true" outlineLevel="0" collapsed="false">
      <c r="A376" s="4" t="n">
        <v>376</v>
      </c>
      <c r="B376" s="49" t="n">
        <v>75066</v>
      </c>
      <c r="C376" s="3" t="s">
        <v>1097</v>
      </c>
      <c r="D376" s="50" t="s">
        <v>1111</v>
      </c>
      <c r="E376" s="51" t="n">
        <v>15</v>
      </c>
      <c r="F376" s="52" t="n">
        <v>1.28</v>
      </c>
      <c r="G376" s="53" t="n">
        <v>1</v>
      </c>
      <c r="H376" s="54" t="n">
        <f aca="false">+E376*F376*G376</f>
        <v>19.2</v>
      </c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</row>
    <row r="377" customFormat="false" ht="12.8" hidden="false" customHeight="true" outlineLevel="0" collapsed="false">
      <c r="A377" s="4" t="n">
        <v>377</v>
      </c>
      <c r="B377" s="49" t="n">
        <v>75067</v>
      </c>
      <c r="C377" s="3" t="s">
        <v>1097</v>
      </c>
      <c r="D377" s="50" t="s">
        <v>1112</v>
      </c>
      <c r="E377" s="51" t="n">
        <v>11</v>
      </c>
      <c r="F377" s="52" t="n">
        <v>1.28</v>
      </c>
      <c r="G377" s="53" t="n">
        <v>1</v>
      </c>
      <c r="H377" s="54" t="n">
        <f aca="false">+E377*F377*G377</f>
        <v>14.08</v>
      </c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</row>
    <row r="378" customFormat="false" ht="12.8" hidden="false" customHeight="true" outlineLevel="0" collapsed="false">
      <c r="A378" s="4" t="n">
        <v>378</v>
      </c>
      <c r="B378" s="49" t="n">
        <v>75067</v>
      </c>
      <c r="C378" s="3" t="s">
        <v>1097</v>
      </c>
      <c r="D378" s="50" t="s">
        <v>1113</v>
      </c>
      <c r="E378" s="51" t="n">
        <v>12</v>
      </c>
      <c r="F378" s="52" t="n">
        <v>0.64</v>
      </c>
      <c r="G378" s="53" t="n">
        <v>1</v>
      </c>
      <c r="H378" s="54" t="n">
        <f aca="false">+E378*F378*G378</f>
        <v>7.68</v>
      </c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</row>
    <row r="379" customFormat="false" ht="12.8" hidden="false" customHeight="true" outlineLevel="0" collapsed="false">
      <c r="A379" s="4" t="n">
        <v>379</v>
      </c>
      <c r="B379" s="49" t="n">
        <v>75068</v>
      </c>
      <c r="C379" s="3" t="s">
        <v>1097</v>
      </c>
      <c r="D379" s="50" t="s">
        <v>1114</v>
      </c>
      <c r="E379" s="51" t="n">
        <v>1</v>
      </c>
      <c r="F379" s="52" t="n">
        <v>2.63</v>
      </c>
      <c r="G379" s="53" t="n">
        <v>1</v>
      </c>
      <c r="H379" s="54" t="n">
        <f aca="false">+E379*F379*G379</f>
        <v>2.63</v>
      </c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</row>
    <row r="380" customFormat="false" ht="12.8" hidden="false" customHeight="true" outlineLevel="0" collapsed="false">
      <c r="A380" s="4" t="n">
        <v>380</v>
      </c>
      <c r="B380" s="49" t="n">
        <v>75071</v>
      </c>
      <c r="C380" s="3" t="s">
        <v>1097</v>
      </c>
      <c r="D380" s="50" t="s">
        <v>1115</v>
      </c>
      <c r="E380" s="51" t="n">
        <v>38</v>
      </c>
      <c r="F380" s="52" t="n">
        <v>3.56</v>
      </c>
      <c r="G380" s="53" t="n">
        <v>1</v>
      </c>
      <c r="H380" s="54" t="n">
        <f aca="false">+E380*F380*G380</f>
        <v>135.28</v>
      </c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</row>
    <row r="381" customFormat="false" ht="12.8" hidden="false" customHeight="true" outlineLevel="0" collapsed="false">
      <c r="A381" s="4" t="n">
        <v>381</v>
      </c>
      <c r="B381" s="49" t="n">
        <v>75079</v>
      </c>
      <c r="C381" s="3" t="s">
        <v>1097</v>
      </c>
      <c r="D381" s="50" t="s">
        <v>1116</v>
      </c>
      <c r="E381" s="51" t="n">
        <v>6</v>
      </c>
      <c r="F381" s="52" t="n">
        <v>63.59</v>
      </c>
      <c r="G381" s="53" t="n">
        <v>1</v>
      </c>
      <c r="H381" s="54" t="n">
        <f aca="false">+E381*F381*G381</f>
        <v>381.54</v>
      </c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</row>
    <row r="382" customFormat="false" ht="12.8" hidden="false" customHeight="true" outlineLevel="0" collapsed="false">
      <c r="A382" s="4" t="n">
        <v>382</v>
      </c>
      <c r="B382" s="49" t="n">
        <v>78538</v>
      </c>
      <c r="C382" s="3" t="s">
        <v>1097</v>
      </c>
      <c r="D382" s="50" t="s">
        <v>1117</v>
      </c>
      <c r="E382" s="51" t="n">
        <v>1</v>
      </c>
      <c r="F382" s="52" t="n">
        <v>385.96</v>
      </c>
      <c r="G382" s="53" t="n">
        <v>1</v>
      </c>
      <c r="H382" s="54" t="n">
        <f aca="false">+E382*F382*G382</f>
        <v>385.96</v>
      </c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</row>
    <row r="383" customFormat="false" ht="12.8" hidden="false" customHeight="true" outlineLevel="0" collapsed="false">
      <c r="A383" s="4" t="n">
        <v>383</v>
      </c>
      <c r="B383" s="49" t="n">
        <v>78540</v>
      </c>
      <c r="C383" s="3" t="s">
        <v>1097</v>
      </c>
      <c r="D383" s="50" t="s">
        <v>1118</v>
      </c>
      <c r="E383" s="51" t="n">
        <v>3</v>
      </c>
      <c r="F383" s="52" t="n">
        <v>16.77</v>
      </c>
      <c r="G383" s="53" t="n">
        <v>1</v>
      </c>
      <c r="H383" s="54" t="n">
        <f aca="false">+E383*F383*G383</f>
        <v>50.31</v>
      </c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</row>
    <row r="384" customFormat="false" ht="12.8" hidden="false" customHeight="true" outlineLevel="0" collapsed="false">
      <c r="A384" s="4" t="n">
        <v>384</v>
      </c>
      <c r="B384" s="49" t="n">
        <v>78543</v>
      </c>
      <c r="C384" s="3" t="s">
        <v>1097</v>
      </c>
      <c r="D384" s="50" t="s">
        <v>1119</v>
      </c>
      <c r="E384" s="51" t="n">
        <v>3</v>
      </c>
      <c r="F384" s="52" t="n">
        <v>33.72</v>
      </c>
      <c r="G384" s="53" t="n">
        <v>1</v>
      </c>
      <c r="H384" s="54" t="n">
        <f aca="false">+E384*F384*G384</f>
        <v>101.16</v>
      </c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</row>
    <row r="385" customFormat="false" ht="12.8" hidden="false" customHeight="true" outlineLevel="0" collapsed="false">
      <c r="A385" s="4" t="n">
        <v>385</v>
      </c>
      <c r="B385" s="49" t="n">
        <v>78545</v>
      </c>
      <c r="C385" s="3" t="s">
        <v>1097</v>
      </c>
      <c r="D385" s="50" t="s">
        <v>1120</v>
      </c>
      <c r="E385" s="51" t="n">
        <v>12</v>
      </c>
      <c r="F385" s="52" t="n">
        <v>7.08</v>
      </c>
      <c r="G385" s="53" t="n">
        <v>1</v>
      </c>
      <c r="H385" s="54" t="n">
        <f aca="false">+E385*F385*G385</f>
        <v>84.96</v>
      </c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</row>
    <row r="386" customFormat="false" ht="12.8" hidden="false" customHeight="true" outlineLevel="0" collapsed="false">
      <c r="A386" s="4" t="n">
        <v>386</v>
      </c>
      <c r="B386" s="49" t="n">
        <v>79073</v>
      </c>
      <c r="C386" s="3" t="s">
        <v>1097</v>
      </c>
      <c r="D386" s="50" t="s">
        <v>1121</v>
      </c>
      <c r="E386" s="51" t="n">
        <v>2</v>
      </c>
      <c r="F386" s="52" t="n">
        <v>82.79</v>
      </c>
      <c r="G386" s="53" t="n">
        <v>1</v>
      </c>
      <c r="H386" s="54" t="n">
        <f aca="false">+E386*F386*G386</f>
        <v>165.58</v>
      </c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</row>
    <row r="387" customFormat="false" ht="12.8" hidden="false" customHeight="true" outlineLevel="0" collapsed="false">
      <c r="A387" s="4" t="n">
        <v>387</v>
      </c>
      <c r="B387" s="49" t="n">
        <v>79074</v>
      </c>
      <c r="C387" s="3" t="s">
        <v>1097</v>
      </c>
      <c r="D387" s="50" t="s">
        <v>1122</v>
      </c>
      <c r="E387" s="51" t="n">
        <v>2</v>
      </c>
      <c r="F387" s="52" t="n">
        <v>48.26</v>
      </c>
      <c r="G387" s="53" t="n">
        <v>1</v>
      </c>
      <c r="H387" s="54" t="n">
        <f aca="false">+E387*F387*G387</f>
        <v>96.52</v>
      </c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</row>
    <row r="388" customFormat="false" ht="12.8" hidden="false" customHeight="true" outlineLevel="0" collapsed="false">
      <c r="A388" s="4" t="n">
        <v>388</v>
      </c>
      <c r="B388" s="49" t="n">
        <v>79075</v>
      </c>
      <c r="C388" s="3" t="s">
        <v>1097</v>
      </c>
      <c r="D388" s="50" t="s">
        <v>1123</v>
      </c>
      <c r="E388" s="51" t="n">
        <v>6</v>
      </c>
      <c r="F388" s="52" t="n">
        <v>1.44</v>
      </c>
      <c r="G388" s="53" t="n">
        <v>1</v>
      </c>
      <c r="H388" s="54" t="n">
        <f aca="false">+E388*F388*G388</f>
        <v>8.64</v>
      </c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</row>
    <row r="389" customFormat="false" ht="12.8" hidden="false" customHeight="true" outlineLevel="0" collapsed="false">
      <c r="A389" s="4" t="n">
        <v>389</v>
      </c>
      <c r="B389" s="49" t="n">
        <v>79081</v>
      </c>
      <c r="C389" s="3" t="s">
        <v>1097</v>
      </c>
      <c r="D389" s="50" t="s">
        <v>1124</v>
      </c>
      <c r="E389" s="51" t="n">
        <v>1</v>
      </c>
      <c r="F389" s="52" t="n">
        <v>18.53</v>
      </c>
      <c r="G389" s="53" t="n">
        <v>1</v>
      </c>
      <c r="H389" s="54" t="n">
        <f aca="false">+E389*F389*G389</f>
        <v>18.53</v>
      </c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</row>
    <row r="390" customFormat="false" ht="12.8" hidden="false" customHeight="true" outlineLevel="0" collapsed="false">
      <c r="A390" s="4" t="n">
        <v>390</v>
      </c>
      <c r="B390" s="49" t="n">
        <v>79083</v>
      </c>
      <c r="C390" s="3" t="s">
        <v>1097</v>
      </c>
      <c r="D390" s="50" t="s">
        <v>1125</v>
      </c>
      <c r="E390" s="51" t="n">
        <v>1</v>
      </c>
      <c r="F390" s="52" t="n">
        <v>1.99</v>
      </c>
      <c r="G390" s="53" t="n">
        <v>1</v>
      </c>
      <c r="H390" s="54" t="n">
        <f aca="false">+E390*F390*G390</f>
        <v>1.99</v>
      </c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</row>
    <row r="391" customFormat="false" ht="12.8" hidden="false" customHeight="true" outlineLevel="0" collapsed="false">
      <c r="A391" s="4" t="n">
        <v>391</v>
      </c>
      <c r="B391" s="49" t="n">
        <v>79084</v>
      </c>
      <c r="C391" s="3" t="s">
        <v>1097</v>
      </c>
      <c r="D391" s="50" t="s">
        <v>1126</v>
      </c>
      <c r="E391" s="51" t="n">
        <v>2</v>
      </c>
      <c r="F391" s="52" t="n">
        <v>1.7</v>
      </c>
      <c r="G391" s="53" t="n">
        <v>1</v>
      </c>
      <c r="H391" s="54" t="n">
        <f aca="false">+E391*F391*G391</f>
        <v>3.4</v>
      </c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</row>
    <row r="392" customFormat="false" ht="12.8" hidden="false" customHeight="true" outlineLevel="0" collapsed="false">
      <c r="A392" s="4" t="n">
        <v>392</v>
      </c>
      <c r="B392" s="49" t="n">
        <v>79087</v>
      </c>
      <c r="C392" s="3" t="s">
        <v>1097</v>
      </c>
      <c r="D392" s="50" t="s">
        <v>1127</v>
      </c>
      <c r="E392" s="51" t="n">
        <v>1</v>
      </c>
      <c r="F392" s="52" t="n">
        <v>265.51</v>
      </c>
      <c r="G392" s="53" t="n">
        <v>1</v>
      </c>
      <c r="H392" s="54" t="n">
        <f aca="false">+E392*F392*G392</f>
        <v>265.51</v>
      </c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</row>
    <row r="393" customFormat="false" ht="12.8" hidden="false" customHeight="true" outlineLevel="0" collapsed="false">
      <c r="A393" s="4" t="n">
        <v>393</v>
      </c>
      <c r="B393" s="49" t="n">
        <v>79098</v>
      </c>
      <c r="C393" s="3" t="s">
        <v>1097</v>
      </c>
      <c r="D393" s="50" t="s">
        <v>1128</v>
      </c>
      <c r="E393" s="51" t="n">
        <v>0</v>
      </c>
      <c r="F393" s="52" t="n">
        <v>9.54</v>
      </c>
      <c r="G393" s="53" t="n">
        <v>1</v>
      </c>
      <c r="H393" s="54" t="n">
        <f aca="false">+E393*F393*G393</f>
        <v>0</v>
      </c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</row>
    <row r="394" customFormat="false" ht="12.8" hidden="false" customHeight="true" outlineLevel="0" collapsed="false">
      <c r="A394" s="4" t="n">
        <v>394</v>
      </c>
      <c r="B394" s="49" t="n">
        <v>79214</v>
      </c>
      <c r="C394" s="3" t="s">
        <v>1097</v>
      </c>
      <c r="D394" s="50" t="s">
        <v>1129</v>
      </c>
      <c r="E394" s="51" t="n">
        <v>1</v>
      </c>
      <c r="F394" s="52" t="n">
        <v>1741.06</v>
      </c>
      <c r="G394" s="53" t="n">
        <v>1</v>
      </c>
      <c r="H394" s="54" t="n">
        <f aca="false">+E394*F394*G394</f>
        <v>1741.06</v>
      </c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</row>
    <row r="395" customFormat="false" ht="12.8" hidden="false" customHeight="true" outlineLevel="0" collapsed="false">
      <c r="A395" s="4" t="n">
        <v>395</v>
      </c>
      <c r="B395" s="49" t="n">
        <v>79215</v>
      </c>
      <c r="C395" s="3" t="s">
        <v>1097</v>
      </c>
      <c r="D395" s="50" t="s">
        <v>1130</v>
      </c>
      <c r="E395" s="51" t="n">
        <v>2</v>
      </c>
      <c r="F395" s="52" t="n">
        <v>61.99</v>
      </c>
      <c r="G395" s="53" t="n">
        <v>1</v>
      </c>
      <c r="H395" s="54" t="n">
        <f aca="false">+E395*F395*G395</f>
        <v>123.98</v>
      </c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</row>
    <row r="396" customFormat="false" ht="12.8" hidden="false" customHeight="true" outlineLevel="0" collapsed="false">
      <c r="A396" s="4" t="n">
        <v>396</v>
      </c>
      <c r="B396" s="49" t="n">
        <v>79218</v>
      </c>
      <c r="C396" s="3" t="s">
        <v>1097</v>
      </c>
      <c r="D396" s="50" t="s">
        <v>1131</v>
      </c>
      <c r="E396" s="51" t="n">
        <v>2</v>
      </c>
      <c r="F396" s="52" t="n">
        <v>18.79</v>
      </c>
      <c r="G396" s="53" t="n">
        <v>1</v>
      </c>
      <c r="H396" s="54" t="n">
        <f aca="false">+E396*F396*G396</f>
        <v>37.58</v>
      </c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</row>
    <row r="397" customFormat="false" ht="12.8" hidden="false" customHeight="true" outlineLevel="0" collapsed="false">
      <c r="A397" s="4" t="n">
        <v>397</v>
      </c>
      <c r="B397" s="49" t="n">
        <v>79219</v>
      </c>
      <c r="C397" s="3" t="s">
        <v>1097</v>
      </c>
      <c r="D397" s="50" t="s">
        <v>1132</v>
      </c>
      <c r="E397" s="51" t="n">
        <v>2</v>
      </c>
      <c r="F397" s="52" t="n">
        <v>10.53</v>
      </c>
      <c r="G397" s="53" t="n">
        <v>1</v>
      </c>
      <c r="H397" s="54" t="n">
        <f aca="false">+E397*F397*G397</f>
        <v>21.06</v>
      </c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</row>
    <row r="398" customFormat="false" ht="12.8" hidden="false" customHeight="true" outlineLevel="0" collapsed="false">
      <c r="A398" s="4" t="n">
        <v>398</v>
      </c>
      <c r="B398" s="49" t="n">
        <v>79316</v>
      </c>
      <c r="C398" s="3" t="s">
        <v>1097</v>
      </c>
      <c r="D398" s="50" t="s">
        <v>1133</v>
      </c>
      <c r="E398" s="51" t="n">
        <v>1</v>
      </c>
      <c r="F398" s="52" t="n">
        <v>2.82</v>
      </c>
      <c r="G398" s="53" t="n">
        <v>1</v>
      </c>
      <c r="H398" s="54" t="n">
        <f aca="false">+E398*F398*G398</f>
        <v>2.82</v>
      </c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</row>
    <row r="399" customFormat="false" ht="12.8" hidden="false" customHeight="true" outlineLevel="0" collapsed="false">
      <c r="A399" s="4" t="n">
        <v>399</v>
      </c>
      <c r="B399" s="49" t="n">
        <v>79317</v>
      </c>
      <c r="C399" s="3" t="s">
        <v>1097</v>
      </c>
      <c r="D399" s="50" t="s">
        <v>1134</v>
      </c>
      <c r="E399" s="51" t="n">
        <v>5</v>
      </c>
      <c r="F399" s="52" t="n">
        <v>37.06</v>
      </c>
      <c r="G399" s="53" t="n">
        <v>1</v>
      </c>
      <c r="H399" s="54" t="n">
        <f aca="false">+E399*F399*G399</f>
        <v>185.3</v>
      </c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</row>
    <row r="400" customFormat="false" ht="12.8" hidden="false" customHeight="true" outlineLevel="0" collapsed="false">
      <c r="A400" s="4" t="n">
        <v>400</v>
      </c>
      <c r="B400" s="49" t="n">
        <v>79318</v>
      </c>
      <c r="C400" s="3" t="s">
        <v>1097</v>
      </c>
      <c r="D400" s="50" t="s">
        <v>1135</v>
      </c>
      <c r="E400" s="51" t="n">
        <v>3</v>
      </c>
      <c r="F400" s="52" t="n">
        <v>5.09</v>
      </c>
      <c r="G400" s="53" t="n">
        <v>1</v>
      </c>
      <c r="H400" s="54" t="n">
        <f aca="false">+E400*F400*G400</f>
        <v>15.27</v>
      </c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</row>
    <row r="401" customFormat="false" ht="12.8" hidden="false" customHeight="true" outlineLevel="0" collapsed="false">
      <c r="A401" s="4" t="n">
        <v>401</v>
      </c>
      <c r="B401" s="49" t="n">
        <v>79324</v>
      </c>
      <c r="C401" s="3" t="s">
        <v>1097</v>
      </c>
      <c r="D401" s="50" t="s">
        <v>1136</v>
      </c>
      <c r="E401" s="51" t="n">
        <v>5</v>
      </c>
      <c r="F401" s="52" t="n">
        <v>27.63</v>
      </c>
      <c r="G401" s="53" t="n">
        <v>1</v>
      </c>
      <c r="H401" s="54" t="n">
        <f aca="false">+E401*F401*G401</f>
        <v>138.15</v>
      </c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</row>
    <row r="402" customFormat="false" ht="12.8" hidden="false" customHeight="true" outlineLevel="0" collapsed="false">
      <c r="A402" s="4" t="n">
        <v>402</v>
      </c>
      <c r="B402" s="49" t="n">
        <v>79327</v>
      </c>
      <c r="C402" s="3" t="s">
        <v>1097</v>
      </c>
      <c r="D402" s="50" t="s">
        <v>1137</v>
      </c>
      <c r="E402" s="51" t="n">
        <v>3</v>
      </c>
      <c r="F402" s="52" t="n">
        <v>1.41</v>
      </c>
      <c r="G402" s="53" t="n">
        <v>1</v>
      </c>
      <c r="H402" s="54" t="n">
        <f aca="false">+E402*F402*G402</f>
        <v>4.23</v>
      </c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</row>
    <row r="403" customFormat="false" ht="12.8" hidden="false" customHeight="true" outlineLevel="0" collapsed="false">
      <c r="A403" s="4" t="n">
        <v>403</v>
      </c>
      <c r="B403" s="49" t="n">
        <v>79332</v>
      </c>
      <c r="C403" s="3" t="s">
        <v>1097</v>
      </c>
      <c r="D403" s="50" t="s">
        <v>1138</v>
      </c>
      <c r="E403" s="51" t="n">
        <v>3</v>
      </c>
      <c r="F403" s="52" t="n">
        <v>13.67</v>
      </c>
      <c r="G403" s="53" t="n">
        <v>1</v>
      </c>
      <c r="H403" s="54" t="n">
        <f aca="false">+E403*F403*G403</f>
        <v>41.01</v>
      </c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</row>
    <row r="404" customFormat="false" ht="12.8" hidden="false" customHeight="true" outlineLevel="0" collapsed="false">
      <c r="A404" s="4" t="n">
        <v>404</v>
      </c>
      <c r="B404" s="49" t="n">
        <v>79335</v>
      </c>
      <c r="C404" s="3" t="s">
        <v>1097</v>
      </c>
      <c r="D404" s="50" t="s">
        <v>1139</v>
      </c>
      <c r="E404" s="51" t="n">
        <v>3</v>
      </c>
      <c r="F404" s="52" t="n">
        <v>12.8</v>
      </c>
      <c r="G404" s="53" t="n">
        <v>1</v>
      </c>
      <c r="H404" s="54" t="n">
        <f aca="false">+E404*F404*G404</f>
        <v>38.4</v>
      </c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</row>
    <row r="405" customFormat="false" ht="12.8" hidden="false" customHeight="true" outlineLevel="0" collapsed="false">
      <c r="A405" s="4" t="n">
        <v>405</v>
      </c>
      <c r="B405" s="49" t="n">
        <v>79603</v>
      </c>
      <c r="C405" s="3" t="s">
        <v>1097</v>
      </c>
      <c r="D405" s="50" t="s">
        <v>1140</v>
      </c>
      <c r="E405" s="51" t="n">
        <v>0</v>
      </c>
      <c r="F405" s="52" t="n">
        <v>11.8</v>
      </c>
      <c r="G405" s="53" t="n">
        <v>1</v>
      </c>
      <c r="H405" s="54" t="n">
        <f aca="false">+E405*F405*G405</f>
        <v>0</v>
      </c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</row>
    <row r="406" customFormat="false" ht="12.8" hidden="false" customHeight="true" outlineLevel="0" collapsed="false">
      <c r="A406" s="4" t="n">
        <v>406</v>
      </c>
      <c r="B406" s="49" t="n">
        <v>79606</v>
      </c>
      <c r="C406" s="3" t="s">
        <v>1097</v>
      </c>
      <c r="D406" s="50" t="s">
        <v>1141</v>
      </c>
      <c r="E406" s="51" t="n">
        <v>6</v>
      </c>
      <c r="F406" s="52" t="n">
        <v>49.44</v>
      </c>
      <c r="G406" s="53" t="n">
        <v>1</v>
      </c>
      <c r="H406" s="54" t="n">
        <f aca="false">+E406*F406*G406</f>
        <v>296.64</v>
      </c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</row>
    <row r="407" customFormat="false" ht="12.8" hidden="false" customHeight="true" outlineLevel="0" collapsed="false">
      <c r="A407" s="4" t="n">
        <v>407</v>
      </c>
      <c r="B407" s="49" t="n">
        <v>79614</v>
      </c>
      <c r="C407" s="3" t="s">
        <v>1097</v>
      </c>
      <c r="D407" s="50" t="s">
        <v>1142</v>
      </c>
      <c r="E407" s="51" t="n">
        <v>12</v>
      </c>
      <c r="F407" s="52" t="n">
        <v>42.92</v>
      </c>
      <c r="G407" s="53" t="n">
        <v>1</v>
      </c>
      <c r="H407" s="54" t="n">
        <f aca="false">+E407*F407*G407</f>
        <v>515.04</v>
      </c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</row>
    <row r="408" s="6" customFormat="true" ht="12.8" hidden="false" customHeight="true" outlineLevel="0" collapsed="false">
      <c r="A408" s="44" t="n">
        <v>408</v>
      </c>
      <c r="B408" s="49" t="n">
        <v>79788</v>
      </c>
      <c r="C408" s="3" t="s">
        <v>1097</v>
      </c>
      <c r="D408" s="50" t="s">
        <v>1143</v>
      </c>
      <c r="E408" s="51" t="n">
        <v>15</v>
      </c>
      <c r="F408" s="52" t="n">
        <v>6.12</v>
      </c>
      <c r="G408" s="53" t="n">
        <v>1</v>
      </c>
      <c r="H408" s="54" t="n">
        <f aca="false">+E408*F408*G408</f>
        <v>91.8</v>
      </c>
      <c r="AMJ408" s="0"/>
    </row>
    <row r="409" customFormat="false" ht="12.8" hidden="false" customHeight="true" outlineLevel="0" collapsed="false">
      <c r="A409" s="4" t="n">
        <v>409</v>
      </c>
      <c r="B409" s="49" t="n">
        <v>79789</v>
      </c>
      <c r="C409" s="3" t="s">
        <v>1097</v>
      </c>
      <c r="D409" s="50" t="s">
        <v>1144</v>
      </c>
      <c r="E409" s="51" t="n">
        <v>0</v>
      </c>
      <c r="F409" s="52" t="n">
        <v>3.92</v>
      </c>
      <c r="G409" s="53" t="n">
        <v>0</v>
      </c>
      <c r="H409" s="54" t="n">
        <f aca="false">+E409*F409*G409</f>
        <v>0</v>
      </c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</row>
    <row r="410" customFormat="false" ht="12.8" hidden="false" customHeight="true" outlineLevel="0" collapsed="false">
      <c r="A410" s="4" t="n">
        <v>410</v>
      </c>
      <c r="B410" s="49" t="n">
        <v>605011</v>
      </c>
      <c r="C410" s="3" t="s">
        <v>1097</v>
      </c>
      <c r="D410" s="50" t="s">
        <v>1145</v>
      </c>
      <c r="E410" s="51" t="n">
        <v>0</v>
      </c>
      <c r="F410" s="52"/>
      <c r="G410" s="53" t="n">
        <v>1</v>
      </c>
      <c r="H410" s="54" t="n">
        <f aca="false">+E410*F410*G410</f>
        <v>0</v>
      </c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</row>
    <row r="411" customFormat="false" ht="12.8" hidden="false" customHeight="true" outlineLevel="0" collapsed="false">
      <c r="A411" s="4" t="n">
        <v>411</v>
      </c>
      <c r="B411" s="49" t="s">
        <v>406</v>
      </c>
      <c r="C411" s="3" t="s">
        <v>1097</v>
      </c>
      <c r="D411" s="50" t="s">
        <v>1146</v>
      </c>
      <c r="E411" s="51" t="n">
        <v>1</v>
      </c>
      <c r="F411" s="52" t="n">
        <v>28.35</v>
      </c>
      <c r="G411" s="53" t="n">
        <v>1</v>
      </c>
      <c r="H411" s="54" t="n">
        <f aca="false">+E411*F411*G411</f>
        <v>28.35</v>
      </c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</row>
    <row r="412" s="6" customFormat="true" ht="12.8" hidden="false" customHeight="true" outlineLevel="0" collapsed="false">
      <c r="A412" s="44" t="n">
        <v>412</v>
      </c>
      <c r="B412" s="49" t="s">
        <v>408</v>
      </c>
      <c r="C412" s="3" t="s">
        <v>1097</v>
      </c>
      <c r="D412" s="50" t="s">
        <v>1146</v>
      </c>
      <c r="E412" s="51" t="n">
        <v>1</v>
      </c>
      <c r="F412" s="52" t="n">
        <v>30.58</v>
      </c>
      <c r="G412" s="53" t="n">
        <v>1</v>
      </c>
      <c r="H412" s="54" t="n">
        <f aca="false">+E412*F412*G412</f>
        <v>30.58</v>
      </c>
      <c r="AMJ412" s="0"/>
    </row>
    <row r="413" s="32" customFormat="true" ht="12.8" hidden="false" customHeight="true" outlineLevel="0" collapsed="false">
      <c r="A413" s="44" t="n">
        <v>413</v>
      </c>
      <c r="B413" s="49" t="s">
        <v>409</v>
      </c>
      <c r="C413" s="3" t="s">
        <v>1097</v>
      </c>
      <c r="D413" s="50" t="s">
        <v>1147</v>
      </c>
      <c r="E413" s="51" t="n">
        <v>1</v>
      </c>
      <c r="F413" s="52" t="n">
        <v>40.75</v>
      </c>
      <c r="G413" s="53" t="n">
        <v>1</v>
      </c>
      <c r="H413" s="54" t="n">
        <f aca="false">+E413*F413*G413</f>
        <v>40.75</v>
      </c>
      <c r="AMJ413" s="0"/>
    </row>
    <row r="414" s="32" customFormat="true" ht="12.8" hidden="false" customHeight="true" outlineLevel="0" collapsed="false">
      <c r="A414" s="44" t="n">
        <v>414</v>
      </c>
      <c r="B414" s="49" t="s">
        <v>411</v>
      </c>
      <c r="C414" s="3" t="s">
        <v>1097</v>
      </c>
      <c r="D414" s="50" t="s">
        <v>1147</v>
      </c>
      <c r="E414" s="51" t="n">
        <v>2</v>
      </c>
      <c r="F414" s="52" t="n">
        <v>26.95</v>
      </c>
      <c r="G414" s="53" t="n">
        <v>1</v>
      </c>
      <c r="H414" s="54" t="n">
        <f aca="false">+E414*F414*G414</f>
        <v>53.9</v>
      </c>
      <c r="AMJ414" s="0"/>
    </row>
    <row r="415" s="32" customFormat="true" ht="12.8" hidden="false" customHeight="true" outlineLevel="0" collapsed="false">
      <c r="A415" s="44" t="n">
        <v>415</v>
      </c>
      <c r="B415" s="49" t="s">
        <v>412</v>
      </c>
      <c r="C415" s="3" t="s">
        <v>1097</v>
      </c>
      <c r="D415" s="50" t="s">
        <v>1148</v>
      </c>
      <c r="E415" s="51" t="n">
        <v>4</v>
      </c>
      <c r="F415" s="52" t="n">
        <v>7.02</v>
      </c>
      <c r="G415" s="53" t="n">
        <v>1</v>
      </c>
      <c r="H415" s="54" t="n">
        <f aca="false">+E415*F415*G415</f>
        <v>28.08</v>
      </c>
      <c r="AMJ415" s="0"/>
    </row>
    <row r="416" s="32" customFormat="true" ht="12.8" hidden="false" customHeight="true" outlineLevel="0" collapsed="false">
      <c r="A416" s="44" t="n">
        <v>416</v>
      </c>
      <c r="B416" s="49" t="s">
        <v>414</v>
      </c>
      <c r="C416" s="3" t="s">
        <v>1097</v>
      </c>
      <c r="D416" s="50" t="s">
        <v>1149</v>
      </c>
      <c r="E416" s="51" t="n">
        <v>1</v>
      </c>
      <c r="F416" s="52" t="n">
        <v>11.25</v>
      </c>
      <c r="G416" s="53" t="n">
        <v>1</v>
      </c>
      <c r="H416" s="54" t="n">
        <f aca="false">+E416*F416*G416</f>
        <v>11.25</v>
      </c>
      <c r="AMJ416" s="0"/>
    </row>
    <row r="417" s="32" customFormat="true" ht="12.8" hidden="false" customHeight="true" outlineLevel="0" collapsed="false">
      <c r="A417" s="44" t="n">
        <v>417</v>
      </c>
      <c r="B417" s="49" t="s">
        <v>416</v>
      </c>
      <c r="C417" s="3" t="s">
        <v>1097</v>
      </c>
      <c r="D417" s="50" t="s">
        <v>1150</v>
      </c>
      <c r="E417" s="51" t="n">
        <v>1</v>
      </c>
      <c r="F417" s="52" t="n">
        <v>11.25</v>
      </c>
      <c r="G417" s="53" t="n">
        <v>1</v>
      </c>
      <c r="H417" s="54" t="n">
        <f aca="false">+E417*F417*G417</f>
        <v>11.25</v>
      </c>
      <c r="AMJ417" s="0"/>
    </row>
    <row r="418" customFormat="false" ht="12.8" hidden="false" customHeight="true" outlineLevel="0" collapsed="false">
      <c r="A418" s="4" t="n">
        <v>418</v>
      </c>
      <c r="B418" s="55" t="s">
        <v>28</v>
      </c>
      <c r="C418" s="3" t="s">
        <v>1097</v>
      </c>
      <c r="D418" s="50" t="s">
        <v>1151</v>
      </c>
      <c r="E418" s="51" t="n">
        <v>0</v>
      </c>
      <c r="F418" s="52" t="n">
        <v>0</v>
      </c>
      <c r="G418" s="53" t="n">
        <v>0</v>
      </c>
      <c r="H418" s="54" t="n">
        <f aca="false">+E418*F418*G418</f>
        <v>0</v>
      </c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</row>
    <row r="419" customFormat="false" ht="12.8" hidden="false" customHeight="true" outlineLevel="0" collapsed="false">
      <c r="A419" s="4" t="n">
        <v>419</v>
      </c>
      <c r="B419" s="59" t="n">
        <v>357900</v>
      </c>
      <c r="C419" s="3" t="s">
        <v>1152</v>
      </c>
      <c r="D419" s="50" t="s">
        <v>1153</v>
      </c>
      <c r="E419" s="51" t="n">
        <v>2</v>
      </c>
      <c r="F419" s="52" t="n">
        <v>32.5</v>
      </c>
      <c r="G419" s="53" t="n">
        <v>1</v>
      </c>
      <c r="H419" s="54" t="n">
        <f aca="false">+G419*F419*E419</f>
        <v>65</v>
      </c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</row>
    <row r="420" customFormat="false" ht="12.8" hidden="false" customHeight="true" outlineLevel="0" collapsed="false">
      <c r="A420" s="4" t="n">
        <v>420</v>
      </c>
      <c r="B420" s="59" t="n">
        <v>1389701</v>
      </c>
      <c r="C420" s="3" t="s">
        <v>1152</v>
      </c>
      <c r="D420" s="50" t="s">
        <v>1153</v>
      </c>
      <c r="E420" s="51" t="n">
        <v>1</v>
      </c>
      <c r="F420" s="52" t="n">
        <v>32.5</v>
      </c>
      <c r="G420" s="53" t="n">
        <v>1</v>
      </c>
      <c r="H420" s="54" t="n">
        <f aca="false">+G420*F420*E420</f>
        <v>32.5</v>
      </c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</row>
    <row r="421" customFormat="false" ht="12.8" hidden="false" customHeight="true" outlineLevel="0" collapsed="false">
      <c r="A421" s="4" t="n">
        <v>421</v>
      </c>
      <c r="B421" s="59" t="n">
        <v>3168400</v>
      </c>
      <c r="C421" s="3" t="s">
        <v>1152</v>
      </c>
      <c r="D421" s="50" t="s">
        <v>1154</v>
      </c>
      <c r="E421" s="51" t="n">
        <v>7</v>
      </c>
      <c r="F421" s="52" t="n">
        <v>1.26</v>
      </c>
      <c r="G421" s="53" t="n">
        <v>1</v>
      </c>
      <c r="H421" s="54" t="n">
        <f aca="false">+G421*F421*E421</f>
        <v>8.82</v>
      </c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</row>
    <row r="422" customFormat="false" ht="12.8" hidden="false" customHeight="true" outlineLevel="0" collapsed="false">
      <c r="A422" s="4" t="n">
        <v>422</v>
      </c>
      <c r="B422" s="59" t="n">
        <v>40036901</v>
      </c>
      <c r="C422" s="3" t="s">
        <v>1152</v>
      </c>
      <c r="D422" s="50" t="s">
        <v>1155</v>
      </c>
      <c r="E422" s="51" t="n">
        <v>1</v>
      </c>
      <c r="F422" s="52" t="n">
        <v>320.05</v>
      </c>
      <c r="G422" s="53" t="n">
        <v>1</v>
      </c>
      <c r="H422" s="54" t="n">
        <f aca="false">+G422*F422*E422</f>
        <v>320.05</v>
      </c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</row>
    <row r="423" customFormat="false" ht="12.8" hidden="false" customHeight="true" outlineLevel="0" collapsed="false">
      <c r="A423" s="4" t="n">
        <v>423</v>
      </c>
      <c r="B423" s="59" t="n">
        <v>40037500</v>
      </c>
      <c r="C423" s="3" t="s">
        <v>1152</v>
      </c>
      <c r="D423" s="50" t="s">
        <v>1156</v>
      </c>
      <c r="E423" s="51" t="n">
        <v>2</v>
      </c>
      <c r="F423" s="52" t="n">
        <v>46.8</v>
      </c>
      <c r="G423" s="53" t="n">
        <v>1</v>
      </c>
      <c r="H423" s="54" t="n">
        <f aca="false">+G423*F423*E423</f>
        <v>93.6</v>
      </c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</row>
    <row r="424" customFormat="false" ht="12.8" hidden="false" customHeight="true" outlineLevel="0" collapsed="false">
      <c r="A424" s="4" t="n">
        <v>424</v>
      </c>
      <c r="B424" s="59" t="n">
        <v>40043800</v>
      </c>
      <c r="C424" s="3" t="s">
        <v>1152</v>
      </c>
      <c r="D424" s="50" t="s">
        <v>1157</v>
      </c>
      <c r="E424" s="51" t="n">
        <v>6</v>
      </c>
      <c r="F424" s="52" t="n">
        <v>6.63</v>
      </c>
      <c r="G424" s="53" t="n">
        <v>1</v>
      </c>
      <c r="H424" s="54" t="n">
        <f aca="false">+G424*F424*E424</f>
        <v>39.78</v>
      </c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</row>
    <row r="425" customFormat="false" ht="12.8" hidden="false" customHeight="true" outlineLevel="0" collapsed="false">
      <c r="A425" s="4" t="n">
        <v>425</v>
      </c>
      <c r="B425" s="59" t="n">
        <v>50484100</v>
      </c>
      <c r="C425" s="3" t="s">
        <v>1152</v>
      </c>
      <c r="D425" s="50" t="s">
        <v>1158</v>
      </c>
      <c r="E425" s="51" t="n">
        <v>2</v>
      </c>
      <c r="F425" s="52" t="n">
        <v>12.5</v>
      </c>
      <c r="G425" s="53" t="n">
        <v>1</v>
      </c>
      <c r="H425" s="54" t="n">
        <f aca="false">+G425*F425*E425</f>
        <v>25</v>
      </c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</row>
    <row r="426" customFormat="false" ht="12.8" hidden="false" customHeight="true" outlineLevel="0" collapsed="false">
      <c r="A426" s="4" t="n">
        <v>426</v>
      </c>
      <c r="B426" s="49" t="s">
        <v>426</v>
      </c>
      <c r="C426" s="3" t="s">
        <v>1152</v>
      </c>
      <c r="D426" s="50" t="s">
        <v>1159</v>
      </c>
      <c r="E426" s="51" t="n">
        <v>1</v>
      </c>
      <c r="F426" s="52" t="n">
        <v>48</v>
      </c>
      <c r="G426" s="53" t="n">
        <v>1</v>
      </c>
      <c r="H426" s="54" t="n">
        <f aca="false">+G426*F426*E426</f>
        <v>48</v>
      </c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</row>
    <row r="427" customFormat="false" ht="12.8" hidden="false" customHeight="true" outlineLevel="0" collapsed="false">
      <c r="A427" s="4" t="n">
        <v>427</v>
      </c>
      <c r="B427" s="49" t="n">
        <v>17447</v>
      </c>
      <c r="C427" s="3" t="s">
        <v>1160</v>
      </c>
      <c r="D427" s="50" t="s">
        <v>1161</v>
      </c>
      <c r="E427" s="51" t="n">
        <v>0</v>
      </c>
      <c r="F427" s="52" t="n">
        <v>1.83</v>
      </c>
      <c r="G427" s="53" t="n">
        <v>1</v>
      </c>
      <c r="H427" s="48" t="n">
        <f aca="false">+G427*F427*E427</f>
        <v>0</v>
      </c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</row>
    <row r="428" customFormat="false" ht="12.8" hidden="false" customHeight="true" outlineLevel="0" collapsed="false">
      <c r="A428" s="4" t="n">
        <v>428</v>
      </c>
      <c r="B428" s="49" t="n">
        <v>19678</v>
      </c>
      <c r="C428" s="3" t="s">
        <v>1160</v>
      </c>
      <c r="D428" s="50" t="s">
        <v>1162</v>
      </c>
      <c r="E428" s="51" t="n">
        <v>6</v>
      </c>
      <c r="F428" s="52" t="n">
        <v>1.6</v>
      </c>
      <c r="G428" s="53" t="n">
        <v>1</v>
      </c>
      <c r="H428" s="48" t="n">
        <f aca="false">+G428*F428*E428</f>
        <v>9.6</v>
      </c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</row>
    <row r="429" customFormat="false" ht="12.8" hidden="false" customHeight="true" outlineLevel="0" collapsed="false">
      <c r="A429" s="4" t="n">
        <v>429</v>
      </c>
      <c r="B429" s="49" t="n">
        <v>20169</v>
      </c>
      <c r="C429" s="3" t="s">
        <v>1160</v>
      </c>
      <c r="D429" s="50" t="s">
        <v>1162</v>
      </c>
      <c r="E429" s="51" t="n">
        <v>6</v>
      </c>
      <c r="F429" s="52" t="n">
        <v>1.54</v>
      </c>
      <c r="G429" s="53" t="n">
        <v>1</v>
      </c>
      <c r="H429" s="48" t="n">
        <f aca="false">+G429*F429*E429</f>
        <v>9.24</v>
      </c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</row>
    <row r="430" customFormat="false" ht="12.8" hidden="false" customHeight="true" outlineLevel="0" collapsed="false">
      <c r="A430" s="4" t="n">
        <v>430</v>
      </c>
      <c r="B430" s="49" t="n">
        <v>20324</v>
      </c>
      <c r="C430" s="3" t="s">
        <v>1160</v>
      </c>
      <c r="D430" s="50" t="s">
        <v>1163</v>
      </c>
      <c r="E430" s="51" t="n">
        <v>5</v>
      </c>
      <c r="F430" s="52" t="n">
        <v>20.58</v>
      </c>
      <c r="G430" s="53" t="n">
        <v>1</v>
      </c>
      <c r="H430" s="48" t="n">
        <f aca="false">+G430*F430*E430</f>
        <v>102.9</v>
      </c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</row>
    <row r="431" customFormat="false" ht="12.8" hidden="false" customHeight="true" outlineLevel="0" collapsed="false">
      <c r="A431" s="4" t="n">
        <v>431</v>
      </c>
      <c r="B431" s="49" t="n">
        <v>23861</v>
      </c>
      <c r="C431" s="3" t="s">
        <v>1160</v>
      </c>
      <c r="D431" s="50" t="s">
        <v>1164</v>
      </c>
      <c r="E431" s="51" t="n">
        <v>3</v>
      </c>
      <c r="F431" s="52" t="n">
        <v>15.43</v>
      </c>
      <c r="G431" s="53" t="n">
        <v>1</v>
      </c>
      <c r="H431" s="48" t="n">
        <f aca="false">+G431*F431*E431</f>
        <v>46.29</v>
      </c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</row>
    <row r="432" customFormat="false" ht="12.8" hidden="false" customHeight="true" outlineLevel="0" collapsed="false">
      <c r="A432" s="4" t="n">
        <v>432</v>
      </c>
      <c r="B432" s="49" t="n">
        <v>23863</v>
      </c>
      <c r="C432" s="3" t="s">
        <v>1160</v>
      </c>
      <c r="D432" s="50" t="s">
        <v>1165</v>
      </c>
      <c r="E432" s="51" t="n">
        <v>6</v>
      </c>
      <c r="F432" s="52" t="n">
        <v>2.47</v>
      </c>
      <c r="G432" s="53" t="n">
        <v>1</v>
      </c>
      <c r="H432" s="48" t="n">
        <f aca="false">+G432*F432*E432</f>
        <v>14.82</v>
      </c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</row>
    <row r="433" customFormat="false" ht="12.8" hidden="false" customHeight="true" outlineLevel="0" collapsed="false">
      <c r="A433" s="4" t="n">
        <v>433</v>
      </c>
      <c r="B433" s="49" t="n">
        <v>23866</v>
      </c>
      <c r="C433" s="3" t="s">
        <v>1160</v>
      </c>
      <c r="D433" s="50" t="s">
        <v>1166</v>
      </c>
      <c r="E433" s="51" t="n">
        <v>1</v>
      </c>
      <c r="F433" s="52" t="n">
        <v>50.44</v>
      </c>
      <c r="G433" s="53" t="n">
        <v>1</v>
      </c>
      <c r="H433" s="48" t="n">
        <f aca="false">+G433*F433*E433</f>
        <v>50.44</v>
      </c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</row>
    <row r="434" customFormat="false" ht="12.8" hidden="false" customHeight="true" outlineLevel="0" collapsed="false">
      <c r="A434" s="4" t="n">
        <v>434</v>
      </c>
      <c r="B434" s="49" t="n">
        <v>25612</v>
      </c>
      <c r="C434" s="3" t="s">
        <v>1160</v>
      </c>
      <c r="D434" s="50" t="s">
        <v>1167</v>
      </c>
      <c r="E434" s="51" t="n">
        <v>5</v>
      </c>
      <c r="F434" s="52" t="n">
        <v>2.69</v>
      </c>
      <c r="G434" s="53" t="n">
        <v>1</v>
      </c>
      <c r="H434" s="48" t="n">
        <f aca="false">+G434*F434*E434</f>
        <v>13.45</v>
      </c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</row>
    <row r="435" customFormat="false" ht="12.8" hidden="false" customHeight="true" outlineLevel="0" collapsed="false">
      <c r="A435" s="4" t="n">
        <v>435</v>
      </c>
      <c r="B435" s="49" t="n">
        <v>28190</v>
      </c>
      <c r="C435" s="3" t="s">
        <v>1160</v>
      </c>
      <c r="D435" s="50" t="s">
        <v>1162</v>
      </c>
      <c r="E435" s="51" t="n">
        <v>28</v>
      </c>
      <c r="F435" s="52" t="n">
        <v>1.67</v>
      </c>
      <c r="G435" s="53" t="n">
        <v>1</v>
      </c>
      <c r="H435" s="48" t="n">
        <f aca="false">+G435*F435*E435</f>
        <v>46.76</v>
      </c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</row>
    <row r="436" customFormat="false" ht="12.8" hidden="false" customHeight="true" outlineLevel="0" collapsed="false">
      <c r="A436" s="4" t="n">
        <v>436</v>
      </c>
      <c r="B436" s="49" t="n">
        <v>3546529</v>
      </c>
      <c r="C436" s="3" t="s">
        <v>1160</v>
      </c>
      <c r="D436" s="50" t="s">
        <v>1168</v>
      </c>
      <c r="E436" s="51" t="n">
        <v>1</v>
      </c>
      <c r="F436" s="52" t="n">
        <v>157.12</v>
      </c>
      <c r="G436" s="53" t="n">
        <v>1</v>
      </c>
      <c r="H436" s="48" t="n">
        <f aca="false">+G436*F436*E436</f>
        <v>157.12</v>
      </c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</row>
    <row r="437" customFormat="false" ht="12.8" hidden="false" customHeight="true" outlineLevel="0" collapsed="false">
      <c r="A437" s="4" t="n">
        <v>437</v>
      </c>
      <c r="B437" s="49" t="n">
        <v>3546530</v>
      </c>
      <c r="C437" s="3" t="s">
        <v>1160</v>
      </c>
      <c r="D437" s="50" t="s">
        <v>1169</v>
      </c>
      <c r="E437" s="51" t="n">
        <v>3</v>
      </c>
      <c r="F437" s="52" t="n">
        <v>24.36</v>
      </c>
      <c r="G437" s="53" t="n">
        <v>1</v>
      </c>
      <c r="H437" s="48" t="n">
        <f aca="false">+G437*F437*E437</f>
        <v>73.08</v>
      </c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</row>
    <row r="438" customFormat="false" ht="12.8" hidden="false" customHeight="true" outlineLevel="0" collapsed="false">
      <c r="A438" s="4" t="n">
        <v>438</v>
      </c>
      <c r="B438" s="49" t="n">
        <v>3546531</v>
      </c>
      <c r="C438" s="3" t="s">
        <v>1160</v>
      </c>
      <c r="D438" s="50" t="s">
        <v>1170</v>
      </c>
      <c r="E438" s="51" t="n">
        <v>0</v>
      </c>
      <c r="F438" s="52" t="n">
        <v>96.26</v>
      </c>
      <c r="G438" s="53" t="n">
        <v>1</v>
      </c>
      <c r="H438" s="48" t="n">
        <f aca="false">+G438*F438*E438</f>
        <v>0</v>
      </c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</row>
    <row r="439" customFormat="false" ht="12.8" hidden="false" customHeight="true" outlineLevel="0" collapsed="false">
      <c r="A439" s="4" t="n">
        <v>439</v>
      </c>
      <c r="B439" s="49" t="n">
        <v>3546907</v>
      </c>
      <c r="C439" s="3" t="s">
        <v>1160</v>
      </c>
      <c r="D439" s="50" t="s">
        <v>1171</v>
      </c>
      <c r="E439" s="51" t="n">
        <v>3</v>
      </c>
      <c r="F439" s="52" t="n">
        <v>96.26</v>
      </c>
      <c r="G439" s="53" t="n">
        <v>1</v>
      </c>
      <c r="H439" s="48" t="n">
        <f aca="false">+G439*F439*E439</f>
        <v>288.78</v>
      </c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</row>
    <row r="440" customFormat="false" ht="12.8" hidden="false" customHeight="true" outlineLevel="0" collapsed="false">
      <c r="A440" s="4" t="n">
        <v>440</v>
      </c>
      <c r="B440" s="49" t="n">
        <v>3546908</v>
      </c>
      <c r="C440" s="3" t="s">
        <v>1160</v>
      </c>
      <c r="D440" s="50" t="s">
        <v>1172</v>
      </c>
      <c r="E440" s="51" t="n">
        <v>1</v>
      </c>
      <c r="F440" s="52" t="n">
        <v>82.9</v>
      </c>
      <c r="G440" s="53" t="n">
        <v>1</v>
      </c>
      <c r="H440" s="48" t="n">
        <f aca="false">+G440*F440*E440</f>
        <v>82.9</v>
      </c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</row>
    <row r="441" customFormat="false" ht="12.8" hidden="false" customHeight="true" outlineLevel="0" collapsed="false">
      <c r="A441" s="4" t="n">
        <v>441</v>
      </c>
      <c r="B441" s="49" t="n">
        <v>3546909</v>
      </c>
      <c r="C441" s="3" t="s">
        <v>1160</v>
      </c>
      <c r="D441" s="50" t="s">
        <v>1173</v>
      </c>
      <c r="E441" s="51" t="n">
        <v>0</v>
      </c>
      <c r="F441" s="52" t="n">
        <v>129</v>
      </c>
      <c r="G441" s="53" t="n">
        <v>1</v>
      </c>
      <c r="H441" s="48" t="n">
        <f aca="false">+G441*F441*E441</f>
        <v>0</v>
      </c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</row>
    <row r="442" customFormat="false" ht="12.8" hidden="false" customHeight="true" outlineLevel="0" collapsed="false">
      <c r="A442" s="4" t="n">
        <v>442</v>
      </c>
      <c r="B442" s="49" t="n">
        <v>3546952</v>
      </c>
      <c r="C442" s="3" t="s">
        <v>1160</v>
      </c>
      <c r="D442" s="50" t="s">
        <v>1174</v>
      </c>
      <c r="E442" s="51" t="n">
        <v>2</v>
      </c>
      <c r="F442" s="46" t="n">
        <v>0</v>
      </c>
      <c r="G442" s="47" t="n">
        <v>0</v>
      </c>
      <c r="H442" s="48" t="n">
        <f aca="false">+G442*F442*E442</f>
        <v>0</v>
      </c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</row>
    <row r="443" customFormat="false" ht="12.8" hidden="false" customHeight="true" outlineLevel="0" collapsed="false">
      <c r="A443" s="4" t="n">
        <v>443</v>
      </c>
      <c r="B443" s="49" t="n">
        <v>21837</v>
      </c>
      <c r="C443" s="3" t="s">
        <v>1160</v>
      </c>
      <c r="D443" s="50" t="s">
        <v>1175</v>
      </c>
      <c r="E443" s="51" t="n">
        <v>1</v>
      </c>
      <c r="F443" s="52" t="n">
        <v>4.64</v>
      </c>
      <c r="G443" s="53" t="n">
        <v>1</v>
      </c>
      <c r="H443" s="48" t="n">
        <f aca="false">+G443*F443*E443</f>
        <v>4.64</v>
      </c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</row>
    <row r="444" customFormat="false" ht="12.8" hidden="false" customHeight="true" outlineLevel="0" collapsed="false">
      <c r="A444" s="4" t="n">
        <v>444</v>
      </c>
      <c r="B444" s="49" t="n">
        <v>21839</v>
      </c>
      <c r="C444" s="3" t="s">
        <v>1160</v>
      </c>
      <c r="D444" s="50" t="s">
        <v>1176</v>
      </c>
      <c r="E444" s="51" t="n">
        <v>3</v>
      </c>
      <c r="F444" s="52" t="n">
        <v>5.82</v>
      </c>
      <c r="G444" s="53" t="n">
        <v>1</v>
      </c>
      <c r="H444" s="48" t="n">
        <f aca="false">+G444*F444*E444</f>
        <v>17.46</v>
      </c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</row>
    <row r="445" customFormat="false" ht="12.8" hidden="false" customHeight="true" outlineLevel="0" collapsed="false">
      <c r="A445" s="4" t="n">
        <v>445</v>
      </c>
      <c r="B445" s="49" t="n">
        <v>21841</v>
      </c>
      <c r="C445" s="3" t="s">
        <v>1160</v>
      </c>
      <c r="D445" s="50" t="s">
        <v>1177</v>
      </c>
      <c r="E445" s="51" t="n">
        <v>1</v>
      </c>
      <c r="F445" s="52" t="n">
        <v>25.92</v>
      </c>
      <c r="G445" s="53" t="n">
        <v>1</v>
      </c>
      <c r="H445" s="48" t="n">
        <f aca="false">+G445*F445*E445</f>
        <v>25.92</v>
      </c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</row>
    <row r="446" customFormat="false" ht="12.8" hidden="false" customHeight="true" outlineLevel="0" collapsed="false">
      <c r="A446" s="4" t="n">
        <v>446</v>
      </c>
      <c r="B446" s="49" t="n">
        <v>22177</v>
      </c>
      <c r="C446" s="3" t="s">
        <v>1160</v>
      </c>
      <c r="D446" s="50" t="s">
        <v>1178</v>
      </c>
      <c r="E446" s="51" t="n">
        <v>2</v>
      </c>
      <c r="F446" s="52" t="n">
        <v>2.96</v>
      </c>
      <c r="G446" s="53" t="n">
        <v>1</v>
      </c>
      <c r="H446" s="48" t="n">
        <f aca="false">+G446*F446*E446</f>
        <v>5.92</v>
      </c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</row>
    <row r="447" customFormat="false" ht="12.8" hidden="false" customHeight="true" outlineLevel="0" collapsed="false">
      <c r="A447" s="4" t="n">
        <v>447</v>
      </c>
      <c r="B447" s="49" t="n">
        <v>22179</v>
      </c>
      <c r="C447" s="3" t="s">
        <v>1160</v>
      </c>
      <c r="D447" s="50" t="s">
        <v>1179</v>
      </c>
      <c r="E447" s="51" t="n">
        <v>1</v>
      </c>
      <c r="F447" s="52" t="n">
        <v>3.56</v>
      </c>
      <c r="G447" s="53" t="n">
        <v>1</v>
      </c>
      <c r="H447" s="48" t="n">
        <f aca="false">+G447*F447*E447</f>
        <v>3.56</v>
      </c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</row>
    <row r="448" customFormat="false" ht="12.8" hidden="false" customHeight="true" outlineLevel="0" collapsed="false">
      <c r="A448" s="4" t="n">
        <v>448</v>
      </c>
      <c r="B448" s="49" t="n">
        <v>24313</v>
      </c>
      <c r="C448" s="3" t="s">
        <v>1160</v>
      </c>
      <c r="D448" s="50" t="s">
        <v>1180</v>
      </c>
      <c r="E448" s="51" t="n">
        <v>1</v>
      </c>
      <c r="F448" s="52" t="n">
        <v>16.1</v>
      </c>
      <c r="G448" s="53" t="n">
        <v>1</v>
      </c>
      <c r="H448" s="48" t="n">
        <f aca="false">+G448*F448*E448</f>
        <v>16.1</v>
      </c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</row>
    <row r="449" customFormat="false" ht="12.8" hidden="false" customHeight="true" outlineLevel="0" collapsed="false">
      <c r="A449" s="4" t="n">
        <v>449</v>
      </c>
      <c r="B449" s="49" t="n">
        <v>3546492</v>
      </c>
      <c r="C449" s="3" t="s">
        <v>1160</v>
      </c>
      <c r="D449" s="50" t="s">
        <v>1181</v>
      </c>
      <c r="E449" s="51" t="n">
        <v>2</v>
      </c>
      <c r="F449" s="52" t="n">
        <v>328</v>
      </c>
      <c r="G449" s="53" t="n">
        <v>0.5</v>
      </c>
      <c r="H449" s="48" t="n">
        <f aca="false">+G449*F449*E449</f>
        <v>328</v>
      </c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</row>
    <row r="450" customFormat="false" ht="12.8" hidden="false" customHeight="true" outlineLevel="0" collapsed="false">
      <c r="A450" s="4" t="n">
        <v>450</v>
      </c>
      <c r="B450" s="49" t="n">
        <v>3546493</v>
      </c>
      <c r="C450" s="3" t="s">
        <v>1160</v>
      </c>
      <c r="D450" s="50" t="s">
        <v>1182</v>
      </c>
      <c r="E450" s="51" t="n">
        <v>0</v>
      </c>
      <c r="F450" s="52" t="n">
        <v>176.96</v>
      </c>
      <c r="G450" s="53" t="n">
        <v>1</v>
      </c>
      <c r="H450" s="48" t="n">
        <f aca="false">+G450*F450*E450</f>
        <v>0</v>
      </c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</row>
    <row r="451" customFormat="false" ht="12.8" hidden="false" customHeight="true" outlineLevel="0" collapsed="false">
      <c r="A451" s="4" t="n">
        <v>451</v>
      </c>
      <c r="B451" s="49" t="n">
        <v>3546494</v>
      </c>
      <c r="C451" s="3" t="s">
        <v>1160</v>
      </c>
      <c r="D451" s="50" t="s">
        <v>1183</v>
      </c>
      <c r="E451" s="51" t="n">
        <v>0</v>
      </c>
      <c r="F451" s="52" t="n">
        <v>37.92</v>
      </c>
      <c r="G451" s="53" t="n">
        <v>1</v>
      </c>
      <c r="H451" s="48" t="n">
        <f aca="false">+G451*F451*E451</f>
        <v>0</v>
      </c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</row>
    <row r="452" customFormat="false" ht="12.8" hidden="false" customHeight="true" outlineLevel="0" collapsed="false">
      <c r="A452" s="4" t="n">
        <v>452</v>
      </c>
      <c r="B452" s="49" t="n">
        <v>3546495</v>
      </c>
      <c r="C452" s="3" t="s">
        <v>1160</v>
      </c>
      <c r="D452" s="50" t="s">
        <v>1184</v>
      </c>
      <c r="E452" s="51" t="n">
        <v>3</v>
      </c>
      <c r="F452" s="52" t="n">
        <v>27.52</v>
      </c>
      <c r="G452" s="53" t="n">
        <v>1</v>
      </c>
      <c r="H452" s="48" t="n">
        <f aca="false">+G452*F452*E452</f>
        <v>82.56</v>
      </c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</row>
    <row r="453" customFormat="false" ht="12.8" hidden="false" customHeight="true" outlineLevel="0" collapsed="false">
      <c r="A453" s="4" t="n">
        <v>453</v>
      </c>
      <c r="B453" s="49" t="n">
        <v>3546496</v>
      </c>
      <c r="C453" s="3" t="s">
        <v>1160</v>
      </c>
      <c r="D453" s="50" t="s">
        <v>1185</v>
      </c>
      <c r="E453" s="51" t="n">
        <v>1</v>
      </c>
      <c r="F453" s="52" t="n">
        <v>52.36</v>
      </c>
      <c r="G453" s="53" t="n">
        <v>1</v>
      </c>
      <c r="H453" s="48" t="n">
        <f aca="false">+G453*F453*E453</f>
        <v>52.36</v>
      </c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</row>
    <row r="454" customFormat="false" ht="12.8" hidden="false" customHeight="true" outlineLevel="0" collapsed="false">
      <c r="A454" s="4" t="n">
        <v>454</v>
      </c>
      <c r="B454" s="49" t="n">
        <v>3546955</v>
      </c>
      <c r="C454" s="3" t="s">
        <v>1160</v>
      </c>
      <c r="D454" s="50" t="s">
        <v>1186</v>
      </c>
      <c r="E454" s="51" t="n">
        <v>0</v>
      </c>
      <c r="F454" s="52" t="n">
        <v>0</v>
      </c>
      <c r="G454" s="53" t="n">
        <v>0.5</v>
      </c>
      <c r="H454" s="48" t="n">
        <f aca="false">+G454*F454*E454</f>
        <v>0</v>
      </c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</row>
    <row r="455" customFormat="false" ht="12.8" hidden="false" customHeight="true" outlineLevel="0" collapsed="false">
      <c r="A455" s="4" t="n">
        <v>455</v>
      </c>
      <c r="B455" s="49" t="n">
        <v>3545380</v>
      </c>
      <c r="C455" s="3" t="s">
        <v>1160</v>
      </c>
      <c r="D455" s="50" t="s">
        <v>1187</v>
      </c>
      <c r="E455" s="51" t="n">
        <v>0</v>
      </c>
      <c r="F455" s="60" t="n">
        <v>0</v>
      </c>
      <c r="G455" s="53" t="n">
        <v>0</v>
      </c>
      <c r="H455" s="48" t="n">
        <f aca="false">+G455*F455*E455</f>
        <v>0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</row>
    <row r="456" customFormat="false" ht="12.8" hidden="false" customHeight="true" outlineLevel="0" collapsed="false">
      <c r="A456" s="4" t="n">
        <v>456</v>
      </c>
      <c r="B456" s="49" t="s">
        <v>451</v>
      </c>
      <c r="C456" s="3" t="s">
        <v>1160</v>
      </c>
      <c r="D456" s="50" t="s">
        <v>1188</v>
      </c>
      <c r="E456" s="51" t="n">
        <v>0</v>
      </c>
      <c r="F456" s="60" t="n">
        <v>0</v>
      </c>
      <c r="G456" s="53" t="n">
        <v>0</v>
      </c>
      <c r="H456" s="48" t="n">
        <f aca="false">+G456*F456*E456</f>
        <v>0</v>
      </c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</row>
    <row r="457" customFormat="false" ht="12.8" hidden="false" customHeight="true" outlineLevel="0" collapsed="false">
      <c r="A457" s="4" t="n">
        <v>457</v>
      </c>
      <c r="B457" s="49" t="n">
        <v>3542898</v>
      </c>
      <c r="C457" s="3" t="s">
        <v>1160</v>
      </c>
      <c r="D457" s="50" t="s">
        <v>1189</v>
      </c>
      <c r="E457" s="51" t="n">
        <v>0</v>
      </c>
      <c r="F457" s="60" t="n">
        <v>0</v>
      </c>
      <c r="G457" s="53" t="n">
        <v>0</v>
      </c>
      <c r="H457" s="48" t="n">
        <f aca="false">+G457*F457*E457</f>
        <v>0</v>
      </c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</row>
    <row r="458" customFormat="false" ht="12.8" hidden="false" customHeight="true" outlineLevel="0" collapsed="false">
      <c r="A458" s="4" t="n">
        <v>458</v>
      </c>
      <c r="B458" s="49" t="s">
        <v>454</v>
      </c>
      <c r="C458" s="3" t="s">
        <v>1160</v>
      </c>
      <c r="D458" s="50" t="s">
        <v>1190</v>
      </c>
      <c r="E458" s="51" t="n">
        <v>2</v>
      </c>
      <c r="F458" s="60" t="n">
        <v>0</v>
      </c>
      <c r="G458" s="53" t="n">
        <v>0</v>
      </c>
      <c r="H458" s="48" t="n">
        <f aca="false">+G458*F458*E458</f>
        <v>0</v>
      </c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</row>
    <row r="459" customFormat="false" ht="12.8" hidden="false" customHeight="true" outlineLevel="0" collapsed="false">
      <c r="A459" s="4" t="n">
        <v>459</v>
      </c>
      <c r="B459" s="49" t="n">
        <v>104743</v>
      </c>
      <c r="C459" s="3" t="s">
        <v>1191</v>
      </c>
      <c r="D459" s="50" t="s">
        <v>1192</v>
      </c>
      <c r="E459" s="51" t="n">
        <v>0</v>
      </c>
      <c r="F459" s="52" t="n">
        <v>152</v>
      </c>
      <c r="G459" s="53" t="n">
        <v>1</v>
      </c>
      <c r="H459" s="57" t="n">
        <f aca="false">+G459*F459*E459</f>
        <v>0</v>
      </c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</row>
    <row r="460" customFormat="false" ht="12.8" hidden="false" customHeight="true" outlineLevel="0" collapsed="false">
      <c r="A460" s="4" t="n">
        <v>460</v>
      </c>
      <c r="B460" s="49" t="s">
        <v>458</v>
      </c>
      <c r="C460" s="3" t="s">
        <v>1191</v>
      </c>
      <c r="D460" s="50" t="s">
        <v>1193</v>
      </c>
      <c r="E460" s="51" t="n">
        <v>2</v>
      </c>
      <c r="F460" s="46" t="n">
        <v>0</v>
      </c>
      <c r="G460" s="47" t="n">
        <v>0</v>
      </c>
      <c r="H460" s="57" t="n">
        <f aca="false">+G460*F460*E460</f>
        <v>0</v>
      </c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</row>
    <row r="461" customFormat="false" ht="12.8" hidden="false" customHeight="true" outlineLevel="0" collapsed="false">
      <c r="A461" s="4" t="n">
        <v>461</v>
      </c>
      <c r="B461" s="49" t="n">
        <v>306452</v>
      </c>
      <c r="C461" s="3" t="s">
        <v>1191</v>
      </c>
      <c r="D461" s="50" t="s">
        <v>1194</v>
      </c>
      <c r="E461" s="51" t="n">
        <v>0</v>
      </c>
      <c r="F461" s="52" t="n">
        <v>107.6</v>
      </c>
      <c r="G461" s="53" t="n">
        <v>1</v>
      </c>
      <c r="H461" s="57" t="n">
        <f aca="false">+G461*F461*E461</f>
        <v>0</v>
      </c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</row>
    <row r="462" customFormat="false" ht="12.8" hidden="false" customHeight="true" outlineLevel="0" collapsed="false">
      <c r="A462" s="4" t="n">
        <v>462</v>
      </c>
      <c r="B462" s="49" t="s">
        <v>461</v>
      </c>
      <c r="C462" s="3" t="s">
        <v>1191</v>
      </c>
      <c r="D462" s="50" t="s">
        <v>1195</v>
      </c>
      <c r="E462" s="51" t="n">
        <v>5</v>
      </c>
      <c r="F462" s="52" t="n">
        <v>0</v>
      </c>
      <c r="G462" s="47" t="n">
        <v>0</v>
      </c>
      <c r="H462" s="57" t="n">
        <f aca="false">+G462*F462*E462</f>
        <v>0</v>
      </c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</row>
    <row r="463" customFormat="false" ht="12.8" hidden="false" customHeight="true" outlineLevel="0" collapsed="false">
      <c r="A463" s="4" t="n">
        <v>463</v>
      </c>
      <c r="B463" s="49" t="n">
        <v>3542825</v>
      </c>
      <c r="C463" s="3" t="s">
        <v>1191</v>
      </c>
      <c r="D463" s="50" t="s">
        <v>1196</v>
      </c>
      <c r="E463" s="51" t="n">
        <v>3</v>
      </c>
      <c r="F463" s="52" t="n">
        <v>151.52</v>
      </c>
      <c r="G463" s="53" t="n">
        <v>1</v>
      </c>
      <c r="H463" s="57" t="n">
        <f aca="false">+G463*F463*E463</f>
        <v>454.56</v>
      </c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</row>
    <row r="464" customFormat="false" ht="12.8" hidden="false" customHeight="true" outlineLevel="0" collapsed="false">
      <c r="A464" s="4" t="n">
        <v>464</v>
      </c>
      <c r="B464" s="49" t="s">
        <v>464</v>
      </c>
      <c r="C464" s="3" t="s">
        <v>1191</v>
      </c>
      <c r="D464" s="50" t="s">
        <v>1197</v>
      </c>
      <c r="E464" s="51" t="n">
        <v>0</v>
      </c>
      <c r="F464" s="52" t="n">
        <v>0</v>
      </c>
      <c r="G464" s="47" t="n">
        <v>0</v>
      </c>
      <c r="H464" s="57" t="n">
        <f aca="false">+G464*F464*E464</f>
        <v>0</v>
      </c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</row>
    <row r="465" customFormat="false" ht="12.8" hidden="false" customHeight="true" outlineLevel="0" collapsed="false">
      <c r="A465" s="4" t="n">
        <v>465</v>
      </c>
      <c r="B465" s="49" t="n">
        <v>3542884</v>
      </c>
      <c r="C465" s="3" t="s">
        <v>1191</v>
      </c>
      <c r="D465" s="50" t="s">
        <v>1198</v>
      </c>
      <c r="E465" s="51" t="n">
        <v>0</v>
      </c>
      <c r="F465" s="52" t="n">
        <v>0</v>
      </c>
      <c r="G465" s="53" t="n">
        <v>1</v>
      </c>
      <c r="H465" s="57" t="n">
        <f aca="false">+G465*F465*E465</f>
        <v>0</v>
      </c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</row>
    <row r="466" customFormat="false" ht="12.8" hidden="false" customHeight="true" outlineLevel="0" collapsed="false">
      <c r="A466" s="4" t="n">
        <v>466</v>
      </c>
      <c r="B466" s="49" t="s">
        <v>468</v>
      </c>
      <c r="C466" s="3" t="s">
        <v>1191</v>
      </c>
      <c r="D466" s="50" t="s">
        <v>1198</v>
      </c>
      <c r="E466" s="51" t="n">
        <v>1</v>
      </c>
      <c r="F466" s="52" t="n">
        <v>0</v>
      </c>
      <c r="G466" s="47" t="n">
        <v>0</v>
      </c>
      <c r="H466" s="57" t="n">
        <f aca="false">+G466*F466*E466</f>
        <v>0</v>
      </c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</row>
    <row r="467" customFormat="false" ht="12.8" hidden="false" customHeight="true" outlineLevel="0" collapsed="false">
      <c r="A467" s="4" t="n">
        <v>467</v>
      </c>
      <c r="B467" s="49" t="n">
        <v>25615</v>
      </c>
      <c r="C467" s="3" t="s">
        <v>1191</v>
      </c>
      <c r="D467" s="50" t="s">
        <v>1199</v>
      </c>
      <c r="E467" s="51" t="n">
        <v>0</v>
      </c>
      <c r="F467" s="52" t="n">
        <v>220</v>
      </c>
      <c r="G467" s="53" t="n">
        <v>1</v>
      </c>
      <c r="H467" s="57" t="n">
        <f aca="false">+G467*F467*E467</f>
        <v>0</v>
      </c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</row>
    <row r="468" customFormat="false" ht="12.8" hidden="false" customHeight="true" outlineLevel="0" collapsed="false">
      <c r="A468" s="4" t="n">
        <v>468</v>
      </c>
      <c r="B468" s="49" t="s">
        <v>471</v>
      </c>
      <c r="C468" s="3" t="s">
        <v>1191</v>
      </c>
      <c r="D468" s="50" t="s">
        <v>1200</v>
      </c>
      <c r="E468" s="51" t="n">
        <v>1</v>
      </c>
      <c r="F468" s="52" t="n">
        <v>0</v>
      </c>
      <c r="G468" s="47" t="n">
        <v>0</v>
      </c>
      <c r="H468" s="57" t="n">
        <f aca="false">+G468*F468*E468</f>
        <v>0</v>
      </c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</row>
    <row r="469" customFormat="false" ht="12.8" hidden="false" customHeight="true" outlineLevel="0" collapsed="false">
      <c r="A469" s="4" t="n">
        <v>469</v>
      </c>
      <c r="B469" s="49" t="n">
        <v>3542934</v>
      </c>
      <c r="C469" s="3" t="s">
        <v>1191</v>
      </c>
      <c r="D469" s="50" t="s">
        <v>1201</v>
      </c>
      <c r="E469" s="51" t="n">
        <v>0</v>
      </c>
      <c r="F469" s="52" t="n">
        <v>130.44</v>
      </c>
      <c r="G469" s="53" t="n">
        <v>1</v>
      </c>
      <c r="H469" s="57" t="n">
        <f aca="false">+G469*F469*E469</f>
        <v>0</v>
      </c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</row>
    <row r="470" customFormat="false" ht="12.8" hidden="false" customHeight="true" outlineLevel="0" collapsed="false">
      <c r="A470" s="4" t="n">
        <v>470</v>
      </c>
      <c r="B470" s="49" t="s">
        <v>474</v>
      </c>
      <c r="C470" s="3" t="s">
        <v>1191</v>
      </c>
      <c r="D470" s="50" t="s">
        <v>1202</v>
      </c>
      <c r="E470" s="51" t="n">
        <v>0</v>
      </c>
      <c r="F470" s="52" t="n">
        <v>0</v>
      </c>
      <c r="G470" s="47" t="n">
        <v>0</v>
      </c>
      <c r="H470" s="57" t="n">
        <f aca="false">+G470*F470*E470</f>
        <v>0</v>
      </c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</row>
    <row r="471" customFormat="false" ht="12.8" hidden="false" customHeight="true" outlineLevel="0" collapsed="false">
      <c r="A471" s="4" t="n">
        <v>471</v>
      </c>
      <c r="B471" s="49" t="n">
        <v>3540879</v>
      </c>
      <c r="C471" s="3" t="s">
        <v>1191</v>
      </c>
      <c r="D471" s="50" t="s">
        <v>1203</v>
      </c>
      <c r="E471" s="51" t="n">
        <v>0</v>
      </c>
      <c r="F471" s="52" t="n">
        <v>220.64</v>
      </c>
      <c r="G471" s="53" t="n">
        <v>1</v>
      </c>
      <c r="H471" s="57" t="n">
        <f aca="false">+G471*F471*E471</f>
        <v>0</v>
      </c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</row>
    <row r="472" customFormat="false" ht="12.8" hidden="false" customHeight="true" outlineLevel="0" collapsed="false">
      <c r="A472" s="4" t="n">
        <v>472</v>
      </c>
      <c r="B472" s="49" t="s">
        <v>477</v>
      </c>
      <c r="C472" s="3" t="s">
        <v>1191</v>
      </c>
      <c r="D472" s="50" t="s">
        <v>1204</v>
      </c>
      <c r="E472" s="51" t="n">
        <v>0</v>
      </c>
      <c r="F472" s="52" t="n">
        <v>0</v>
      </c>
      <c r="G472" s="47" t="n">
        <v>0</v>
      </c>
      <c r="H472" s="57" t="n">
        <f aca="false">+G472*F472*E472</f>
        <v>0</v>
      </c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</row>
    <row r="473" customFormat="false" ht="12.8" hidden="false" customHeight="true" outlineLevel="0" collapsed="false">
      <c r="A473" s="4" t="n">
        <v>473</v>
      </c>
      <c r="B473" s="49" t="n">
        <v>3541881</v>
      </c>
      <c r="C473" s="3" t="s">
        <v>1191</v>
      </c>
      <c r="D473" s="50" t="s">
        <v>1205</v>
      </c>
      <c r="E473" s="51" t="n">
        <v>0</v>
      </c>
      <c r="F473" s="52" t="n">
        <v>126.16</v>
      </c>
      <c r="G473" s="53" t="n">
        <v>1</v>
      </c>
      <c r="H473" s="57" t="n">
        <f aca="false">+G473*F473*E473</f>
        <v>0</v>
      </c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</row>
    <row r="474" customFormat="false" ht="12.8" hidden="false" customHeight="true" outlineLevel="0" collapsed="false">
      <c r="A474" s="4" t="n">
        <v>474</v>
      </c>
      <c r="B474" s="49" t="s">
        <v>480</v>
      </c>
      <c r="C474" s="3" t="s">
        <v>1191</v>
      </c>
      <c r="D474" s="50" t="s">
        <v>1206</v>
      </c>
      <c r="E474" s="51" t="n">
        <v>0</v>
      </c>
      <c r="F474" s="52" t="n">
        <v>0</v>
      </c>
      <c r="G474" s="47" t="n">
        <v>0</v>
      </c>
      <c r="H474" s="57" t="n">
        <f aca="false">+G474*F474*E474</f>
        <v>0</v>
      </c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</row>
    <row r="475" customFormat="false" ht="12.8" hidden="false" customHeight="true" outlineLevel="0" collapsed="false">
      <c r="A475" s="4" t="n">
        <v>475</v>
      </c>
      <c r="B475" s="49" t="n">
        <v>3542885</v>
      </c>
      <c r="C475" s="3" t="s">
        <v>1191</v>
      </c>
      <c r="D475" s="50" t="s">
        <v>1207</v>
      </c>
      <c r="E475" s="51" t="n">
        <v>0</v>
      </c>
      <c r="F475" s="52" t="n">
        <v>238</v>
      </c>
      <c r="G475" s="53" t="n">
        <v>1</v>
      </c>
      <c r="H475" s="57" t="n">
        <f aca="false">+G475*F475*E475</f>
        <v>0</v>
      </c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</row>
    <row r="476" customFormat="false" ht="12.8" hidden="false" customHeight="true" outlineLevel="0" collapsed="false">
      <c r="A476" s="4" t="n">
        <v>476</v>
      </c>
      <c r="B476" s="49" t="s">
        <v>483</v>
      </c>
      <c r="C476" s="3" t="s">
        <v>1191</v>
      </c>
      <c r="D476" s="50" t="s">
        <v>1208</v>
      </c>
      <c r="E476" s="51" t="n">
        <v>0</v>
      </c>
      <c r="F476" s="46" t="n">
        <v>0</v>
      </c>
      <c r="G476" s="47" t="n">
        <v>0</v>
      </c>
      <c r="H476" s="57" t="n">
        <f aca="false">+G476*F476*E476</f>
        <v>0</v>
      </c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</row>
    <row r="477" customFormat="false" ht="12.8" hidden="false" customHeight="true" outlineLevel="0" collapsed="false">
      <c r="A477" s="4" t="n">
        <v>477</v>
      </c>
      <c r="B477" s="49" t="n">
        <v>3541874</v>
      </c>
      <c r="C477" s="3" t="s">
        <v>1191</v>
      </c>
      <c r="D477" s="50" t="s">
        <v>1209</v>
      </c>
      <c r="E477" s="51" t="n">
        <v>0</v>
      </c>
      <c r="F477" s="46" t="n">
        <v>0</v>
      </c>
      <c r="G477" s="47" t="n">
        <v>0</v>
      </c>
      <c r="H477" s="57" t="n">
        <f aca="false">+G477*F477*E477</f>
        <v>0</v>
      </c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</row>
    <row r="478" customFormat="false" ht="12.8" hidden="false" customHeight="true" outlineLevel="0" collapsed="false">
      <c r="A478" s="4" t="n">
        <v>478</v>
      </c>
      <c r="B478" s="49" t="s">
        <v>486</v>
      </c>
      <c r="C478" s="3" t="s">
        <v>1191</v>
      </c>
      <c r="D478" s="50" t="s">
        <v>1210</v>
      </c>
      <c r="E478" s="51" t="n">
        <v>0</v>
      </c>
      <c r="F478" s="46" t="n">
        <v>0</v>
      </c>
      <c r="G478" s="47" t="n">
        <v>0</v>
      </c>
      <c r="H478" s="57" t="n">
        <f aca="false">+G478*F478*E478</f>
        <v>0</v>
      </c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</row>
    <row r="479" customFormat="false" ht="12.8" hidden="false" customHeight="true" outlineLevel="0" collapsed="false">
      <c r="A479" s="4" t="n">
        <v>479</v>
      </c>
      <c r="B479" s="49" t="n">
        <v>306255</v>
      </c>
      <c r="C479" s="3" t="s">
        <v>1191</v>
      </c>
      <c r="D479" s="50" t="s">
        <v>1211</v>
      </c>
      <c r="E479" s="51" t="n">
        <v>0</v>
      </c>
      <c r="F479" s="46" t="n">
        <v>0</v>
      </c>
      <c r="G479" s="47" t="n">
        <v>0</v>
      </c>
      <c r="H479" s="57" t="n">
        <f aca="false">+G479*F479*E479</f>
        <v>0</v>
      </c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</row>
    <row r="480" customFormat="false" ht="12.8" hidden="false" customHeight="true" outlineLevel="0" collapsed="false">
      <c r="A480" s="4" t="n">
        <v>480</v>
      </c>
      <c r="B480" s="49" t="s">
        <v>489</v>
      </c>
      <c r="C480" s="3" t="s">
        <v>1191</v>
      </c>
      <c r="D480" s="50" t="s">
        <v>1212</v>
      </c>
      <c r="E480" s="51" t="n">
        <v>0</v>
      </c>
      <c r="F480" s="46" t="n">
        <v>0</v>
      </c>
      <c r="G480" s="47" t="n">
        <v>0</v>
      </c>
      <c r="H480" s="57" t="n">
        <f aca="false">+G480*F480*E480</f>
        <v>0</v>
      </c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</row>
    <row r="481" customFormat="false" ht="12.8" hidden="false" customHeight="true" outlineLevel="0" collapsed="false">
      <c r="A481" s="4" t="n">
        <v>481</v>
      </c>
      <c r="B481" s="49" t="n">
        <v>3541879</v>
      </c>
      <c r="C481" s="3" t="s">
        <v>1191</v>
      </c>
      <c r="D481" s="50" t="s">
        <v>1213</v>
      </c>
      <c r="E481" s="51" t="n">
        <v>0</v>
      </c>
      <c r="F481" s="46" t="n">
        <v>0</v>
      </c>
      <c r="G481" s="47" t="n">
        <v>0</v>
      </c>
      <c r="H481" s="57" t="n">
        <f aca="false">+G481*F481*E481</f>
        <v>0</v>
      </c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</row>
    <row r="482" customFormat="false" ht="12.8" hidden="false" customHeight="true" outlineLevel="0" collapsed="false">
      <c r="A482" s="4" t="n">
        <v>482</v>
      </c>
      <c r="B482" s="49" t="s">
        <v>492</v>
      </c>
      <c r="C482" s="3" t="s">
        <v>1191</v>
      </c>
      <c r="D482" s="50" t="s">
        <v>1214</v>
      </c>
      <c r="E482" s="51" t="n">
        <v>0</v>
      </c>
      <c r="F482" s="46" t="n">
        <v>0</v>
      </c>
      <c r="G482" s="47" t="n">
        <v>0</v>
      </c>
      <c r="H482" s="57" t="n">
        <f aca="false">+G482*F482*E482</f>
        <v>0</v>
      </c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</row>
    <row r="483" customFormat="false" ht="12.8" hidden="false" customHeight="true" outlineLevel="0" collapsed="false">
      <c r="A483" s="4" t="n">
        <v>483</v>
      </c>
      <c r="B483" s="49" t="n">
        <v>306251</v>
      </c>
      <c r="C483" s="3" t="s">
        <v>1191</v>
      </c>
      <c r="D483" s="50" t="s">
        <v>1215</v>
      </c>
      <c r="E483" s="51" t="n">
        <v>0</v>
      </c>
      <c r="F483" s="46" t="n">
        <v>0</v>
      </c>
      <c r="G483" s="47" t="n">
        <v>0</v>
      </c>
      <c r="H483" s="57" t="n">
        <f aca="false">+G483*F483*E483</f>
        <v>0</v>
      </c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</row>
    <row r="484" customFormat="false" ht="12.8" hidden="false" customHeight="true" outlineLevel="0" collapsed="false">
      <c r="A484" s="4" t="n">
        <v>484</v>
      </c>
      <c r="B484" s="49" t="s">
        <v>495</v>
      </c>
      <c r="C484" s="3" t="s">
        <v>1191</v>
      </c>
      <c r="D484" s="50" t="s">
        <v>1216</v>
      </c>
      <c r="E484" s="51" t="n">
        <v>0</v>
      </c>
      <c r="F484" s="46" t="n">
        <v>0</v>
      </c>
      <c r="G484" s="47" t="n">
        <v>0</v>
      </c>
      <c r="H484" s="57" t="n">
        <f aca="false">+G484*F484*E484</f>
        <v>0</v>
      </c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</row>
    <row r="485" customFormat="false" ht="12.8" hidden="false" customHeight="true" outlineLevel="0" collapsed="false">
      <c r="A485" s="4" t="n">
        <v>485</v>
      </c>
      <c r="B485" s="49" t="n">
        <v>306034</v>
      </c>
      <c r="C485" s="3" t="s">
        <v>1191</v>
      </c>
      <c r="D485" s="50" t="s">
        <v>1217</v>
      </c>
      <c r="E485" s="51" t="n">
        <v>0</v>
      </c>
      <c r="F485" s="52" t="n">
        <v>263.36</v>
      </c>
      <c r="G485" s="53" t="n">
        <v>1</v>
      </c>
      <c r="H485" s="57" t="n">
        <f aca="false">+G485*F485*E485</f>
        <v>0</v>
      </c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</row>
    <row r="486" customFormat="false" ht="12.8" hidden="false" customHeight="true" outlineLevel="0" collapsed="false">
      <c r="A486" s="4" t="n">
        <v>486</v>
      </c>
      <c r="B486" s="49" t="s">
        <v>498</v>
      </c>
      <c r="C486" s="3" t="s">
        <v>1191</v>
      </c>
      <c r="D486" s="50" t="s">
        <v>1218</v>
      </c>
      <c r="E486" s="51" t="n">
        <v>2</v>
      </c>
      <c r="F486" s="46" t="n">
        <v>0</v>
      </c>
      <c r="G486" s="47" t="n">
        <v>0</v>
      </c>
      <c r="H486" s="57" t="n">
        <f aca="false">+G486*F486*E486</f>
        <v>0</v>
      </c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</row>
    <row r="487" customFormat="false" ht="12.8" hidden="false" customHeight="true" outlineLevel="0" collapsed="false">
      <c r="A487" s="4" t="n">
        <v>487</v>
      </c>
      <c r="B487" s="49" t="n">
        <v>306066</v>
      </c>
      <c r="C487" s="3" t="s">
        <v>1191</v>
      </c>
      <c r="D487" s="50" t="s">
        <v>1219</v>
      </c>
      <c r="E487" s="51" t="n">
        <v>2</v>
      </c>
      <c r="F487" s="52" t="n">
        <v>366.8</v>
      </c>
      <c r="G487" s="53" t="n">
        <v>1</v>
      </c>
      <c r="H487" s="57" t="n">
        <f aca="false">+G487*F487*E487</f>
        <v>733.6</v>
      </c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</row>
    <row r="488" customFormat="false" ht="12.8" hidden="false" customHeight="true" outlineLevel="0" collapsed="false">
      <c r="A488" s="4" t="n">
        <v>488</v>
      </c>
      <c r="B488" s="49" t="s">
        <v>501</v>
      </c>
      <c r="C488" s="3" t="s">
        <v>1191</v>
      </c>
      <c r="D488" s="50" t="s">
        <v>1220</v>
      </c>
      <c r="E488" s="51" t="n">
        <v>0</v>
      </c>
      <c r="F488" s="60" t="n">
        <v>0</v>
      </c>
      <c r="G488" s="61" t="n">
        <v>0</v>
      </c>
      <c r="H488" s="57" t="n">
        <f aca="false">+G488*F488*E488</f>
        <v>0</v>
      </c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</row>
    <row r="489" customFormat="false" ht="12.8" hidden="false" customHeight="true" outlineLevel="0" collapsed="false">
      <c r="A489" s="4" t="n">
        <v>489</v>
      </c>
      <c r="B489" s="49" t="n">
        <v>306079</v>
      </c>
      <c r="C489" s="3" t="s">
        <v>1191</v>
      </c>
      <c r="D489" s="50" t="s">
        <v>1221</v>
      </c>
      <c r="E489" s="51" t="n">
        <v>0</v>
      </c>
      <c r="F489" s="60" t="n">
        <v>0</v>
      </c>
      <c r="G489" s="61" t="n">
        <v>0</v>
      </c>
      <c r="H489" s="57" t="n">
        <f aca="false">+G489*F489*E489</f>
        <v>0</v>
      </c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</row>
    <row r="490" customFormat="false" ht="12.8" hidden="false" customHeight="true" outlineLevel="0" collapsed="false">
      <c r="A490" s="4" t="n">
        <v>490</v>
      </c>
      <c r="B490" s="49" t="s">
        <v>504</v>
      </c>
      <c r="C490" s="3" t="s">
        <v>1191</v>
      </c>
      <c r="D490" s="50" t="s">
        <v>1222</v>
      </c>
      <c r="E490" s="51" t="n">
        <v>1</v>
      </c>
      <c r="F490" s="60" t="n">
        <v>0</v>
      </c>
      <c r="G490" s="61" t="n">
        <v>0</v>
      </c>
      <c r="H490" s="57" t="n">
        <f aca="false">+G490*F490*E490</f>
        <v>0</v>
      </c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</row>
    <row r="491" customFormat="false" ht="12.8" hidden="false" customHeight="true" outlineLevel="0" collapsed="false">
      <c r="A491" s="4" t="n">
        <v>491</v>
      </c>
      <c r="B491" s="49" t="n">
        <v>3542968</v>
      </c>
      <c r="C491" s="3" t="s">
        <v>1191</v>
      </c>
      <c r="D491" s="50" t="s">
        <v>1223</v>
      </c>
      <c r="E491" s="51" t="n">
        <v>0</v>
      </c>
      <c r="F491" s="60" t="n">
        <v>0</v>
      </c>
      <c r="G491" s="61" t="n">
        <v>0</v>
      </c>
      <c r="H491" s="57" t="n">
        <f aca="false">+G491*F491*E491</f>
        <v>0</v>
      </c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</row>
    <row r="492" customFormat="false" ht="12.8" hidden="false" customHeight="true" outlineLevel="0" collapsed="false">
      <c r="A492" s="4" t="n">
        <v>492</v>
      </c>
      <c r="B492" s="49" t="s">
        <v>508</v>
      </c>
      <c r="C492" s="3" t="s">
        <v>1191</v>
      </c>
      <c r="D492" s="50" t="s">
        <v>1224</v>
      </c>
      <c r="E492" s="51" t="n">
        <v>1</v>
      </c>
      <c r="F492" s="60" t="n">
        <v>0</v>
      </c>
      <c r="G492" s="61" t="n">
        <v>0</v>
      </c>
      <c r="H492" s="57" t="n">
        <f aca="false">+G492*F492*E492</f>
        <v>0</v>
      </c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</row>
    <row r="493" customFormat="false" ht="12.8" hidden="false" customHeight="true" outlineLevel="0" collapsed="false">
      <c r="A493" s="4" t="n">
        <v>493</v>
      </c>
      <c r="B493" s="49" t="s">
        <v>510</v>
      </c>
      <c r="C493" s="3" t="s">
        <v>1191</v>
      </c>
      <c r="D493" s="50" t="s">
        <v>1225</v>
      </c>
      <c r="E493" s="51" t="n">
        <v>2</v>
      </c>
      <c r="F493" s="60" t="n">
        <v>0</v>
      </c>
      <c r="G493" s="61" t="n">
        <v>0</v>
      </c>
      <c r="H493" s="57" t="n">
        <f aca="false">+G493*F493*E493</f>
        <v>0</v>
      </c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</row>
    <row r="494" customFormat="false" ht="12.8" hidden="false" customHeight="true" outlineLevel="0" collapsed="false">
      <c r="A494" s="4" t="n">
        <v>494</v>
      </c>
      <c r="B494" s="49" t="n">
        <v>14532</v>
      </c>
      <c r="C494" s="3" t="s">
        <v>1191</v>
      </c>
      <c r="D494" s="50" t="s">
        <v>1226</v>
      </c>
      <c r="E494" s="51" t="n">
        <v>10</v>
      </c>
      <c r="F494" s="60" t="n">
        <v>0</v>
      </c>
      <c r="G494" s="61" t="n">
        <v>0</v>
      </c>
      <c r="H494" s="57" t="n">
        <f aca="false">+G494*F494*E494</f>
        <v>0</v>
      </c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</row>
    <row r="495" customFormat="false" ht="12.8" hidden="false" customHeight="true" outlineLevel="0" collapsed="false">
      <c r="A495" s="4" t="n">
        <v>495</v>
      </c>
      <c r="B495" s="49" t="n">
        <v>14588</v>
      </c>
      <c r="C495" s="3" t="s">
        <v>1191</v>
      </c>
      <c r="D495" s="50" t="s">
        <v>1227</v>
      </c>
      <c r="E495" s="51" t="n">
        <v>7</v>
      </c>
      <c r="F495" s="60" t="n">
        <v>0</v>
      </c>
      <c r="G495" s="61" t="n">
        <v>0</v>
      </c>
      <c r="H495" s="57" t="n">
        <f aca="false">+G495*F495*E495</f>
        <v>0</v>
      </c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</row>
    <row r="496" customFormat="false" ht="12.8" hidden="false" customHeight="true" outlineLevel="0" collapsed="false">
      <c r="A496" s="4" t="n">
        <v>496</v>
      </c>
      <c r="B496" s="49" t="n">
        <v>36216</v>
      </c>
      <c r="C496" s="3" t="s">
        <v>1191</v>
      </c>
      <c r="D496" s="50" t="s">
        <v>1228</v>
      </c>
      <c r="E496" s="51" t="n">
        <v>18</v>
      </c>
      <c r="F496" s="60" t="n">
        <v>0</v>
      </c>
      <c r="G496" s="61" t="n">
        <v>0</v>
      </c>
      <c r="H496" s="57" t="n">
        <f aca="false">+G496*F496*E496</f>
        <v>0</v>
      </c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</row>
    <row r="497" customFormat="false" ht="12.8" hidden="false" customHeight="true" outlineLevel="0" collapsed="false">
      <c r="A497" s="4" t="n">
        <v>497</v>
      </c>
      <c r="B497" s="49" t="n">
        <v>62830</v>
      </c>
      <c r="C497" s="3" t="s">
        <v>1191</v>
      </c>
      <c r="D497" s="50" t="s">
        <v>1229</v>
      </c>
      <c r="E497" s="51" t="n">
        <v>7</v>
      </c>
      <c r="F497" s="60" t="n">
        <v>0</v>
      </c>
      <c r="G497" s="61" t="n">
        <v>0</v>
      </c>
      <c r="H497" s="57" t="n">
        <f aca="false">+G497*F497*E497</f>
        <v>0</v>
      </c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</row>
    <row r="498" customFormat="false" ht="12.8" hidden="false" customHeight="true" outlineLevel="0" collapsed="false">
      <c r="A498" s="4" t="n">
        <v>498</v>
      </c>
      <c r="B498" s="49" t="s">
        <v>516</v>
      </c>
      <c r="C498" s="3" t="s">
        <v>1191</v>
      </c>
      <c r="D498" s="50" t="s">
        <v>1230</v>
      </c>
      <c r="E498" s="51" t="n">
        <v>1</v>
      </c>
      <c r="F498" s="60" t="n">
        <v>0</v>
      </c>
      <c r="G498" s="61" t="n">
        <v>0</v>
      </c>
      <c r="H498" s="57" t="n">
        <f aca="false">+G498*F498*E498</f>
        <v>0</v>
      </c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</row>
    <row r="499" customFormat="false" ht="12.8" hidden="false" customHeight="true" outlineLevel="0" collapsed="false">
      <c r="A499" s="4" t="n">
        <v>499</v>
      </c>
      <c r="B499" s="49" t="n">
        <v>729432</v>
      </c>
      <c r="C499" s="3" t="s">
        <v>1231</v>
      </c>
      <c r="D499" s="50" t="s">
        <v>1232</v>
      </c>
      <c r="E499" s="51" t="n">
        <v>31</v>
      </c>
      <c r="F499" s="52" t="n">
        <v>81</v>
      </c>
      <c r="G499" s="53" t="n">
        <v>0.5</v>
      </c>
      <c r="H499" s="54" t="n">
        <f aca="false">+G499*F499*E499</f>
        <v>1255.5</v>
      </c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</row>
    <row r="500" customFormat="false" ht="12.8" hidden="false" customHeight="true" outlineLevel="0" collapsed="false">
      <c r="A500" s="4" t="n">
        <v>500</v>
      </c>
      <c r="B500" s="59" t="n">
        <v>25237132</v>
      </c>
      <c r="C500" s="3" t="s">
        <v>1231</v>
      </c>
      <c r="D500" s="50" t="s">
        <v>1233</v>
      </c>
      <c r="E500" s="51" t="n">
        <v>1</v>
      </c>
      <c r="F500" s="52" t="n">
        <v>588.34</v>
      </c>
      <c r="G500" s="53" t="n">
        <v>0.5</v>
      </c>
      <c r="H500" s="54" t="n">
        <f aca="false">+G500*F500*E500</f>
        <v>294.17</v>
      </c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</row>
    <row r="501" customFormat="false" ht="12.8" hidden="false" customHeight="true" outlineLevel="0" collapsed="false">
      <c r="A501" s="4" t="n">
        <v>501</v>
      </c>
      <c r="B501" s="49" t="n">
        <v>25356080</v>
      </c>
      <c r="C501" s="3" t="s">
        <v>1231</v>
      </c>
      <c r="D501" s="50" t="s">
        <v>1234</v>
      </c>
      <c r="E501" s="51" t="n">
        <v>1</v>
      </c>
      <c r="F501" s="52" t="n">
        <v>40.79</v>
      </c>
      <c r="G501" s="53" t="n">
        <v>0.5</v>
      </c>
      <c r="H501" s="54" t="n">
        <f aca="false">+G501*F501*E501</f>
        <v>20.395</v>
      </c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</row>
    <row r="502" s="32" customFormat="true" ht="12.8" hidden="false" customHeight="true" outlineLevel="0" collapsed="false">
      <c r="A502" s="44" t="n">
        <v>502</v>
      </c>
      <c r="B502" s="55" t="s">
        <v>28</v>
      </c>
      <c r="C502" s="3" t="s">
        <v>1231</v>
      </c>
      <c r="D502" s="50" t="s">
        <v>1235</v>
      </c>
      <c r="E502" s="51" t="n">
        <v>100</v>
      </c>
      <c r="F502" s="52" t="n">
        <v>120</v>
      </c>
      <c r="G502" s="53" t="n">
        <v>0.5</v>
      </c>
      <c r="H502" s="54" t="n">
        <f aca="false">+G502*F502*E502</f>
        <v>6000</v>
      </c>
      <c r="AMJ502" s="0"/>
    </row>
    <row r="503" s="32" customFormat="true" ht="12.8" hidden="false" customHeight="true" outlineLevel="0" collapsed="false">
      <c r="A503" s="44" t="n">
        <v>503</v>
      </c>
      <c r="B503" s="55" t="s">
        <v>28</v>
      </c>
      <c r="C503" s="3" t="s">
        <v>1231</v>
      </c>
      <c r="D503" s="50" t="s">
        <v>1236</v>
      </c>
      <c r="E503" s="51" t="n">
        <v>9</v>
      </c>
      <c r="F503" s="52" t="n">
        <v>120</v>
      </c>
      <c r="G503" s="53" t="n">
        <v>0.5</v>
      </c>
      <c r="H503" s="54" t="n">
        <f aca="false">+G503*F503*E503</f>
        <v>540</v>
      </c>
      <c r="AMJ503" s="0"/>
    </row>
    <row r="504" customFormat="false" ht="12.8" hidden="false" customHeight="true" outlineLevel="0" collapsed="false">
      <c r="A504" s="44" t="n">
        <v>504</v>
      </c>
      <c r="B504" s="55" t="s">
        <v>28</v>
      </c>
      <c r="C504" s="3" t="s">
        <v>1231</v>
      </c>
      <c r="D504" s="50" t="s">
        <v>1237</v>
      </c>
      <c r="E504" s="51" t="n">
        <v>7</v>
      </c>
      <c r="F504" s="52" t="n">
        <v>150</v>
      </c>
      <c r="G504" s="53" t="n">
        <v>0</v>
      </c>
      <c r="H504" s="54" t="n">
        <f aca="false">+G504*F504*E504</f>
        <v>0</v>
      </c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</row>
    <row r="505" customFormat="false" ht="12.8" hidden="false" customHeight="true" outlineLevel="0" collapsed="false">
      <c r="A505" s="44" t="n">
        <v>505</v>
      </c>
      <c r="B505" s="55" t="s">
        <v>28</v>
      </c>
      <c r="C505" s="3" t="s">
        <v>1231</v>
      </c>
      <c r="D505" s="50" t="s">
        <v>1238</v>
      </c>
      <c r="E505" s="51" t="n">
        <v>50</v>
      </c>
      <c r="F505" s="52" t="n">
        <v>2.44</v>
      </c>
      <c r="G505" s="53" t="n">
        <v>1</v>
      </c>
      <c r="H505" s="54" t="n">
        <f aca="false">+G505*F505*E505</f>
        <v>122</v>
      </c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</row>
    <row r="506" customFormat="false" ht="12.8" hidden="false" customHeight="true" outlineLevel="0" collapsed="false">
      <c r="A506" s="44" t="n">
        <v>506</v>
      </c>
      <c r="B506" s="55" t="s">
        <v>28</v>
      </c>
      <c r="C506" s="3" t="s">
        <v>1231</v>
      </c>
      <c r="D506" s="50" t="s">
        <v>1239</v>
      </c>
      <c r="E506" s="51" t="n">
        <v>150</v>
      </c>
      <c r="F506" s="52" t="n">
        <v>3.5</v>
      </c>
      <c r="G506" s="53" t="n">
        <v>1</v>
      </c>
      <c r="H506" s="54" t="n">
        <f aca="false">+G506*F506*E506</f>
        <v>525</v>
      </c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</row>
    <row r="507" customFormat="false" ht="12.8" hidden="false" customHeight="true" outlineLevel="0" collapsed="false">
      <c r="A507" s="44" t="n">
        <v>507</v>
      </c>
      <c r="B507" s="55" t="s">
        <v>28</v>
      </c>
      <c r="C507" s="3" t="s">
        <v>1231</v>
      </c>
      <c r="D507" s="50" t="s">
        <v>1240</v>
      </c>
      <c r="E507" s="51" t="n">
        <v>260</v>
      </c>
      <c r="F507" s="52" t="n">
        <v>6.5</v>
      </c>
      <c r="G507" s="53" t="n">
        <v>1</v>
      </c>
      <c r="H507" s="54" t="n">
        <f aca="false">+G507*F507*E507</f>
        <v>1690</v>
      </c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</row>
    <row r="508" customFormat="false" ht="12.8" hidden="false" customHeight="true" outlineLevel="0" collapsed="false">
      <c r="A508" s="44" t="n">
        <v>508</v>
      </c>
      <c r="B508" s="55" t="s">
        <v>28</v>
      </c>
      <c r="C508" s="3" t="s">
        <v>1231</v>
      </c>
      <c r="D508" s="50" t="s">
        <v>1241</v>
      </c>
      <c r="E508" s="51" t="n">
        <v>160</v>
      </c>
      <c r="F508" s="52" t="n">
        <v>7</v>
      </c>
      <c r="G508" s="53" t="n">
        <v>1</v>
      </c>
      <c r="H508" s="54" t="n">
        <f aca="false">+G508*F508*E508</f>
        <v>1120</v>
      </c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</row>
    <row r="509" customFormat="false" ht="12.8" hidden="false" customHeight="true" outlineLevel="0" collapsed="false">
      <c r="A509" s="44" t="n">
        <v>509</v>
      </c>
      <c r="B509" s="55" t="s">
        <v>28</v>
      </c>
      <c r="C509" s="3" t="s">
        <v>1231</v>
      </c>
      <c r="D509" s="50" t="s">
        <v>1242</v>
      </c>
      <c r="E509" s="51" t="n">
        <v>7</v>
      </c>
      <c r="F509" s="52" t="n">
        <v>236</v>
      </c>
      <c r="G509" s="53" t="n">
        <v>0.5</v>
      </c>
      <c r="H509" s="54" t="n">
        <f aca="false">+G509*F509*E509</f>
        <v>826</v>
      </c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</row>
    <row r="510" customFormat="false" ht="12.8" hidden="false" customHeight="true" outlineLevel="0" collapsed="false">
      <c r="A510" s="44" t="n">
        <v>510</v>
      </c>
      <c r="B510" s="55" t="s">
        <v>28</v>
      </c>
      <c r="C510" s="3" t="s">
        <v>1231</v>
      </c>
      <c r="D510" s="50" t="s">
        <v>1243</v>
      </c>
      <c r="E510" s="51" t="n">
        <v>12</v>
      </c>
      <c r="F510" s="52" t="n">
        <v>220</v>
      </c>
      <c r="G510" s="53" t="n">
        <v>0.5</v>
      </c>
      <c r="H510" s="54" t="n">
        <f aca="false">+G510*F510*E510</f>
        <v>1320</v>
      </c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</row>
    <row r="511" customFormat="false" ht="12.8" hidden="false" customHeight="true" outlineLevel="0" collapsed="false">
      <c r="A511" s="44" t="n">
        <v>511</v>
      </c>
      <c r="B511" s="55" t="s">
        <v>28</v>
      </c>
      <c r="C511" s="3" t="s">
        <v>1231</v>
      </c>
      <c r="D511" s="50" t="s">
        <v>1244</v>
      </c>
      <c r="E511" s="51" t="n">
        <v>64</v>
      </c>
      <c r="F511" s="52" t="n">
        <v>88</v>
      </c>
      <c r="G511" s="53" t="n">
        <v>1</v>
      </c>
      <c r="H511" s="54" t="n">
        <f aca="false">+G511*F511*E511</f>
        <v>5632</v>
      </c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</row>
    <row r="512" customFormat="false" ht="12.8" hidden="false" customHeight="true" outlineLevel="0" collapsed="false">
      <c r="A512" s="44" t="n">
        <v>512</v>
      </c>
      <c r="B512" s="55" t="s">
        <v>28</v>
      </c>
      <c r="C512" s="3" t="s">
        <v>1231</v>
      </c>
      <c r="D512" s="50" t="s">
        <v>1245</v>
      </c>
      <c r="E512" s="51" t="n">
        <v>17</v>
      </c>
      <c r="F512" s="52" t="n">
        <v>7.15</v>
      </c>
      <c r="G512" s="53" t="n">
        <v>1</v>
      </c>
      <c r="H512" s="54" t="n">
        <f aca="false">+G512*F512*E512</f>
        <v>121.55</v>
      </c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</row>
    <row r="513" customFormat="false" ht="12.8" hidden="false" customHeight="true" outlineLevel="0" collapsed="false">
      <c r="A513" s="44" t="n">
        <v>513</v>
      </c>
      <c r="B513" s="55" t="s">
        <v>28</v>
      </c>
      <c r="C513" s="3" t="s">
        <v>1231</v>
      </c>
      <c r="D513" s="50" t="s">
        <v>1246</v>
      </c>
      <c r="E513" s="51" t="n">
        <v>2</v>
      </c>
      <c r="F513" s="52" t="n">
        <v>150</v>
      </c>
      <c r="G513" s="53" t="n">
        <v>1</v>
      </c>
      <c r="H513" s="54" t="n">
        <f aca="false">+G513*F513*E513</f>
        <v>300</v>
      </c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</row>
    <row r="514" customFormat="false" ht="12.8" hidden="false" customHeight="true" outlineLevel="0" collapsed="false">
      <c r="A514" s="44" t="n">
        <v>514</v>
      </c>
      <c r="B514" s="55" t="s">
        <v>28</v>
      </c>
      <c r="C514" s="3" t="s">
        <v>1231</v>
      </c>
      <c r="D514" s="50" t="s">
        <v>1247</v>
      </c>
      <c r="E514" s="51" t="n">
        <v>4</v>
      </c>
      <c r="F514" s="52" t="n">
        <v>86</v>
      </c>
      <c r="G514" s="53" t="n">
        <v>1</v>
      </c>
      <c r="H514" s="54" t="n">
        <f aca="false">+G514*F514*E514</f>
        <v>344</v>
      </c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</row>
    <row r="515" customFormat="false" ht="12.8" hidden="false" customHeight="true" outlineLevel="0" collapsed="false">
      <c r="A515" s="44" t="n">
        <v>515</v>
      </c>
      <c r="B515" s="55" t="s">
        <v>28</v>
      </c>
      <c r="C515" s="3" t="s">
        <v>1231</v>
      </c>
      <c r="D515" s="50" t="s">
        <v>1248</v>
      </c>
      <c r="E515" s="51" t="n">
        <v>1</v>
      </c>
      <c r="F515" s="52" t="n">
        <v>99.41</v>
      </c>
      <c r="G515" s="53" t="n">
        <v>1</v>
      </c>
      <c r="H515" s="54" t="n">
        <f aca="false">+G515*F515*E515</f>
        <v>99.41</v>
      </c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</row>
    <row r="516" customFormat="false" ht="12.8" hidden="false" customHeight="true" outlineLevel="0" collapsed="false">
      <c r="A516" s="4" t="n">
        <v>516</v>
      </c>
      <c r="B516" s="55" t="s">
        <v>28</v>
      </c>
      <c r="C516" s="3" t="s">
        <v>1231</v>
      </c>
      <c r="D516" s="50" t="s">
        <v>1249</v>
      </c>
      <c r="E516" s="51" t="n">
        <v>32</v>
      </c>
      <c r="F516" s="52" t="n">
        <v>0</v>
      </c>
      <c r="G516" s="47" t="n">
        <v>0</v>
      </c>
      <c r="H516" s="48" t="n">
        <v>0</v>
      </c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</row>
    <row r="517" customFormat="false" ht="12.8" hidden="false" customHeight="true" outlineLevel="0" collapsed="false">
      <c r="A517" s="4" t="n">
        <v>517</v>
      </c>
      <c r="B517" s="49" t="s">
        <v>28</v>
      </c>
      <c r="C517" s="3" t="s">
        <v>1250</v>
      </c>
      <c r="D517" s="50" t="s">
        <v>1251</v>
      </c>
      <c r="E517" s="51" t="n">
        <v>0</v>
      </c>
      <c r="F517" s="52" t="n">
        <v>335</v>
      </c>
      <c r="G517" s="53" t="n">
        <v>1</v>
      </c>
      <c r="H517" s="48" t="n">
        <f aca="false">+G517*F517*E517</f>
        <v>0</v>
      </c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</row>
    <row r="518" customFormat="false" ht="12.8" hidden="false" customHeight="true" outlineLevel="0" collapsed="false">
      <c r="A518" s="4" t="n">
        <v>518</v>
      </c>
      <c r="B518" s="49" t="s">
        <v>28</v>
      </c>
      <c r="C518" s="3" t="s">
        <v>1250</v>
      </c>
      <c r="D518" s="50" t="s">
        <v>1252</v>
      </c>
      <c r="E518" s="51" t="n">
        <v>26</v>
      </c>
      <c r="F518" s="52" t="n">
        <v>185</v>
      </c>
      <c r="G518" s="53" t="n">
        <v>1</v>
      </c>
      <c r="H518" s="48" t="n">
        <f aca="false">+G518*F518*E518</f>
        <v>4810</v>
      </c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</row>
    <row r="519" customFormat="false" ht="12.8" hidden="false" customHeight="true" outlineLevel="0" collapsed="false">
      <c r="A519" s="4" t="n">
        <v>519</v>
      </c>
      <c r="B519" s="49" t="s">
        <v>28</v>
      </c>
      <c r="C519" s="3" t="s">
        <v>1250</v>
      </c>
      <c r="D519" s="50" t="s">
        <v>1253</v>
      </c>
      <c r="E519" s="51" t="n">
        <v>24</v>
      </c>
      <c r="F519" s="52" t="n">
        <v>297.5</v>
      </c>
      <c r="G519" s="53" t="n">
        <v>0</v>
      </c>
      <c r="H519" s="48" t="n">
        <f aca="false">+G519*F519*E519</f>
        <v>0</v>
      </c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</row>
    <row r="520" customFormat="false" ht="12.8" hidden="false" customHeight="true" outlineLevel="0" collapsed="false">
      <c r="A520" s="4" t="n">
        <v>520</v>
      </c>
      <c r="B520" s="49" t="s">
        <v>28</v>
      </c>
      <c r="C520" s="3" t="s">
        <v>1250</v>
      </c>
      <c r="D520" s="50" t="s">
        <v>1254</v>
      </c>
      <c r="E520" s="51" t="n">
        <v>0</v>
      </c>
      <c r="F520" s="52" t="n">
        <v>0</v>
      </c>
      <c r="G520" s="53" t="n">
        <v>0</v>
      </c>
      <c r="H520" s="48" t="n">
        <f aca="false">+G520*F520*E520</f>
        <v>0</v>
      </c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</row>
    <row r="521" customFormat="false" ht="12.8" hidden="false" customHeight="true" outlineLevel="0" collapsed="false">
      <c r="A521" s="4" t="n">
        <v>521</v>
      </c>
      <c r="B521" s="49" t="s">
        <v>28</v>
      </c>
      <c r="C521" s="3" t="s">
        <v>1250</v>
      </c>
      <c r="D521" s="50" t="s">
        <v>1255</v>
      </c>
      <c r="E521" s="51" t="n">
        <v>4</v>
      </c>
      <c r="F521" s="52" t="n">
        <v>97</v>
      </c>
      <c r="G521" s="53" t="n">
        <v>1</v>
      </c>
      <c r="H521" s="48" t="n">
        <f aca="false">+G521*F521*E521</f>
        <v>388</v>
      </c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</row>
    <row r="522" customFormat="false" ht="12.8" hidden="false" customHeight="true" outlineLevel="0" collapsed="false">
      <c r="A522" s="4" t="n">
        <v>522</v>
      </c>
      <c r="B522" s="49" t="s">
        <v>28</v>
      </c>
      <c r="C522" s="3" t="s">
        <v>1250</v>
      </c>
      <c r="D522" s="50" t="s">
        <v>1256</v>
      </c>
      <c r="E522" s="51" t="n">
        <v>5</v>
      </c>
      <c r="F522" s="52" t="n">
        <v>97</v>
      </c>
      <c r="G522" s="53" t="n">
        <v>1</v>
      </c>
      <c r="H522" s="48" t="n">
        <f aca="false">+G522*F522*E522</f>
        <v>485</v>
      </c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</row>
    <row r="523" customFormat="false" ht="12.8" hidden="false" customHeight="true" outlineLevel="0" collapsed="false">
      <c r="A523" s="4" t="n">
        <v>523</v>
      </c>
      <c r="B523" s="49" t="s">
        <v>28</v>
      </c>
      <c r="C523" s="3" t="s">
        <v>1250</v>
      </c>
      <c r="D523" s="50" t="s">
        <v>1257</v>
      </c>
      <c r="E523" s="51" t="n">
        <v>0</v>
      </c>
      <c r="F523" s="52" t="n">
        <v>90</v>
      </c>
      <c r="G523" s="53" t="n">
        <v>1</v>
      </c>
      <c r="H523" s="48" t="n">
        <f aca="false">+G523*F523*E523</f>
        <v>0</v>
      </c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</row>
    <row r="524" customFormat="false" ht="12.8" hidden="false" customHeight="true" outlineLevel="0" collapsed="false">
      <c r="A524" s="4" t="n">
        <v>524</v>
      </c>
      <c r="B524" s="49" t="s">
        <v>28</v>
      </c>
      <c r="C524" s="3" t="s">
        <v>1250</v>
      </c>
      <c r="D524" s="50" t="s">
        <v>1258</v>
      </c>
      <c r="E524" s="51" t="n">
        <v>0</v>
      </c>
      <c r="F524" s="52" t="n">
        <v>125</v>
      </c>
      <c r="G524" s="53" t="n">
        <v>1</v>
      </c>
      <c r="H524" s="48" t="n">
        <f aca="false">+G524*F524*E524</f>
        <v>0</v>
      </c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</row>
    <row r="525" customFormat="false" ht="12.8" hidden="false" customHeight="true" outlineLevel="0" collapsed="false">
      <c r="A525" s="4" t="n">
        <v>525</v>
      </c>
      <c r="B525" s="49" t="s">
        <v>28</v>
      </c>
      <c r="C525" s="3" t="s">
        <v>1250</v>
      </c>
      <c r="D525" s="50" t="s">
        <v>1259</v>
      </c>
      <c r="E525" s="51" t="n">
        <v>4</v>
      </c>
      <c r="F525" s="52" t="n">
        <v>299</v>
      </c>
      <c r="G525" s="53" t="n">
        <v>1</v>
      </c>
      <c r="H525" s="48" t="n">
        <f aca="false">+G525*F525*E525</f>
        <v>1196</v>
      </c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</row>
    <row r="526" customFormat="false" ht="12.8" hidden="false" customHeight="true" outlineLevel="0" collapsed="false">
      <c r="A526" s="4" t="n">
        <v>526</v>
      </c>
      <c r="B526" s="49" t="s">
        <v>28</v>
      </c>
      <c r="C526" s="3" t="s">
        <v>1250</v>
      </c>
      <c r="D526" s="50" t="s">
        <v>1260</v>
      </c>
      <c r="E526" s="51" t="n">
        <v>2</v>
      </c>
      <c r="F526" s="52" t="n">
        <v>299</v>
      </c>
      <c r="G526" s="53" t="n">
        <v>0</v>
      </c>
      <c r="H526" s="48" t="n">
        <f aca="false">+G526*F526*E526</f>
        <v>0</v>
      </c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</row>
    <row r="527" customFormat="false" ht="12.8" hidden="false" customHeight="true" outlineLevel="0" collapsed="false">
      <c r="A527" s="4" t="n">
        <v>527</v>
      </c>
      <c r="B527" s="49" t="s">
        <v>28</v>
      </c>
      <c r="C527" s="3" t="s">
        <v>1250</v>
      </c>
      <c r="D527" s="50" t="s">
        <v>1261</v>
      </c>
      <c r="E527" s="51" t="n">
        <v>0</v>
      </c>
      <c r="F527" s="52" t="n">
        <v>162.5</v>
      </c>
      <c r="G527" s="53" t="n">
        <v>0</v>
      </c>
      <c r="H527" s="48" t="n">
        <f aca="false">+G527*F527*E527</f>
        <v>0</v>
      </c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</row>
    <row r="528" customFormat="false" ht="12.8" hidden="false" customHeight="true" outlineLevel="0" collapsed="false">
      <c r="A528" s="4" t="n">
        <v>528</v>
      </c>
      <c r="B528" s="49" t="n">
        <v>152992</v>
      </c>
      <c r="C528" s="3" t="s">
        <v>1262</v>
      </c>
      <c r="D528" s="50" t="s">
        <v>1263</v>
      </c>
      <c r="E528" s="51" t="n">
        <v>8</v>
      </c>
      <c r="F528" s="52" t="n">
        <v>29.69</v>
      </c>
      <c r="G528" s="53" t="n">
        <v>1</v>
      </c>
      <c r="H528" s="48" t="n">
        <f aca="false">+G528*F528*E528</f>
        <v>237.52</v>
      </c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</row>
    <row r="529" customFormat="false" ht="12.8" hidden="false" customHeight="true" outlineLevel="0" collapsed="false">
      <c r="A529" s="4" t="n">
        <v>529</v>
      </c>
      <c r="B529" s="49" t="n">
        <v>154253</v>
      </c>
      <c r="C529" s="3" t="s">
        <v>1262</v>
      </c>
      <c r="D529" s="50" t="s">
        <v>1264</v>
      </c>
      <c r="E529" s="51" t="n">
        <v>6</v>
      </c>
      <c r="F529" s="52" t="n">
        <v>25.4</v>
      </c>
      <c r="G529" s="53" t="n">
        <v>1</v>
      </c>
      <c r="H529" s="48" t="n">
        <f aca="false">+G529*F529*E529</f>
        <v>152.4</v>
      </c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</row>
    <row r="530" customFormat="false" ht="12.8" hidden="false" customHeight="true" outlineLevel="0" collapsed="false">
      <c r="A530" s="4" t="n">
        <v>530</v>
      </c>
      <c r="B530" s="49" t="s">
        <v>553</v>
      </c>
      <c r="C530" s="3" t="s">
        <v>1262</v>
      </c>
      <c r="D530" s="50" t="s">
        <v>1265</v>
      </c>
      <c r="E530" s="51" t="n">
        <v>5</v>
      </c>
      <c r="F530" s="52" t="n">
        <v>88</v>
      </c>
      <c r="G530" s="53" t="n">
        <v>1</v>
      </c>
      <c r="H530" s="48" t="n">
        <f aca="false">+G530*F530*E530</f>
        <v>440</v>
      </c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</row>
    <row r="531" customFormat="false" ht="12.8" hidden="false" customHeight="true" outlineLevel="0" collapsed="false">
      <c r="A531" s="4" t="n">
        <v>531</v>
      </c>
      <c r="B531" s="49" t="s">
        <v>555</v>
      </c>
      <c r="C531" s="3" t="s">
        <v>1262</v>
      </c>
      <c r="D531" s="50" t="s">
        <v>1266</v>
      </c>
      <c r="E531" s="51" t="n">
        <v>2</v>
      </c>
      <c r="F531" s="52" t="n">
        <v>78</v>
      </c>
      <c r="G531" s="53" t="n">
        <v>1</v>
      </c>
      <c r="H531" s="48" t="n">
        <f aca="false">+G531*F531*E531</f>
        <v>156</v>
      </c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</row>
    <row r="532" customFormat="false" ht="12.8" hidden="false" customHeight="true" outlineLevel="0" collapsed="false">
      <c r="A532" s="4" t="n">
        <v>532</v>
      </c>
      <c r="B532" s="49" t="s">
        <v>557</v>
      </c>
      <c r="C532" s="3" t="s">
        <v>1262</v>
      </c>
      <c r="D532" s="50" t="s">
        <v>1267</v>
      </c>
      <c r="E532" s="51" t="n">
        <v>18</v>
      </c>
      <c r="F532" s="52" t="n">
        <v>1.7</v>
      </c>
      <c r="G532" s="53" t="n">
        <v>1</v>
      </c>
      <c r="H532" s="48" t="n">
        <f aca="false">+G532*F532*E532</f>
        <v>30.6</v>
      </c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</row>
    <row r="533" customFormat="false" ht="12.8" hidden="false" customHeight="true" outlineLevel="0" collapsed="false">
      <c r="A533" s="4" t="n">
        <v>533</v>
      </c>
      <c r="B533" s="49" t="s">
        <v>559</v>
      </c>
      <c r="C533" s="3" t="s">
        <v>1262</v>
      </c>
      <c r="D533" s="50" t="s">
        <v>1268</v>
      </c>
      <c r="E533" s="51" t="n">
        <v>2</v>
      </c>
      <c r="F533" s="52" t="n">
        <v>1.46</v>
      </c>
      <c r="G533" s="53" t="n">
        <v>1</v>
      </c>
      <c r="H533" s="48" t="n">
        <f aca="false">+G533*F533*E533</f>
        <v>2.92</v>
      </c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</row>
    <row r="534" customFormat="false" ht="12.8" hidden="false" customHeight="true" outlineLevel="0" collapsed="false">
      <c r="A534" s="4" t="n">
        <v>534</v>
      </c>
      <c r="B534" s="49" t="s">
        <v>561</v>
      </c>
      <c r="C534" s="3" t="s">
        <v>1262</v>
      </c>
      <c r="D534" s="50" t="s">
        <v>1269</v>
      </c>
      <c r="E534" s="51" t="n">
        <v>3</v>
      </c>
      <c r="F534" s="52" t="n">
        <v>49.9</v>
      </c>
      <c r="G534" s="53" t="n">
        <v>1</v>
      </c>
      <c r="H534" s="48" t="n">
        <f aca="false">+G534*F534*E534</f>
        <v>149.7</v>
      </c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</row>
    <row r="535" customFormat="false" ht="12.8" hidden="false" customHeight="true" outlineLevel="0" collapsed="false">
      <c r="A535" s="4" t="n">
        <v>535</v>
      </c>
      <c r="B535" s="49" t="s">
        <v>563</v>
      </c>
      <c r="C535" s="3" t="s">
        <v>1262</v>
      </c>
      <c r="D535" s="50" t="s">
        <v>1270</v>
      </c>
      <c r="E535" s="51" t="n">
        <v>0</v>
      </c>
      <c r="F535" s="52" t="n">
        <v>25.48</v>
      </c>
      <c r="G535" s="53" t="n">
        <v>1</v>
      </c>
      <c r="H535" s="48" t="n">
        <f aca="false">+G535*F535*E535</f>
        <v>0</v>
      </c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</row>
    <row r="536" customFormat="false" ht="12.8" hidden="false" customHeight="true" outlineLevel="0" collapsed="false">
      <c r="A536" s="4" t="n">
        <v>536</v>
      </c>
      <c r="B536" s="49" t="s">
        <v>565</v>
      </c>
      <c r="C536" s="3" t="s">
        <v>1262</v>
      </c>
      <c r="D536" s="50" t="s">
        <v>1271</v>
      </c>
      <c r="E536" s="51" t="n">
        <v>5</v>
      </c>
      <c r="F536" s="52" t="n">
        <v>167.5</v>
      </c>
      <c r="G536" s="53" t="n">
        <v>0</v>
      </c>
      <c r="H536" s="48" t="n">
        <f aca="false">+G536*F536*E536</f>
        <v>0</v>
      </c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</row>
    <row r="537" customFormat="false" ht="12.8" hidden="false" customHeight="true" outlineLevel="0" collapsed="false">
      <c r="A537" s="4" t="n">
        <v>537</v>
      </c>
      <c r="B537" s="49" t="s">
        <v>567</v>
      </c>
      <c r="C537" s="3" t="s">
        <v>1262</v>
      </c>
      <c r="D537" s="50" t="s">
        <v>1272</v>
      </c>
      <c r="E537" s="51" t="n">
        <v>3</v>
      </c>
      <c r="F537" s="52" t="n">
        <v>167.5</v>
      </c>
      <c r="G537" s="53" t="n">
        <v>1</v>
      </c>
      <c r="H537" s="48" t="n">
        <f aca="false">+G537*F537*E537</f>
        <v>502.5</v>
      </c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</row>
    <row r="538" customFormat="false" ht="12.8" hidden="false" customHeight="true" outlineLevel="0" collapsed="false">
      <c r="A538" s="4" t="n">
        <v>538</v>
      </c>
      <c r="B538" s="49" t="s">
        <v>569</v>
      </c>
      <c r="C538" s="3" t="s">
        <v>1262</v>
      </c>
      <c r="D538" s="50" t="s">
        <v>1273</v>
      </c>
      <c r="E538" s="51" t="n">
        <v>3</v>
      </c>
      <c r="F538" s="52" t="n">
        <v>9.5</v>
      </c>
      <c r="G538" s="53" t="n">
        <v>1</v>
      </c>
      <c r="H538" s="48" t="n">
        <f aca="false">+G538*F538*E538</f>
        <v>28.5</v>
      </c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</row>
    <row r="539" customFormat="false" ht="12.8" hidden="false" customHeight="true" outlineLevel="0" collapsed="false">
      <c r="A539" s="4" t="n">
        <v>539</v>
      </c>
      <c r="B539" s="49" t="s">
        <v>571</v>
      </c>
      <c r="C539" s="3" t="s">
        <v>1262</v>
      </c>
      <c r="D539" s="50" t="s">
        <v>1274</v>
      </c>
      <c r="E539" s="51" t="n">
        <v>3</v>
      </c>
      <c r="F539" s="52" t="n">
        <v>1.7</v>
      </c>
      <c r="G539" s="53" t="n">
        <v>1</v>
      </c>
      <c r="H539" s="48" t="n">
        <f aca="false">+G539*F539*E539</f>
        <v>5.1</v>
      </c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</row>
    <row r="540" customFormat="false" ht="12.8" hidden="false" customHeight="true" outlineLevel="0" collapsed="false">
      <c r="A540" s="4" t="n">
        <v>540</v>
      </c>
      <c r="B540" s="49" t="s">
        <v>573</v>
      </c>
      <c r="C540" s="3" t="s">
        <v>1262</v>
      </c>
      <c r="D540" s="50" t="s">
        <v>1275</v>
      </c>
      <c r="E540" s="51" t="n">
        <v>6</v>
      </c>
      <c r="F540" s="52" t="n">
        <v>22.2</v>
      </c>
      <c r="G540" s="53" t="n">
        <v>1</v>
      </c>
      <c r="H540" s="48" t="n">
        <f aca="false">+G540*F540*E540</f>
        <v>133.2</v>
      </c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</row>
    <row r="541" customFormat="false" ht="12.8" hidden="false" customHeight="true" outlineLevel="0" collapsed="false">
      <c r="A541" s="4" t="n">
        <v>541</v>
      </c>
      <c r="B541" s="49" t="s">
        <v>574</v>
      </c>
      <c r="C541" s="3" t="s">
        <v>1262</v>
      </c>
      <c r="D541" s="50" t="s">
        <v>1276</v>
      </c>
      <c r="E541" s="51" t="n">
        <v>0</v>
      </c>
      <c r="F541" s="52" t="n">
        <v>244.3</v>
      </c>
      <c r="G541" s="53" t="n">
        <v>1</v>
      </c>
      <c r="H541" s="48" t="n">
        <f aca="false">+G541*F541*E541</f>
        <v>0</v>
      </c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</row>
    <row r="542" customFormat="false" ht="12.8" hidden="false" customHeight="true" outlineLevel="0" collapsed="false">
      <c r="A542" s="4" t="n">
        <v>542</v>
      </c>
      <c r="B542" s="49" t="s">
        <v>576</v>
      </c>
      <c r="C542" s="3" t="s">
        <v>1262</v>
      </c>
      <c r="D542" s="50" t="s">
        <v>1276</v>
      </c>
      <c r="E542" s="51" t="n">
        <v>0</v>
      </c>
      <c r="F542" s="52" t="n">
        <v>288.9</v>
      </c>
      <c r="G542" s="53" t="n">
        <v>1</v>
      </c>
      <c r="H542" s="48" t="n">
        <f aca="false">+G542*F542*E542</f>
        <v>0</v>
      </c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</row>
    <row r="543" customFormat="false" ht="12.8" hidden="false" customHeight="true" outlineLevel="0" collapsed="false">
      <c r="A543" s="4" t="n">
        <v>543</v>
      </c>
      <c r="B543" s="49" t="s">
        <v>577</v>
      </c>
      <c r="C543" s="3" t="s">
        <v>1262</v>
      </c>
      <c r="D543" s="50" t="s">
        <v>1277</v>
      </c>
      <c r="E543" s="51" t="n">
        <v>6</v>
      </c>
      <c r="F543" s="52" t="n">
        <v>40</v>
      </c>
      <c r="G543" s="53" t="n">
        <v>1</v>
      </c>
      <c r="H543" s="48" t="n">
        <f aca="false">+G543*F543*E543</f>
        <v>240</v>
      </c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</row>
    <row r="544" customFormat="false" ht="12.8" hidden="false" customHeight="true" outlineLevel="0" collapsed="false">
      <c r="A544" s="4" t="n">
        <v>544</v>
      </c>
      <c r="B544" s="49" t="s">
        <v>579</v>
      </c>
      <c r="C544" s="3" t="s">
        <v>1262</v>
      </c>
      <c r="D544" s="50" t="s">
        <v>1267</v>
      </c>
      <c r="E544" s="51" t="n">
        <v>38</v>
      </c>
      <c r="F544" s="52" t="n">
        <v>1.7</v>
      </c>
      <c r="G544" s="53" t="n">
        <v>1</v>
      </c>
      <c r="H544" s="48" t="n">
        <f aca="false">+G544*F544*E544</f>
        <v>64.6</v>
      </c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</row>
    <row r="545" customFormat="false" ht="12.8" hidden="false" customHeight="true" outlineLevel="0" collapsed="false">
      <c r="A545" s="4" t="n">
        <v>545</v>
      </c>
      <c r="B545" s="55" t="s">
        <v>28</v>
      </c>
      <c r="C545" s="3" t="s">
        <v>1262</v>
      </c>
      <c r="D545" s="50" t="s">
        <v>1278</v>
      </c>
      <c r="E545" s="51" t="n">
        <v>3</v>
      </c>
      <c r="F545" s="52" t="n">
        <v>179.93</v>
      </c>
      <c r="G545" s="53" t="n">
        <v>1</v>
      </c>
      <c r="H545" s="48" t="n">
        <f aca="false">+G545*F545*E545</f>
        <v>539.79</v>
      </c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</row>
    <row r="546" customFormat="false" ht="12.8" hidden="false" customHeight="true" outlineLevel="0" collapsed="false">
      <c r="A546" s="4" t="n">
        <v>546</v>
      </c>
      <c r="B546" s="55" t="s">
        <v>28</v>
      </c>
      <c r="C546" s="3" t="s">
        <v>1262</v>
      </c>
      <c r="D546" s="50" t="s">
        <v>1279</v>
      </c>
      <c r="E546" s="51" t="n">
        <v>1</v>
      </c>
      <c r="F546" s="52" t="n">
        <v>102</v>
      </c>
      <c r="G546" s="53" t="n">
        <v>1</v>
      </c>
      <c r="H546" s="48" t="n">
        <f aca="false">+G546*F546*E546</f>
        <v>102</v>
      </c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</row>
    <row r="547" customFormat="false" ht="12.8" hidden="false" customHeight="true" outlineLevel="0" collapsed="false">
      <c r="A547" s="4" t="n">
        <v>547</v>
      </c>
      <c r="B547" s="55" t="s">
        <v>28</v>
      </c>
      <c r="C547" s="3" t="s">
        <v>1262</v>
      </c>
      <c r="D547" s="50" t="s">
        <v>1280</v>
      </c>
      <c r="E547" s="51" t="n">
        <v>0</v>
      </c>
      <c r="F547" s="52" t="n">
        <v>37.04</v>
      </c>
      <c r="G547" s="53" t="n">
        <v>1</v>
      </c>
      <c r="H547" s="48" t="n">
        <f aca="false">+G547*F547*E547</f>
        <v>0</v>
      </c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</row>
    <row r="548" customFormat="false" ht="12.8" hidden="false" customHeight="true" outlineLevel="0" collapsed="false">
      <c r="A548" s="4" t="n">
        <v>548</v>
      </c>
      <c r="B548" s="55" t="s">
        <v>28</v>
      </c>
      <c r="C548" s="3" t="s">
        <v>1262</v>
      </c>
      <c r="D548" s="50" t="s">
        <v>1281</v>
      </c>
      <c r="E548" s="51" t="n">
        <v>0</v>
      </c>
      <c r="F548" s="52" t="n">
        <v>67.28</v>
      </c>
      <c r="G548" s="53" t="n">
        <v>1</v>
      </c>
      <c r="H548" s="48" t="n">
        <f aca="false">+G548*F548*E548</f>
        <v>0</v>
      </c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</row>
    <row r="549" customFormat="false" ht="12.8" hidden="false" customHeight="true" outlineLevel="0" collapsed="false">
      <c r="A549" s="4" t="n">
        <v>549</v>
      </c>
      <c r="B549" s="55" t="s">
        <v>28</v>
      </c>
      <c r="C549" s="3" t="s">
        <v>1262</v>
      </c>
      <c r="D549" s="50" t="s">
        <v>1282</v>
      </c>
      <c r="E549" s="51" t="n">
        <v>2</v>
      </c>
      <c r="F549" s="52" t="n">
        <v>115</v>
      </c>
      <c r="G549" s="53" t="n">
        <v>1</v>
      </c>
      <c r="H549" s="48" t="n">
        <f aca="false">+G549*F549*E549</f>
        <v>230</v>
      </c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</row>
    <row r="550" customFormat="false" ht="12.8" hidden="false" customHeight="true" outlineLevel="0" collapsed="false">
      <c r="A550" s="4" t="n">
        <v>550</v>
      </c>
      <c r="B550" s="55" t="s">
        <v>28</v>
      </c>
      <c r="C550" s="3" t="s">
        <v>1262</v>
      </c>
      <c r="D550" s="50" t="s">
        <v>1283</v>
      </c>
      <c r="E550" s="51" t="n">
        <v>5</v>
      </c>
      <c r="F550" s="52" t="n">
        <v>165</v>
      </c>
      <c r="G550" s="53" t="n">
        <v>1</v>
      </c>
      <c r="H550" s="48" t="n">
        <f aca="false">+G550*F550*E550</f>
        <v>825</v>
      </c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</row>
    <row r="551" customFormat="false" ht="12.8" hidden="false" customHeight="true" outlineLevel="0" collapsed="false">
      <c r="A551" s="4" t="n">
        <v>551</v>
      </c>
      <c r="B551" s="55" t="s">
        <v>28</v>
      </c>
      <c r="C551" s="3" t="s">
        <v>1262</v>
      </c>
      <c r="D551" s="50" t="s">
        <v>1284</v>
      </c>
      <c r="E551" s="51" t="n">
        <v>224</v>
      </c>
      <c r="F551" s="52" t="n">
        <v>20</v>
      </c>
      <c r="G551" s="53" t="n">
        <v>1</v>
      </c>
      <c r="H551" s="48" t="n">
        <f aca="false">+G551*F551*E551</f>
        <v>4480</v>
      </c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</row>
    <row r="552" customFormat="false" ht="12.8" hidden="false" customHeight="true" outlineLevel="0" collapsed="false">
      <c r="A552" s="4" t="n">
        <v>552</v>
      </c>
      <c r="B552" s="55" t="s">
        <v>28</v>
      </c>
      <c r="C552" s="3" t="s">
        <v>1262</v>
      </c>
      <c r="D552" s="50" t="s">
        <v>1285</v>
      </c>
      <c r="E552" s="51" t="n">
        <v>31</v>
      </c>
      <c r="F552" s="52" t="n">
        <v>16</v>
      </c>
      <c r="G552" s="53" t="n">
        <v>1</v>
      </c>
      <c r="H552" s="48" t="n">
        <f aca="false">+G552*F552*E552</f>
        <v>496</v>
      </c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</row>
    <row r="553" customFormat="false" ht="12.8" hidden="false" customHeight="true" outlineLevel="0" collapsed="false">
      <c r="A553" s="4" t="n">
        <v>553</v>
      </c>
      <c r="B553" s="55" t="s">
        <v>28</v>
      </c>
      <c r="C553" s="3" t="s">
        <v>1262</v>
      </c>
      <c r="D553" s="50" t="s">
        <v>1286</v>
      </c>
      <c r="E553" s="51" t="n">
        <v>3</v>
      </c>
      <c r="F553" s="52" t="n">
        <v>180</v>
      </c>
      <c r="G553" s="53" t="n">
        <v>1</v>
      </c>
      <c r="H553" s="48" t="n">
        <f aca="false">+G553*F553*E553</f>
        <v>540</v>
      </c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</row>
    <row r="554" customFormat="false" ht="12.8" hidden="false" customHeight="true" outlineLevel="0" collapsed="false">
      <c r="A554" s="4" t="n">
        <v>554</v>
      </c>
      <c r="B554" s="55" t="s">
        <v>28</v>
      </c>
      <c r="C554" s="3" t="s">
        <v>1262</v>
      </c>
      <c r="D554" s="50" t="s">
        <v>1287</v>
      </c>
      <c r="E554" s="51" t="n">
        <v>1</v>
      </c>
      <c r="F554" s="52" t="n">
        <v>393</v>
      </c>
      <c r="G554" s="53" t="n">
        <v>1</v>
      </c>
      <c r="H554" s="48" t="n">
        <f aca="false">+G554*F554*E554</f>
        <v>393</v>
      </c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</row>
    <row r="555" customFormat="false" ht="12.8" hidden="false" customHeight="true" outlineLevel="0" collapsed="false">
      <c r="A555" s="4" t="n">
        <v>555</v>
      </c>
      <c r="B555" s="55" t="s">
        <v>28</v>
      </c>
      <c r="C555" s="3" t="s">
        <v>1262</v>
      </c>
      <c r="D555" s="50" t="s">
        <v>1288</v>
      </c>
      <c r="E555" s="51" t="n">
        <v>2</v>
      </c>
      <c r="F555" s="52" t="n">
        <v>136</v>
      </c>
      <c r="G555" s="53" t="n">
        <v>1</v>
      </c>
      <c r="H555" s="48" t="n">
        <f aca="false">+G555*F555*E555</f>
        <v>272</v>
      </c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</row>
    <row r="556" customFormat="false" ht="12.8" hidden="false" customHeight="true" outlineLevel="0" collapsed="false">
      <c r="A556" s="4" t="n">
        <v>556</v>
      </c>
      <c r="B556" s="55" t="s">
        <v>28</v>
      </c>
      <c r="C556" s="3" t="s">
        <v>1262</v>
      </c>
      <c r="D556" s="50" t="s">
        <v>1289</v>
      </c>
      <c r="E556" s="51" t="n">
        <v>1</v>
      </c>
      <c r="F556" s="52" t="n">
        <v>277.05</v>
      </c>
      <c r="G556" s="53" t="n">
        <v>1</v>
      </c>
      <c r="H556" s="48" t="n">
        <f aca="false">+G556*F556*E556</f>
        <v>277.05</v>
      </c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</row>
    <row r="557" customFormat="false" ht="12.8" hidden="false" customHeight="true" outlineLevel="0" collapsed="false">
      <c r="A557" s="4" t="n">
        <v>557</v>
      </c>
      <c r="B557" s="55" t="s">
        <v>28</v>
      </c>
      <c r="C557" s="3" t="s">
        <v>1262</v>
      </c>
      <c r="D557" s="50" t="s">
        <v>1290</v>
      </c>
      <c r="E557" s="51" t="n">
        <v>1</v>
      </c>
      <c r="F557" s="52" t="n">
        <v>313.72</v>
      </c>
      <c r="G557" s="53" t="n">
        <v>1</v>
      </c>
      <c r="H557" s="48" t="n">
        <f aca="false">+G557*F557*E557</f>
        <v>313.72</v>
      </c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</row>
    <row r="558" customFormat="false" ht="12.8" hidden="false" customHeight="true" outlineLevel="0" collapsed="false">
      <c r="A558" s="4" t="n">
        <v>558</v>
      </c>
      <c r="B558" s="55" t="s">
        <v>28</v>
      </c>
      <c r="C558" s="3" t="s">
        <v>1262</v>
      </c>
      <c r="D558" s="50" t="s">
        <v>1291</v>
      </c>
      <c r="E558" s="51" t="n">
        <v>1</v>
      </c>
      <c r="F558" s="52" t="n">
        <v>67.7</v>
      </c>
      <c r="G558" s="53" t="n">
        <v>1</v>
      </c>
      <c r="H558" s="48" t="n">
        <f aca="false">+G558*F558*E558</f>
        <v>67.7</v>
      </c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</row>
    <row r="559" customFormat="false" ht="12.8" hidden="false" customHeight="true" outlineLevel="0" collapsed="false">
      <c r="A559" s="4" t="n">
        <v>559</v>
      </c>
      <c r="B559" s="55" t="s">
        <v>28</v>
      </c>
      <c r="C559" s="3" t="s">
        <v>1262</v>
      </c>
      <c r="D559" s="50" t="s">
        <v>1292</v>
      </c>
      <c r="E559" s="51" t="n">
        <v>0</v>
      </c>
      <c r="F559" s="52" t="n">
        <v>582</v>
      </c>
      <c r="G559" s="53" t="n">
        <v>1</v>
      </c>
      <c r="H559" s="48" t="n">
        <f aca="false">+G559*F559*E559</f>
        <v>0</v>
      </c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</row>
    <row r="560" customFormat="false" ht="12.8" hidden="false" customHeight="true" outlineLevel="0" collapsed="false">
      <c r="A560" s="4" t="n">
        <v>560</v>
      </c>
      <c r="B560" s="55" t="s">
        <v>28</v>
      </c>
      <c r="C560" s="3" t="s">
        <v>1262</v>
      </c>
      <c r="D560" s="50" t="s">
        <v>1293</v>
      </c>
      <c r="E560" s="51" t="n">
        <v>2</v>
      </c>
      <c r="F560" s="52" t="n">
        <v>269.32</v>
      </c>
      <c r="G560" s="53" t="n">
        <v>1</v>
      </c>
      <c r="H560" s="48" t="n">
        <f aca="false">+G560*F560*E560</f>
        <v>538.64</v>
      </c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</row>
    <row r="561" customFormat="false" ht="12.8" hidden="false" customHeight="true" outlineLevel="0" collapsed="false">
      <c r="A561" s="4" t="n">
        <v>561</v>
      </c>
      <c r="B561" s="55" t="s">
        <v>28</v>
      </c>
      <c r="C561" s="3" t="s">
        <v>1262</v>
      </c>
      <c r="D561" s="50" t="s">
        <v>1294</v>
      </c>
      <c r="E561" s="51" t="n">
        <v>1</v>
      </c>
      <c r="F561" s="52" t="n">
        <v>177.79</v>
      </c>
      <c r="G561" s="53" t="n">
        <v>1</v>
      </c>
      <c r="H561" s="48" t="n">
        <f aca="false">+G561*F561*E561</f>
        <v>177.79</v>
      </c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</row>
    <row r="562" customFormat="false" ht="12.8" hidden="false" customHeight="true" outlineLevel="0" collapsed="false">
      <c r="A562" s="4" t="n">
        <v>562</v>
      </c>
      <c r="B562" s="55" t="s">
        <v>28</v>
      </c>
      <c r="C562" s="3" t="s">
        <v>1262</v>
      </c>
      <c r="D562" s="50" t="s">
        <v>1295</v>
      </c>
      <c r="E562" s="51" t="n">
        <v>2</v>
      </c>
      <c r="F562" s="52" t="n">
        <v>68.92</v>
      </c>
      <c r="G562" s="53" t="n">
        <v>1</v>
      </c>
      <c r="H562" s="48" t="n">
        <f aca="false">+G562*F562*E562</f>
        <v>137.84</v>
      </c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</row>
    <row r="563" customFormat="false" ht="12.8" hidden="false" customHeight="true" outlineLevel="0" collapsed="false">
      <c r="A563" s="4" t="n">
        <v>563</v>
      </c>
      <c r="B563" s="49" t="n">
        <v>101319</v>
      </c>
      <c r="C563" s="3" t="s">
        <v>1296</v>
      </c>
      <c r="D563" s="50" t="s">
        <v>1297</v>
      </c>
      <c r="E563" s="51" t="n">
        <v>0</v>
      </c>
      <c r="F563" s="52" t="n">
        <v>48.6</v>
      </c>
      <c r="G563" s="53" t="n">
        <v>1</v>
      </c>
      <c r="H563" s="54" t="n">
        <f aca="false">+G563*F563*E563</f>
        <v>0</v>
      </c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</row>
    <row r="564" customFormat="false" ht="12.8" hidden="false" customHeight="true" outlineLevel="0" collapsed="false">
      <c r="A564" s="4" t="n">
        <v>564</v>
      </c>
      <c r="B564" s="49" t="s">
        <v>600</v>
      </c>
      <c r="C564" s="3" t="s">
        <v>1296</v>
      </c>
      <c r="D564" s="50" t="s">
        <v>1298</v>
      </c>
      <c r="E564" s="51" t="n">
        <v>6</v>
      </c>
      <c r="F564" s="52" t="n">
        <v>30.8</v>
      </c>
      <c r="G564" s="53" t="n">
        <v>1</v>
      </c>
      <c r="H564" s="54" t="n">
        <f aca="false">+G564*F564*E564</f>
        <v>184.8</v>
      </c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</row>
    <row r="565" customFormat="false" ht="12.8" hidden="false" customHeight="true" outlineLevel="0" collapsed="false">
      <c r="A565" s="4" t="n">
        <v>565</v>
      </c>
      <c r="B565" s="49" t="s">
        <v>602</v>
      </c>
      <c r="C565" s="3" t="s">
        <v>1296</v>
      </c>
      <c r="D565" s="50" t="s">
        <v>1299</v>
      </c>
      <c r="E565" s="51" t="n">
        <v>11</v>
      </c>
      <c r="F565" s="52" t="n">
        <v>11.6</v>
      </c>
      <c r="G565" s="53" t="n">
        <v>1</v>
      </c>
      <c r="H565" s="54" t="n">
        <f aca="false">+G565*F565*E565</f>
        <v>127.6</v>
      </c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</row>
    <row r="566" customFormat="false" ht="12.8" hidden="false" customHeight="true" outlineLevel="0" collapsed="false">
      <c r="A566" s="4" t="n">
        <v>566</v>
      </c>
      <c r="B566" s="49" t="s">
        <v>604</v>
      </c>
      <c r="C566" s="3" t="s">
        <v>1296</v>
      </c>
      <c r="D566" s="50" t="s">
        <v>1300</v>
      </c>
      <c r="E566" s="51" t="n">
        <v>8</v>
      </c>
      <c r="F566" s="52" t="n">
        <v>36</v>
      </c>
      <c r="G566" s="53" t="n">
        <v>1</v>
      </c>
      <c r="H566" s="54" t="n">
        <f aca="false">+G566*F566*E566</f>
        <v>288</v>
      </c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</row>
    <row r="567" customFormat="false" ht="12.8" hidden="false" customHeight="true" outlineLevel="0" collapsed="false">
      <c r="A567" s="4" t="n">
        <v>567</v>
      </c>
      <c r="B567" s="49" t="s">
        <v>606</v>
      </c>
      <c r="C567" s="3" t="s">
        <v>1296</v>
      </c>
      <c r="D567" s="50" t="s">
        <v>1301</v>
      </c>
      <c r="E567" s="51" t="n">
        <v>8</v>
      </c>
      <c r="F567" s="52" t="n">
        <v>78</v>
      </c>
      <c r="G567" s="53" t="n">
        <v>1</v>
      </c>
      <c r="H567" s="54" t="n">
        <f aca="false">+G567*F567*E567</f>
        <v>624</v>
      </c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</row>
    <row r="568" customFormat="false" ht="12.8" hidden="false" customHeight="true" outlineLevel="0" collapsed="false">
      <c r="A568" s="4" t="n">
        <v>568</v>
      </c>
      <c r="B568" s="49" t="s">
        <v>608</v>
      </c>
      <c r="C568" s="3" t="s">
        <v>1296</v>
      </c>
      <c r="D568" s="50" t="s">
        <v>1302</v>
      </c>
      <c r="E568" s="51" t="n">
        <v>2</v>
      </c>
      <c r="F568" s="52" t="n">
        <v>84</v>
      </c>
      <c r="G568" s="53" t="n">
        <v>1</v>
      </c>
      <c r="H568" s="54" t="n">
        <f aca="false">+G568*F568*E568</f>
        <v>168</v>
      </c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</row>
    <row r="569" customFormat="false" ht="12.8" hidden="false" customHeight="true" outlineLevel="0" collapsed="false">
      <c r="A569" s="4" t="n">
        <v>569</v>
      </c>
      <c r="B569" s="49" t="s">
        <v>610</v>
      </c>
      <c r="C569" s="3" t="s">
        <v>1296</v>
      </c>
      <c r="D569" s="50" t="s">
        <v>1303</v>
      </c>
      <c r="E569" s="51" t="n">
        <v>6</v>
      </c>
      <c r="F569" s="52" t="n">
        <v>6</v>
      </c>
      <c r="G569" s="53" t="n">
        <v>1</v>
      </c>
      <c r="H569" s="54" t="n">
        <f aca="false">+G569*F569*E569</f>
        <v>36</v>
      </c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</row>
    <row r="570" customFormat="false" ht="12.8" hidden="false" customHeight="true" outlineLevel="0" collapsed="false">
      <c r="A570" s="4" t="n">
        <v>570</v>
      </c>
      <c r="B570" s="49" t="s">
        <v>612</v>
      </c>
      <c r="C570" s="3" t="s">
        <v>1296</v>
      </c>
      <c r="D570" s="50" t="s">
        <v>1304</v>
      </c>
      <c r="E570" s="51" t="n">
        <v>8</v>
      </c>
      <c r="F570" s="52" t="n">
        <v>11</v>
      </c>
      <c r="G570" s="53" t="n">
        <v>1</v>
      </c>
      <c r="H570" s="54" t="n">
        <f aca="false">+G570*F570*E570</f>
        <v>88</v>
      </c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</row>
    <row r="571" customFormat="false" ht="12.8" hidden="false" customHeight="true" outlineLevel="0" collapsed="false">
      <c r="A571" s="4" t="n">
        <v>571</v>
      </c>
      <c r="B571" s="49" t="s">
        <v>614</v>
      </c>
      <c r="C571" s="3" t="s">
        <v>1296</v>
      </c>
      <c r="D571" s="50" t="s">
        <v>1305</v>
      </c>
      <c r="E571" s="51" t="n">
        <v>25</v>
      </c>
      <c r="F571" s="52" t="n">
        <v>4.23</v>
      </c>
      <c r="G571" s="53" t="n">
        <v>1</v>
      </c>
      <c r="H571" s="54" t="n">
        <f aca="false">+G571*F571*E571</f>
        <v>105.75</v>
      </c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</row>
    <row r="572" customFormat="false" ht="12.8" hidden="false" customHeight="true" outlineLevel="0" collapsed="false">
      <c r="A572" s="4" t="n">
        <v>572</v>
      </c>
      <c r="B572" s="49" t="s">
        <v>616</v>
      </c>
      <c r="C572" s="3" t="s">
        <v>1296</v>
      </c>
      <c r="D572" s="50" t="s">
        <v>1306</v>
      </c>
      <c r="E572" s="51" t="n">
        <v>2</v>
      </c>
      <c r="F572" s="52" t="n">
        <v>11.6</v>
      </c>
      <c r="G572" s="53" t="n">
        <v>1</v>
      </c>
      <c r="H572" s="54" t="n">
        <f aca="false">+G572*F572*E572</f>
        <v>23.2</v>
      </c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</row>
    <row r="573" customFormat="false" ht="12.8" hidden="false" customHeight="true" outlineLevel="0" collapsed="false">
      <c r="A573" s="4" t="n">
        <v>573</v>
      </c>
      <c r="B573" s="49" t="s">
        <v>618</v>
      </c>
      <c r="C573" s="3" t="s">
        <v>1296</v>
      </c>
      <c r="D573" s="50" t="s">
        <v>1307</v>
      </c>
      <c r="E573" s="51" t="n">
        <v>2</v>
      </c>
      <c r="F573" s="52" t="n">
        <v>150</v>
      </c>
      <c r="G573" s="53" t="n">
        <v>1</v>
      </c>
      <c r="H573" s="54" t="n">
        <f aca="false">+G573*F573*E573</f>
        <v>300</v>
      </c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</row>
    <row r="574" customFormat="false" ht="12.8" hidden="false" customHeight="true" outlineLevel="0" collapsed="false">
      <c r="A574" s="4" t="n">
        <v>574</v>
      </c>
      <c r="B574" s="49" t="s">
        <v>620</v>
      </c>
      <c r="C574" s="3" t="s">
        <v>1296</v>
      </c>
      <c r="D574" s="50" t="s">
        <v>1308</v>
      </c>
      <c r="E574" s="51" t="n">
        <v>4</v>
      </c>
      <c r="F574" s="52" t="n">
        <v>145</v>
      </c>
      <c r="G574" s="53" t="n">
        <v>1</v>
      </c>
      <c r="H574" s="54" t="n">
        <f aca="false">+G574*F574*E574</f>
        <v>580</v>
      </c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</row>
    <row r="575" customFormat="false" ht="12.8" hidden="false" customHeight="true" outlineLevel="0" collapsed="false">
      <c r="A575" s="4" t="n">
        <v>575</v>
      </c>
      <c r="B575" s="55" t="s">
        <v>28</v>
      </c>
      <c r="C575" s="3" t="s">
        <v>1296</v>
      </c>
      <c r="D575" s="50" t="s">
        <v>1309</v>
      </c>
      <c r="E575" s="51" t="n">
        <v>2</v>
      </c>
      <c r="F575" s="52" t="n">
        <v>50.4</v>
      </c>
      <c r="G575" s="53" t="n">
        <v>1</v>
      </c>
      <c r="H575" s="54" t="n">
        <f aca="false">+G575*F575*E575</f>
        <v>100.8</v>
      </c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</row>
    <row r="576" customFormat="false" ht="12.8" hidden="false" customHeight="true" outlineLevel="0" collapsed="false">
      <c r="A576" s="4" t="n">
        <v>576</v>
      </c>
      <c r="B576" s="55" t="s">
        <v>28</v>
      </c>
      <c r="C576" s="3" t="s">
        <v>1296</v>
      </c>
      <c r="D576" s="50" t="s">
        <v>1310</v>
      </c>
      <c r="E576" s="51" t="n">
        <v>2</v>
      </c>
      <c r="F576" s="52" t="n">
        <v>55</v>
      </c>
      <c r="G576" s="53" t="n">
        <v>1</v>
      </c>
      <c r="H576" s="54" t="n">
        <f aca="false">+G576*F576*E576</f>
        <v>110</v>
      </c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</row>
    <row r="577" customFormat="false" ht="12.8" hidden="false" customHeight="true" outlineLevel="0" collapsed="false">
      <c r="A577" s="4" t="n">
        <v>577</v>
      </c>
      <c r="B577" s="55" t="s">
        <v>28</v>
      </c>
      <c r="C577" s="3" t="s">
        <v>1296</v>
      </c>
      <c r="D577" s="50" t="s">
        <v>1311</v>
      </c>
      <c r="E577" s="51" t="n">
        <v>0</v>
      </c>
      <c r="F577" s="52" t="n">
        <v>12.75</v>
      </c>
      <c r="G577" s="53" t="n">
        <v>1</v>
      </c>
      <c r="H577" s="54" t="n">
        <f aca="false">+G577*F577*E577</f>
        <v>0</v>
      </c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</row>
    <row r="578" customFormat="false" ht="12.8" hidden="false" customHeight="true" outlineLevel="0" collapsed="false">
      <c r="A578" s="4" t="n">
        <v>578</v>
      </c>
      <c r="B578" s="55" t="s">
        <v>28</v>
      </c>
      <c r="C578" s="3" t="s">
        <v>1296</v>
      </c>
      <c r="D578" s="50" t="s">
        <v>1312</v>
      </c>
      <c r="E578" s="51" t="n">
        <v>26</v>
      </c>
      <c r="F578" s="52" t="n">
        <v>7.5</v>
      </c>
      <c r="G578" s="53" t="n">
        <v>1</v>
      </c>
      <c r="H578" s="54" t="n">
        <f aca="false">+G578*F578*E578</f>
        <v>195</v>
      </c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</row>
    <row r="579" customFormat="false" ht="12.8" hidden="false" customHeight="true" outlineLevel="0" collapsed="false">
      <c r="A579" s="4" t="n">
        <v>579</v>
      </c>
      <c r="B579" s="55" t="s">
        <v>28</v>
      </c>
      <c r="C579" s="3" t="s">
        <v>1296</v>
      </c>
      <c r="D579" s="50" t="s">
        <v>1313</v>
      </c>
      <c r="E579" s="51" t="n">
        <v>2</v>
      </c>
      <c r="F579" s="52" t="n">
        <v>37</v>
      </c>
      <c r="G579" s="53" t="n">
        <v>1</v>
      </c>
      <c r="H579" s="54" t="n">
        <f aca="false">+G579*F579*E579</f>
        <v>74</v>
      </c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</row>
    <row r="580" customFormat="false" ht="12.8" hidden="false" customHeight="true" outlineLevel="0" collapsed="false">
      <c r="A580" s="4" t="n">
        <v>580</v>
      </c>
      <c r="B580" s="55" t="s">
        <v>28</v>
      </c>
      <c r="C580" s="3" t="s">
        <v>1296</v>
      </c>
      <c r="D580" s="50" t="s">
        <v>1314</v>
      </c>
      <c r="E580" s="51" t="n">
        <v>4</v>
      </c>
      <c r="F580" s="52" t="n">
        <v>5.86</v>
      </c>
      <c r="G580" s="53" t="n">
        <v>1</v>
      </c>
      <c r="H580" s="54" t="n">
        <f aca="false">+G580*F580*E580</f>
        <v>23.44</v>
      </c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</row>
    <row r="581" customFormat="false" ht="12.8" hidden="false" customHeight="true" outlineLevel="0" collapsed="false">
      <c r="A581" s="4" t="n">
        <v>581</v>
      </c>
      <c r="B581" s="55" t="s">
        <v>28</v>
      </c>
      <c r="C581" s="3" t="s">
        <v>1296</v>
      </c>
      <c r="D581" s="50" t="s">
        <v>1315</v>
      </c>
      <c r="E581" s="51" t="n">
        <v>4</v>
      </c>
      <c r="F581" s="52" t="n">
        <v>10.62</v>
      </c>
      <c r="G581" s="53" t="n">
        <v>1</v>
      </c>
      <c r="H581" s="54" t="n">
        <f aca="false">+G581*F581*E581</f>
        <v>42.48</v>
      </c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</row>
    <row r="582" customFormat="false" ht="12.8" hidden="false" customHeight="true" outlineLevel="0" collapsed="false">
      <c r="A582" s="4" t="n">
        <v>582</v>
      </c>
      <c r="B582" s="55" t="s">
        <v>28</v>
      </c>
      <c r="C582" s="3" t="s">
        <v>1296</v>
      </c>
      <c r="D582" s="50" t="s">
        <v>1316</v>
      </c>
      <c r="E582" s="51" t="n">
        <v>6</v>
      </c>
      <c r="F582" s="52" t="n">
        <v>17.3</v>
      </c>
      <c r="G582" s="53" t="n">
        <v>1</v>
      </c>
      <c r="H582" s="54" t="n">
        <f aca="false">+G582*F582*E582</f>
        <v>103.8</v>
      </c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</row>
    <row r="583" customFormat="false" ht="12.8" hidden="false" customHeight="true" outlineLevel="0" collapsed="false">
      <c r="A583" s="4" t="n">
        <v>583</v>
      </c>
      <c r="B583" s="49" t="s">
        <v>28</v>
      </c>
      <c r="C583" s="3" t="s">
        <v>1317</v>
      </c>
      <c r="D583" s="50" t="s">
        <v>1318</v>
      </c>
      <c r="E583" s="51" t="n">
        <v>3</v>
      </c>
      <c r="F583" s="52" t="n">
        <v>10</v>
      </c>
      <c r="G583" s="53" t="n">
        <v>1</v>
      </c>
      <c r="H583" s="48" t="n">
        <f aca="false">+G583*F583*E583</f>
        <v>30</v>
      </c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</row>
    <row r="584" customFormat="false" ht="12.8" hidden="false" customHeight="true" outlineLevel="0" collapsed="false">
      <c r="A584" s="4" t="n">
        <v>584</v>
      </c>
      <c r="B584" s="49" t="s">
        <v>28</v>
      </c>
      <c r="C584" s="3" t="s">
        <v>1317</v>
      </c>
      <c r="D584" s="50" t="s">
        <v>1319</v>
      </c>
      <c r="E584" s="51" t="n">
        <v>8</v>
      </c>
      <c r="F584" s="52" t="n">
        <v>21.5</v>
      </c>
      <c r="G584" s="53" t="n">
        <v>1</v>
      </c>
      <c r="H584" s="48" t="n">
        <f aca="false">+G584*F584*E584</f>
        <v>172</v>
      </c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</row>
    <row r="585" customFormat="false" ht="12.8" hidden="false" customHeight="true" outlineLevel="0" collapsed="false">
      <c r="A585" s="4" t="n">
        <v>585</v>
      </c>
      <c r="B585" s="49" t="s">
        <v>28</v>
      </c>
      <c r="C585" s="3" t="s">
        <v>1317</v>
      </c>
      <c r="D585" s="50" t="s">
        <v>1320</v>
      </c>
      <c r="E585" s="51" t="n">
        <v>2</v>
      </c>
      <c r="F585" s="52" t="n">
        <v>15.5</v>
      </c>
      <c r="G585" s="53" t="n">
        <v>1</v>
      </c>
      <c r="H585" s="48" t="n">
        <f aca="false">+G585*F585*E585</f>
        <v>31</v>
      </c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</row>
    <row r="586" customFormat="false" ht="12.8" hidden="false" customHeight="true" outlineLevel="0" collapsed="false">
      <c r="A586" s="4" t="n">
        <v>586</v>
      </c>
      <c r="B586" s="49" t="s">
        <v>28</v>
      </c>
      <c r="C586" s="3" t="s">
        <v>1317</v>
      </c>
      <c r="D586" s="50" t="s">
        <v>1321</v>
      </c>
      <c r="E586" s="51" t="n">
        <v>1</v>
      </c>
      <c r="F586" s="52" t="n">
        <v>46.5</v>
      </c>
      <c r="G586" s="53" t="n">
        <v>1</v>
      </c>
      <c r="H586" s="48" t="n">
        <f aca="false">+G586*F586*E586</f>
        <v>46.5</v>
      </c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</row>
    <row r="587" customFormat="false" ht="12.8" hidden="false" customHeight="true" outlineLevel="0" collapsed="false">
      <c r="A587" s="4" t="n">
        <v>587</v>
      </c>
      <c r="B587" s="49" t="s">
        <v>28</v>
      </c>
      <c r="C587" s="3" t="s">
        <v>1317</v>
      </c>
      <c r="D587" s="50" t="s">
        <v>1322</v>
      </c>
      <c r="E587" s="51" t="n">
        <v>2</v>
      </c>
      <c r="F587" s="52" t="n">
        <v>45</v>
      </c>
      <c r="G587" s="53" t="n">
        <v>1</v>
      </c>
      <c r="H587" s="48" t="n">
        <f aca="false">+G587*F587*E587</f>
        <v>90</v>
      </c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</row>
    <row r="588" customFormat="false" ht="12.8" hidden="false" customHeight="true" outlineLevel="0" collapsed="false">
      <c r="A588" s="4" t="n">
        <v>588</v>
      </c>
      <c r="B588" s="49" t="s">
        <v>28</v>
      </c>
      <c r="C588" s="3" t="s">
        <v>1317</v>
      </c>
      <c r="D588" s="50" t="s">
        <v>1323</v>
      </c>
      <c r="E588" s="51" t="n">
        <v>2</v>
      </c>
      <c r="F588" s="52" t="n">
        <v>45</v>
      </c>
      <c r="G588" s="53" t="n">
        <v>1</v>
      </c>
      <c r="H588" s="48" t="n">
        <f aca="false">+G588*F588*E588</f>
        <v>90</v>
      </c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</row>
    <row r="589" customFormat="false" ht="12.8" hidden="false" customHeight="true" outlineLevel="0" collapsed="false">
      <c r="A589" s="4" t="n">
        <v>589</v>
      </c>
      <c r="B589" s="49" t="s">
        <v>28</v>
      </c>
      <c r="C589" s="3" t="s">
        <v>1317</v>
      </c>
      <c r="D589" s="50" t="s">
        <v>1324</v>
      </c>
      <c r="E589" s="51" t="n">
        <v>5</v>
      </c>
      <c r="F589" s="52" t="n">
        <v>23.95</v>
      </c>
      <c r="G589" s="53" t="n">
        <v>1</v>
      </c>
      <c r="H589" s="48" t="n">
        <f aca="false">+G589*F589*E589</f>
        <v>119.75</v>
      </c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</row>
    <row r="590" customFormat="false" ht="12.8" hidden="false" customHeight="true" outlineLevel="0" collapsed="false">
      <c r="A590" s="4" t="n">
        <v>590</v>
      </c>
      <c r="B590" s="49" t="s">
        <v>28</v>
      </c>
      <c r="C590" s="3" t="s">
        <v>1317</v>
      </c>
      <c r="D590" s="50" t="s">
        <v>1325</v>
      </c>
      <c r="E590" s="51" t="n">
        <v>4</v>
      </c>
      <c r="F590" s="52" t="n">
        <v>10.75</v>
      </c>
      <c r="G590" s="53" t="n">
        <v>1</v>
      </c>
      <c r="H590" s="48" t="n">
        <f aca="false">+G590*F590*E590</f>
        <v>43</v>
      </c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</row>
    <row r="591" customFormat="false" ht="12.8" hidden="false" customHeight="true" outlineLevel="0" collapsed="false">
      <c r="A591" s="4" t="n">
        <v>591</v>
      </c>
      <c r="B591" s="49" t="s">
        <v>28</v>
      </c>
      <c r="C591" s="3" t="s">
        <v>1317</v>
      </c>
      <c r="D591" s="50" t="s">
        <v>1326</v>
      </c>
      <c r="E591" s="51" t="n">
        <v>2</v>
      </c>
      <c r="F591" s="52" t="n">
        <v>39.5</v>
      </c>
      <c r="G591" s="53" t="n">
        <v>1</v>
      </c>
      <c r="H591" s="48" t="n">
        <f aca="false">+G591*F591*E591</f>
        <v>79</v>
      </c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</row>
    <row r="592" customFormat="false" ht="12.8" hidden="false" customHeight="true" outlineLevel="0" collapsed="false">
      <c r="A592" s="4" t="n">
        <v>592</v>
      </c>
      <c r="B592" s="49" t="s">
        <v>28</v>
      </c>
      <c r="C592" s="3" t="s">
        <v>1317</v>
      </c>
      <c r="D592" s="50" t="s">
        <v>1327</v>
      </c>
      <c r="E592" s="51" t="n">
        <v>4</v>
      </c>
      <c r="F592" s="52" t="n">
        <v>95</v>
      </c>
      <c r="G592" s="53" t="n">
        <v>1</v>
      </c>
      <c r="H592" s="48" t="n">
        <f aca="false">+G592*F592*E592</f>
        <v>380</v>
      </c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</row>
    <row r="593" customFormat="false" ht="12.8" hidden="false" customHeight="true" outlineLevel="0" collapsed="false">
      <c r="A593" s="4" t="n">
        <v>593</v>
      </c>
      <c r="B593" s="44" t="s">
        <v>28</v>
      </c>
      <c r="C593" s="3" t="s">
        <v>1317</v>
      </c>
      <c r="D593" s="50" t="s">
        <v>1328</v>
      </c>
      <c r="E593" s="51" t="n">
        <v>4</v>
      </c>
      <c r="F593" s="52" t="n">
        <v>25.5</v>
      </c>
      <c r="G593" s="53" t="n">
        <v>1</v>
      </c>
      <c r="H593" s="48" t="n">
        <f aca="false">+G593*F593*E593</f>
        <v>102</v>
      </c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</row>
    <row r="594" customFormat="false" ht="12.8" hidden="false" customHeight="true" outlineLevel="0" collapsed="false">
      <c r="A594" s="4" t="n">
        <v>594</v>
      </c>
      <c r="B594" s="44" t="s">
        <v>28</v>
      </c>
      <c r="C594" s="3" t="s">
        <v>1317</v>
      </c>
      <c r="D594" s="50" t="s">
        <v>1329</v>
      </c>
      <c r="E594" s="51" t="n">
        <v>2</v>
      </c>
      <c r="F594" s="52" t="n">
        <v>125</v>
      </c>
      <c r="G594" s="53" t="n">
        <v>1</v>
      </c>
      <c r="H594" s="48" t="n">
        <f aca="false">+G594*F594*E594</f>
        <v>250</v>
      </c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</row>
    <row r="595" customFormat="false" ht="12.8" hidden="false" customHeight="true" outlineLevel="0" collapsed="false">
      <c r="A595" s="4" t="n">
        <v>595</v>
      </c>
      <c r="B595" s="44" t="s">
        <v>28</v>
      </c>
      <c r="C595" s="3" t="s">
        <v>1317</v>
      </c>
      <c r="D595" s="50" t="s">
        <v>1330</v>
      </c>
      <c r="E595" s="51" t="n">
        <v>4</v>
      </c>
      <c r="F595" s="52" t="n">
        <v>38.5</v>
      </c>
      <c r="G595" s="53" t="n">
        <v>1</v>
      </c>
      <c r="H595" s="48" t="n">
        <f aca="false">+G595*F595*E595</f>
        <v>154</v>
      </c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</row>
    <row r="596" customFormat="false" ht="12.8" hidden="false" customHeight="true" outlineLevel="0" collapsed="false">
      <c r="A596" s="4" t="n">
        <v>596</v>
      </c>
      <c r="B596" s="44" t="s">
        <v>28</v>
      </c>
      <c r="C596" s="3" t="s">
        <v>1317</v>
      </c>
      <c r="D596" s="50" t="s">
        <v>1331</v>
      </c>
      <c r="E596" s="51" t="n">
        <v>4</v>
      </c>
      <c r="F596" s="52" t="n">
        <v>58.5</v>
      </c>
      <c r="G596" s="53" t="n">
        <v>1</v>
      </c>
      <c r="H596" s="48" t="n">
        <f aca="false">+G596*F596*E596</f>
        <v>234</v>
      </c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</row>
    <row r="597" customFormat="false" ht="12.8" hidden="false" customHeight="true" outlineLevel="0" collapsed="false">
      <c r="A597" s="4" t="n">
        <v>597</v>
      </c>
      <c r="B597" s="44" t="s">
        <v>28</v>
      </c>
      <c r="C597" s="3" t="s">
        <v>1317</v>
      </c>
      <c r="D597" s="50" t="s">
        <v>1332</v>
      </c>
      <c r="E597" s="51" t="n">
        <v>3</v>
      </c>
      <c r="F597" s="52" t="n">
        <v>15</v>
      </c>
      <c r="G597" s="53" t="n">
        <v>1</v>
      </c>
      <c r="H597" s="48" t="n">
        <f aca="false">+G597*F597*E597</f>
        <v>45</v>
      </c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</row>
    <row r="598" customFormat="false" ht="12.8" hidden="false" customHeight="true" outlineLevel="0" collapsed="false">
      <c r="A598" s="4" t="n">
        <v>598</v>
      </c>
      <c r="B598" s="44" t="s">
        <v>28</v>
      </c>
      <c r="C598" s="3" t="s">
        <v>1317</v>
      </c>
      <c r="D598" s="50" t="s">
        <v>1333</v>
      </c>
      <c r="E598" s="51" t="n">
        <v>1</v>
      </c>
      <c r="F598" s="52" t="n">
        <v>125</v>
      </c>
      <c r="G598" s="53" t="n">
        <v>1</v>
      </c>
      <c r="H598" s="48" t="n">
        <f aca="false">+G598*F598*E598</f>
        <v>125</v>
      </c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</row>
    <row r="599" customFormat="false" ht="12.8" hidden="false" customHeight="true" outlineLevel="0" collapsed="false">
      <c r="A599" s="4" t="n">
        <v>599</v>
      </c>
      <c r="B599" s="44" t="s">
        <v>28</v>
      </c>
      <c r="C599" s="3" t="s">
        <v>1317</v>
      </c>
      <c r="D599" s="50" t="s">
        <v>1334</v>
      </c>
      <c r="E599" s="51" t="n">
        <v>1</v>
      </c>
      <c r="F599" s="52" t="n">
        <v>325</v>
      </c>
      <c r="G599" s="53" t="n">
        <v>1</v>
      </c>
      <c r="H599" s="48" t="n">
        <f aca="false">+G599*F599*E599</f>
        <v>325</v>
      </c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</row>
    <row r="600" customFormat="false" ht="12.8" hidden="false" customHeight="true" outlineLevel="0" collapsed="false">
      <c r="A600" s="4" t="n">
        <v>600</v>
      </c>
      <c r="B600" s="44" t="s">
        <v>28</v>
      </c>
      <c r="C600" s="3" t="s">
        <v>1317</v>
      </c>
      <c r="D600" s="50" t="s">
        <v>1335</v>
      </c>
      <c r="E600" s="51" t="n">
        <v>3</v>
      </c>
      <c r="F600" s="52" t="n">
        <v>85</v>
      </c>
      <c r="G600" s="53" t="n">
        <v>1</v>
      </c>
      <c r="H600" s="48" t="n">
        <f aca="false">+G600*F600*E600</f>
        <v>255</v>
      </c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</row>
    <row r="601" customFormat="false" ht="12.8" hidden="false" customHeight="true" outlineLevel="0" collapsed="false">
      <c r="A601" s="4" t="n">
        <v>601</v>
      </c>
      <c r="B601" s="44" t="s">
        <v>28</v>
      </c>
      <c r="C601" s="3" t="s">
        <v>1317</v>
      </c>
      <c r="D601" s="50" t="s">
        <v>1336</v>
      </c>
      <c r="E601" s="51" t="n">
        <v>5</v>
      </c>
      <c r="F601" s="52" t="n">
        <v>16.5</v>
      </c>
      <c r="G601" s="53" t="n">
        <v>1</v>
      </c>
      <c r="H601" s="48" t="n">
        <f aca="false">+G601*F601*E601</f>
        <v>82.5</v>
      </c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</row>
    <row r="602" customFormat="false" ht="12.8" hidden="false" customHeight="true" outlineLevel="0" collapsed="false">
      <c r="A602" s="4" t="n">
        <v>602</v>
      </c>
      <c r="B602" s="44" t="s">
        <v>28</v>
      </c>
      <c r="C602" s="3" t="s">
        <v>1317</v>
      </c>
      <c r="D602" s="50" t="s">
        <v>1336</v>
      </c>
      <c r="E602" s="51" t="n">
        <v>5</v>
      </c>
      <c r="F602" s="52" t="n">
        <v>12.95</v>
      </c>
      <c r="G602" s="53" t="n">
        <v>1</v>
      </c>
      <c r="H602" s="48" t="n">
        <f aca="false">+G602*F602*E602</f>
        <v>64.75</v>
      </c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</row>
    <row r="603" customFormat="false" ht="12.8" hidden="false" customHeight="true" outlineLevel="0" collapsed="false">
      <c r="A603" s="4" t="n">
        <v>603</v>
      </c>
      <c r="B603" s="49" t="s">
        <v>28</v>
      </c>
      <c r="C603" s="3" t="s">
        <v>1317</v>
      </c>
      <c r="D603" s="50" t="s">
        <v>1337</v>
      </c>
      <c r="E603" s="51" t="n">
        <v>2</v>
      </c>
      <c r="F603" s="52" t="n">
        <v>295</v>
      </c>
      <c r="G603" s="53" t="n">
        <v>1</v>
      </c>
      <c r="H603" s="48" t="n">
        <f aca="false">+G603*F603*E603</f>
        <v>590</v>
      </c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</row>
    <row r="604" customFormat="false" ht="12.8" hidden="false" customHeight="true" outlineLevel="0" collapsed="false">
      <c r="A604" s="4" t="n">
        <v>604</v>
      </c>
      <c r="B604" s="49" t="s">
        <v>28</v>
      </c>
      <c r="C604" s="3" t="s">
        <v>1317</v>
      </c>
      <c r="D604" s="50" t="s">
        <v>1338</v>
      </c>
      <c r="E604" s="51" t="n">
        <v>3</v>
      </c>
      <c r="F604" s="52" t="n">
        <v>22</v>
      </c>
      <c r="G604" s="53" t="n">
        <v>1</v>
      </c>
      <c r="H604" s="48" t="n">
        <f aca="false">+G604*F604*E604</f>
        <v>66</v>
      </c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</row>
    <row r="605" customFormat="false" ht="12.8" hidden="false" customHeight="true" outlineLevel="0" collapsed="false">
      <c r="A605" s="4" t="n">
        <v>605</v>
      </c>
      <c r="B605" s="49" t="s">
        <v>28</v>
      </c>
      <c r="C605" s="3" t="s">
        <v>1317</v>
      </c>
      <c r="D605" s="50" t="s">
        <v>1339</v>
      </c>
      <c r="E605" s="51" t="n">
        <v>16</v>
      </c>
      <c r="F605" s="52" t="n">
        <v>10.8</v>
      </c>
      <c r="G605" s="53" t="n">
        <v>1</v>
      </c>
      <c r="H605" s="48" t="n">
        <f aca="false">+G605*F605*E605</f>
        <v>172.8</v>
      </c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</row>
    <row r="606" customFormat="false" ht="12.8" hidden="false" customHeight="true" outlineLevel="0" collapsed="false">
      <c r="A606" s="4" t="n">
        <v>606</v>
      </c>
      <c r="B606" s="49" t="s">
        <v>28</v>
      </c>
      <c r="C606" s="3" t="s">
        <v>1317</v>
      </c>
      <c r="D606" s="50" t="s">
        <v>1340</v>
      </c>
      <c r="E606" s="51" t="n">
        <v>10</v>
      </c>
      <c r="F606" s="52" t="n">
        <v>6.5</v>
      </c>
      <c r="G606" s="53" t="n">
        <v>1</v>
      </c>
      <c r="H606" s="48" t="n">
        <f aca="false">+G606*F606*E606</f>
        <v>65</v>
      </c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</row>
    <row r="607" customFormat="false" ht="12.8" hidden="false" customHeight="true" outlineLevel="0" collapsed="false">
      <c r="A607" s="4" t="n">
        <v>607</v>
      </c>
      <c r="B607" s="49" t="s">
        <v>28</v>
      </c>
      <c r="C607" s="3" t="s">
        <v>1317</v>
      </c>
      <c r="D607" s="50" t="s">
        <v>1341</v>
      </c>
      <c r="E607" s="51" t="n">
        <v>2</v>
      </c>
      <c r="F607" s="52" t="n">
        <v>58</v>
      </c>
      <c r="G607" s="53" t="n">
        <v>1</v>
      </c>
      <c r="H607" s="48" t="n">
        <f aca="false">+G607*F607*E607</f>
        <v>116</v>
      </c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</row>
    <row r="608" customFormat="false" ht="12.8" hidden="false" customHeight="true" outlineLevel="0" collapsed="false">
      <c r="A608" s="4" t="n">
        <v>608</v>
      </c>
      <c r="B608" s="49" t="s">
        <v>28</v>
      </c>
      <c r="C608" s="3" t="s">
        <v>1317</v>
      </c>
      <c r="D608" s="50" t="s">
        <v>1342</v>
      </c>
      <c r="E608" s="51" t="n">
        <v>1</v>
      </c>
      <c r="F608" s="52" t="n">
        <v>125</v>
      </c>
      <c r="G608" s="53" t="n">
        <v>1</v>
      </c>
      <c r="H608" s="48" t="n">
        <f aca="false">+G608*F608*E608</f>
        <v>125</v>
      </c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</row>
    <row r="609" customFormat="false" ht="12.8" hidden="false" customHeight="true" outlineLevel="0" collapsed="false">
      <c r="A609" s="4" t="n">
        <v>609</v>
      </c>
      <c r="B609" s="49" t="s">
        <v>28</v>
      </c>
      <c r="C609" s="3" t="s">
        <v>1317</v>
      </c>
      <c r="D609" s="50" t="s">
        <v>1343</v>
      </c>
      <c r="E609" s="51" t="n">
        <v>3</v>
      </c>
      <c r="F609" s="52" t="n">
        <v>56.75</v>
      </c>
      <c r="G609" s="53" t="n">
        <v>1</v>
      </c>
      <c r="H609" s="48" t="n">
        <f aca="false">+G609*F609*E609</f>
        <v>170.25</v>
      </c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</row>
    <row r="610" customFormat="false" ht="12.8" hidden="false" customHeight="true" outlineLevel="0" collapsed="false">
      <c r="A610" s="4" t="n">
        <v>610</v>
      </c>
      <c r="B610" s="49" t="s">
        <v>28</v>
      </c>
      <c r="C610" s="3" t="s">
        <v>1317</v>
      </c>
      <c r="D610" s="50" t="s">
        <v>1344</v>
      </c>
      <c r="E610" s="51" t="n">
        <v>4</v>
      </c>
      <c r="F610" s="52" t="n">
        <v>89</v>
      </c>
      <c r="G610" s="53" t="n">
        <v>1</v>
      </c>
      <c r="H610" s="48" t="n">
        <f aca="false">+G610*F610*E610</f>
        <v>356</v>
      </c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</row>
    <row r="611" customFormat="false" ht="12.8" hidden="false" customHeight="true" outlineLevel="0" collapsed="false">
      <c r="A611" s="4" t="n">
        <v>611</v>
      </c>
      <c r="B611" s="49" t="s">
        <v>28</v>
      </c>
      <c r="C611" s="3" t="s">
        <v>1317</v>
      </c>
      <c r="D611" s="50" t="s">
        <v>1345</v>
      </c>
      <c r="E611" s="51" t="n">
        <v>3</v>
      </c>
      <c r="F611" s="52" t="n">
        <v>89</v>
      </c>
      <c r="G611" s="53" t="n">
        <v>1</v>
      </c>
      <c r="H611" s="48" t="n">
        <f aca="false">+G611*F611*E611</f>
        <v>267</v>
      </c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</row>
    <row r="612" customFormat="false" ht="12.8" hidden="false" customHeight="true" outlineLevel="0" collapsed="false">
      <c r="A612" s="4" t="n">
        <v>612</v>
      </c>
      <c r="B612" s="49" t="s">
        <v>28</v>
      </c>
      <c r="C612" s="3" t="s">
        <v>1317</v>
      </c>
      <c r="D612" s="50" t="s">
        <v>1346</v>
      </c>
      <c r="E612" s="51" t="n">
        <v>2</v>
      </c>
      <c r="F612" s="52" t="n">
        <v>50</v>
      </c>
      <c r="G612" s="53" t="n">
        <v>1</v>
      </c>
      <c r="H612" s="48" t="n">
        <f aca="false">+G612*F612*E612</f>
        <v>100</v>
      </c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</row>
    <row r="613" customFormat="false" ht="12.8" hidden="false" customHeight="true" outlineLevel="0" collapsed="false">
      <c r="A613" s="4" t="n">
        <v>613</v>
      </c>
      <c r="B613" s="44" t="s">
        <v>28</v>
      </c>
      <c r="C613" s="3" t="s">
        <v>1317</v>
      </c>
      <c r="D613" s="50" t="s">
        <v>1347</v>
      </c>
      <c r="E613" s="51" t="n">
        <v>1</v>
      </c>
      <c r="F613" s="52" t="n">
        <v>400</v>
      </c>
      <c r="G613" s="53" t="n">
        <v>1</v>
      </c>
      <c r="H613" s="48" t="n">
        <f aca="false">+G613*F613*E613</f>
        <v>400</v>
      </c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</row>
    <row r="614" customFormat="false" ht="12.8" hidden="false" customHeight="true" outlineLevel="0" collapsed="false">
      <c r="A614" s="4" t="n">
        <v>614</v>
      </c>
      <c r="B614" s="44" t="s">
        <v>28</v>
      </c>
      <c r="C614" s="3" t="s">
        <v>1317</v>
      </c>
      <c r="D614" s="50" t="s">
        <v>1348</v>
      </c>
      <c r="E614" s="51" t="n">
        <v>15</v>
      </c>
      <c r="F614" s="52" t="n">
        <v>100</v>
      </c>
      <c r="G614" s="53" t="n">
        <v>1</v>
      </c>
      <c r="H614" s="48" t="n">
        <f aca="false">+G614*F614*E614</f>
        <v>1500</v>
      </c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</row>
    <row r="615" customFormat="false" ht="12.8" hidden="false" customHeight="true" outlineLevel="0" collapsed="false">
      <c r="A615" s="4" t="n">
        <v>615</v>
      </c>
      <c r="B615" s="44" t="s">
        <v>28</v>
      </c>
      <c r="C615" s="3" t="s">
        <v>1317</v>
      </c>
      <c r="D615" s="50" t="s">
        <v>1349</v>
      </c>
      <c r="E615" s="51" t="n">
        <v>0</v>
      </c>
      <c r="F615" s="52" t="n">
        <v>1200</v>
      </c>
      <c r="G615" s="53" t="n">
        <v>1</v>
      </c>
      <c r="H615" s="48" t="n">
        <f aca="false">+G615*F615*E615</f>
        <v>0</v>
      </c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</row>
    <row r="616" customFormat="false" ht="12.8" hidden="false" customHeight="true" outlineLevel="0" collapsed="false">
      <c r="A616" s="4" t="n">
        <v>616</v>
      </c>
      <c r="B616" s="44" t="s">
        <v>28</v>
      </c>
      <c r="C616" s="3" t="s">
        <v>1317</v>
      </c>
      <c r="D616" s="50" t="s">
        <v>1350</v>
      </c>
      <c r="E616" s="51" t="n">
        <v>0</v>
      </c>
      <c r="F616" s="52" t="n">
        <v>84</v>
      </c>
      <c r="G616" s="53" t="n">
        <v>1</v>
      </c>
      <c r="H616" s="48" t="n">
        <f aca="false">+G616*F616*E616</f>
        <v>0</v>
      </c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</row>
    <row r="617" s="32" customFormat="true" ht="12.8" hidden="false" customHeight="true" outlineLevel="0" collapsed="false">
      <c r="A617" s="55" t="n">
        <v>617</v>
      </c>
      <c r="B617" s="49" t="s">
        <v>28</v>
      </c>
      <c r="C617" s="3" t="s">
        <v>1317</v>
      </c>
      <c r="D617" s="50" t="s">
        <v>1351</v>
      </c>
      <c r="E617" s="51" t="n">
        <v>3</v>
      </c>
      <c r="F617" s="52" t="n">
        <v>10</v>
      </c>
      <c r="G617" s="53" t="n">
        <v>1</v>
      </c>
      <c r="H617" s="48" t="n">
        <f aca="false">+G617*F617*E617</f>
        <v>30</v>
      </c>
      <c r="AMJ617" s="0"/>
    </row>
    <row r="618" s="32" customFormat="true" ht="12.8" hidden="false" customHeight="true" outlineLevel="0" collapsed="false">
      <c r="A618" s="55" t="n">
        <v>618</v>
      </c>
      <c r="B618" s="49" t="s">
        <v>28</v>
      </c>
      <c r="C618" s="3" t="s">
        <v>1317</v>
      </c>
      <c r="D618" s="50" t="s">
        <v>1352</v>
      </c>
      <c r="E618" s="51" t="n">
        <v>13</v>
      </c>
      <c r="F618" s="52" t="n">
        <v>21.5</v>
      </c>
      <c r="G618" s="53" t="n">
        <v>1</v>
      </c>
      <c r="H618" s="48" t="n">
        <f aca="false">+G618*F618*E618</f>
        <v>279.5</v>
      </c>
      <c r="AMJ618" s="0"/>
    </row>
    <row r="619" s="32" customFormat="true" ht="12.8" hidden="false" customHeight="true" outlineLevel="0" collapsed="false">
      <c r="A619" s="55" t="n">
        <v>619</v>
      </c>
      <c r="B619" s="49" t="s">
        <v>28</v>
      </c>
      <c r="C619" s="3" t="s">
        <v>1317</v>
      </c>
      <c r="D619" s="50" t="s">
        <v>1353</v>
      </c>
      <c r="E619" s="51" t="n">
        <v>9</v>
      </c>
      <c r="F619" s="52" t="n">
        <v>15.5</v>
      </c>
      <c r="G619" s="53" t="n">
        <v>1</v>
      </c>
      <c r="H619" s="48" t="n">
        <f aca="false">+G619*F619*E619</f>
        <v>139.5</v>
      </c>
      <c r="AMJ619" s="0"/>
    </row>
    <row r="620" s="32" customFormat="true" ht="12.8" hidden="false" customHeight="true" outlineLevel="0" collapsed="false">
      <c r="A620" s="55" t="n">
        <v>620</v>
      </c>
      <c r="B620" s="49" t="s">
        <v>28</v>
      </c>
      <c r="C620" s="3" t="s">
        <v>1317</v>
      </c>
      <c r="D620" s="50" t="s">
        <v>1354</v>
      </c>
      <c r="E620" s="51" t="n">
        <v>10</v>
      </c>
      <c r="F620" s="52" t="n">
        <v>46.5</v>
      </c>
      <c r="G620" s="53" t="n">
        <v>1</v>
      </c>
      <c r="H620" s="48" t="n">
        <f aca="false">+G620*F620*E620</f>
        <v>465</v>
      </c>
      <c r="AMJ620" s="0"/>
    </row>
    <row r="621" s="32" customFormat="true" ht="12.8" hidden="false" customHeight="true" outlineLevel="0" collapsed="false">
      <c r="A621" s="55" t="n">
        <v>621</v>
      </c>
      <c r="B621" s="49" t="s">
        <v>28</v>
      </c>
      <c r="C621" s="3" t="s">
        <v>1317</v>
      </c>
      <c r="D621" s="50" t="s">
        <v>1355</v>
      </c>
      <c r="E621" s="51" t="n">
        <v>1</v>
      </c>
      <c r="F621" s="52" t="n">
        <v>45</v>
      </c>
      <c r="G621" s="53" t="n">
        <v>1</v>
      </c>
      <c r="H621" s="48" t="n">
        <f aca="false">+G621*F621*E621</f>
        <v>45</v>
      </c>
      <c r="AMJ621" s="0"/>
    </row>
    <row r="622" s="32" customFormat="true" ht="12.8" hidden="false" customHeight="true" outlineLevel="0" collapsed="false">
      <c r="A622" s="55" t="n">
        <v>622</v>
      </c>
      <c r="B622" s="49" t="s">
        <v>28</v>
      </c>
      <c r="C622" s="3" t="s">
        <v>1317</v>
      </c>
      <c r="D622" s="50" t="s">
        <v>1356</v>
      </c>
      <c r="E622" s="51" t="n">
        <v>2</v>
      </c>
      <c r="F622" s="52" t="n">
        <v>45</v>
      </c>
      <c r="G622" s="53" t="n">
        <v>1</v>
      </c>
      <c r="H622" s="48" t="n">
        <f aca="false">+G622*F622*E622</f>
        <v>90</v>
      </c>
      <c r="AMJ622" s="0"/>
    </row>
    <row r="623" s="32" customFormat="true" ht="12.8" hidden="false" customHeight="true" outlineLevel="0" collapsed="false">
      <c r="A623" s="55" t="n">
        <v>623</v>
      </c>
      <c r="B623" s="49" t="s">
        <v>28</v>
      </c>
      <c r="C623" s="3" t="s">
        <v>1317</v>
      </c>
      <c r="D623" s="50" t="s">
        <v>1357</v>
      </c>
      <c r="E623" s="51" t="n">
        <v>2</v>
      </c>
      <c r="F623" s="52" t="n">
        <v>23.95</v>
      </c>
      <c r="G623" s="53" t="n">
        <v>1</v>
      </c>
      <c r="H623" s="48" t="n">
        <f aca="false">+G623*F623*E623</f>
        <v>47.9</v>
      </c>
      <c r="AMJ623" s="0"/>
    </row>
    <row r="624" s="32" customFormat="true" ht="12.8" hidden="false" customHeight="true" outlineLevel="0" collapsed="false">
      <c r="A624" s="55" t="n">
        <v>624</v>
      </c>
      <c r="B624" s="49" t="s">
        <v>28</v>
      </c>
      <c r="C624" s="3" t="s">
        <v>1317</v>
      </c>
      <c r="D624" s="50" t="s">
        <v>1358</v>
      </c>
      <c r="E624" s="51" t="n">
        <v>2</v>
      </c>
      <c r="F624" s="52" t="n">
        <v>10.75</v>
      </c>
      <c r="G624" s="53" t="n">
        <v>1</v>
      </c>
      <c r="H624" s="48" t="n">
        <f aca="false">+G624*F624*E624</f>
        <v>21.5</v>
      </c>
      <c r="AMJ624" s="0"/>
    </row>
    <row r="625" s="32" customFormat="true" ht="12.8" hidden="false" customHeight="true" outlineLevel="0" collapsed="false">
      <c r="A625" s="55" t="n">
        <v>625</v>
      </c>
      <c r="B625" s="49" t="s">
        <v>28</v>
      </c>
      <c r="C625" s="3" t="s">
        <v>1317</v>
      </c>
      <c r="D625" s="50" t="s">
        <v>1359</v>
      </c>
      <c r="E625" s="51" t="n">
        <v>5</v>
      </c>
      <c r="F625" s="52" t="n">
        <v>39.5</v>
      </c>
      <c r="G625" s="53" t="n">
        <v>1</v>
      </c>
      <c r="H625" s="48" t="n">
        <f aca="false">+G625*F625*E625</f>
        <v>197.5</v>
      </c>
      <c r="AMJ625" s="0"/>
    </row>
    <row r="626" s="32" customFormat="true" ht="12.8" hidden="false" customHeight="true" outlineLevel="0" collapsed="false">
      <c r="A626" s="55" t="n">
        <v>626</v>
      </c>
      <c r="B626" s="49" t="s">
        <v>28</v>
      </c>
      <c r="C626" s="3" t="s">
        <v>1317</v>
      </c>
      <c r="D626" s="50" t="s">
        <v>1360</v>
      </c>
      <c r="E626" s="51" t="n">
        <v>10</v>
      </c>
      <c r="F626" s="52" t="n">
        <v>25</v>
      </c>
      <c r="G626" s="53" t="n">
        <v>1</v>
      </c>
      <c r="H626" s="48" t="n">
        <f aca="false">+G626*F626*E626</f>
        <v>250</v>
      </c>
      <c r="AMJ626" s="0"/>
    </row>
    <row r="627" customFormat="false" ht="12.8" hidden="false" customHeight="true" outlineLevel="0" collapsed="false">
      <c r="A627" s="4" t="n">
        <v>627</v>
      </c>
      <c r="B627" s="44" t="s">
        <v>28</v>
      </c>
      <c r="C627" s="3" t="s">
        <v>1317</v>
      </c>
      <c r="D627" s="50" t="s">
        <v>1361</v>
      </c>
      <c r="E627" s="51" t="n">
        <v>5</v>
      </c>
      <c r="F627" s="52" t="n">
        <v>25.5</v>
      </c>
      <c r="G627" s="53" t="n">
        <v>1</v>
      </c>
      <c r="H627" s="48" t="n">
        <f aca="false">+G627*F627*E627</f>
        <v>127.5</v>
      </c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</row>
    <row r="628" customFormat="false" ht="12.8" hidden="false" customHeight="true" outlineLevel="0" collapsed="false">
      <c r="A628" s="4" t="n">
        <v>628</v>
      </c>
      <c r="B628" s="44" t="s">
        <v>28</v>
      </c>
      <c r="C628" s="3" t="s">
        <v>1317</v>
      </c>
      <c r="D628" s="50" t="s">
        <v>1362</v>
      </c>
      <c r="E628" s="51" t="n">
        <v>1</v>
      </c>
      <c r="F628" s="52" t="n">
        <v>125</v>
      </c>
      <c r="G628" s="53" t="n">
        <v>1</v>
      </c>
      <c r="H628" s="48" t="n">
        <f aca="false">+G628*F628*E628</f>
        <v>125</v>
      </c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</row>
    <row r="629" customFormat="false" ht="12.8" hidden="false" customHeight="true" outlineLevel="0" collapsed="false">
      <c r="A629" s="4" t="n">
        <v>629</v>
      </c>
      <c r="B629" s="44" t="s">
        <v>28</v>
      </c>
      <c r="C629" s="3" t="s">
        <v>1317</v>
      </c>
      <c r="D629" s="50" t="s">
        <v>1363</v>
      </c>
      <c r="E629" s="51" t="n">
        <v>2</v>
      </c>
      <c r="F629" s="52" t="n">
        <v>38.5</v>
      </c>
      <c r="G629" s="53" t="n">
        <v>1</v>
      </c>
      <c r="H629" s="48" t="n">
        <f aca="false">+G629*F629*E629</f>
        <v>77</v>
      </c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</row>
    <row r="630" customFormat="false" ht="12.8" hidden="false" customHeight="true" outlineLevel="0" collapsed="false">
      <c r="A630" s="4" t="n">
        <v>630</v>
      </c>
      <c r="B630" s="44" t="s">
        <v>28</v>
      </c>
      <c r="C630" s="3" t="s">
        <v>1317</v>
      </c>
      <c r="D630" s="50" t="s">
        <v>1364</v>
      </c>
      <c r="E630" s="51" t="n">
        <v>4</v>
      </c>
      <c r="F630" s="52" t="n">
        <v>58.5</v>
      </c>
      <c r="G630" s="53" t="n">
        <v>1</v>
      </c>
      <c r="H630" s="48" t="n">
        <f aca="false">+G630*F630*E630</f>
        <v>234</v>
      </c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</row>
    <row r="631" customFormat="false" ht="12.8" hidden="false" customHeight="true" outlineLevel="0" collapsed="false">
      <c r="A631" s="4" t="n">
        <v>631</v>
      </c>
      <c r="B631" s="44" t="s">
        <v>28</v>
      </c>
      <c r="C631" s="3" t="s">
        <v>1317</v>
      </c>
      <c r="D631" s="50" t="s">
        <v>1365</v>
      </c>
      <c r="E631" s="51" t="n">
        <v>4</v>
      </c>
      <c r="F631" s="52" t="n">
        <v>15</v>
      </c>
      <c r="G631" s="53" t="n">
        <v>1</v>
      </c>
      <c r="H631" s="48" t="n">
        <f aca="false">+G631*F631*E631</f>
        <v>60</v>
      </c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</row>
    <row r="632" customFormat="false" ht="12.8" hidden="false" customHeight="true" outlineLevel="0" collapsed="false">
      <c r="A632" s="4" t="n">
        <v>632</v>
      </c>
      <c r="B632" s="44" t="s">
        <v>28</v>
      </c>
      <c r="C632" s="3" t="s">
        <v>1317</v>
      </c>
      <c r="D632" s="50" t="s">
        <v>1366</v>
      </c>
      <c r="E632" s="51" t="n">
        <v>0</v>
      </c>
      <c r="F632" s="52" t="n">
        <v>95</v>
      </c>
      <c r="G632" s="53" t="n">
        <v>1</v>
      </c>
      <c r="H632" s="48" t="n">
        <f aca="false">+G632*F632*E632</f>
        <v>0</v>
      </c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</row>
    <row r="633" customFormat="false" ht="12.8" hidden="false" customHeight="true" outlineLevel="0" collapsed="false">
      <c r="A633" s="4" t="n">
        <v>633</v>
      </c>
      <c r="B633" s="44" t="s">
        <v>28</v>
      </c>
      <c r="C633" s="3" t="s">
        <v>1317</v>
      </c>
      <c r="D633" s="50" t="s">
        <v>1367</v>
      </c>
      <c r="E633" s="51" t="n">
        <v>1</v>
      </c>
      <c r="F633" s="52" t="n">
        <v>225</v>
      </c>
      <c r="G633" s="53" t="n">
        <v>1</v>
      </c>
      <c r="H633" s="48" t="n">
        <f aca="false">+G633*F633*E633</f>
        <v>225</v>
      </c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</row>
    <row r="634" customFormat="false" ht="12.8" hidden="false" customHeight="true" outlineLevel="0" collapsed="false">
      <c r="A634" s="4" t="n">
        <v>634</v>
      </c>
      <c r="B634" s="44" t="s">
        <v>28</v>
      </c>
      <c r="C634" s="3" t="s">
        <v>1317</v>
      </c>
      <c r="D634" s="50" t="s">
        <v>1368</v>
      </c>
      <c r="E634" s="51" t="n">
        <v>4</v>
      </c>
      <c r="F634" s="52" t="n">
        <v>85</v>
      </c>
      <c r="G634" s="53" t="n">
        <v>1</v>
      </c>
      <c r="H634" s="48" t="n">
        <f aca="false">+G634*F634*E634</f>
        <v>340</v>
      </c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</row>
    <row r="635" customFormat="false" ht="12.8" hidden="false" customHeight="true" outlineLevel="0" collapsed="false">
      <c r="A635" s="4" t="n">
        <v>635</v>
      </c>
      <c r="B635" s="44" t="s">
        <v>28</v>
      </c>
      <c r="C635" s="3" t="s">
        <v>1317</v>
      </c>
      <c r="D635" s="50" t="s">
        <v>1369</v>
      </c>
      <c r="E635" s="51" t="n">
        <v>1</v>
      </c>
      <c r="F635" s="52" t="n">
        <v>135</v>
      </c>
      <c r="G635" s="53" t="n">
        <v>1</v>
      </c>
      <c r="H635" s="48" t="n">
        <f aca="false">+G635*F635*E635</f>
        <v>135</v>
      </c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</row>
    <row r="636" customFormat="false" ht="12.8" hidden="false" customHeight="true" outlineLevel="0" collapsed="false">
      <c r="A636" s="4" t="n">
        <v>636</v>
      </c>
      <c r="B636" s="44" t="s">
        <v>28</v>
      </c>
      <c r="C636" s="3" t="s">
        <v>1317</v>
      </c>
      <c r="D636" s="50" t="s">
        <v>1370</v>
      </c>
      <c r="E636" s="51" t="n">
        <v>2</v>
      </c>
      <c r="F636" s="52" t="n">
        <v>22.95</v>
      </c>
      <c r="G636" s="53" t="n">
        <v>1</v>
      </c>
      <c r="H636" s="48" t="n">
        <f aca="false">+G636*F636*E636</f>
        <v>45.9</v>
      </c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</row>
    <row r="637" customFormat="false" ht="12.8" hidden="false" customHeight="true" outlineLevel="0" collapsed="false">
      <c r="A637" s="4" t="n">
        <v>637</v>
      </c>
      <c r="B637" s="44" t="s">
        <v>28</v>
      </c>
      <c r="C637" s="3" t="s">
        <v>1317</v>
      </c>
      <c r="D637" s="50" t="s">
        <v>1371</v>
      </c>
      <c r="E637" s="51" t="n">
        <v>4</v>
      </c>
      <c r="F637" s="52" t="n">
        <v>250</v>
      </c>
      <c r="G637" s="53" t="n">
        <v>1</v>
      </c>
      <c r="H637" s="48" t="n">
        <f aca="false">+G637*F637*E637</f>
        <v>1000</v>
      </c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</row>
    <row r="638" customFormat="false" ht="12.8" hidden="false" customHeight="true" outlineLevel="0" collapsed="false">
      <c r="A638" s="4" t="n">
        <v>638</v>
      </c>
      <c r="B638" s="44" t="s">
        <v>28</v>
      </c>
      <c r="C638" s="3" t="s">
        <v>1317</v>
      </c>
      <c r="D638" s="50" t="s">
        <v>1372</v>
      </c>
      <c r="E638" s="51" t="n">
        <v>0</v>
      </c>
      <c r="F638" s="52" t="n">
        <v>300</v>
      </c>
      <c r="G638" s="53" t="n">
        <v>1</v>
      </c>
      <c r="H638" s="48" t="n">
        <f aca="false">+G638*F638*E638</f>
        <v>0</v>
      </c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</row>
    <row r="639" customFormat="false" ht="12.8" hidden="false" customHeight="true" outlineLevel="0" collapsed="false">
      <c r="A639" s="4" t="n">
        <v>639</v>
      </c>
      <c r="B639" s="44" t="s">
        <v>28</v>
      </c>
      <c r="C639" s="3" t="s">
        <v>1317</v>
      </c>
      <c r="D639" s="50" t="s">
        <v>1373</v>
      </c>
      <c r="E639" s="51" t="n">
        <v>1</v>
      </c>
      <c r="F639" s="52" t="n">
        <v>25.5</v>
      </c>
      <c r="G639" s="53" t="n">
        <v>1</v>
      </c>
      <c r="H639" s="48" t="n">
        <f aca="false">+G639*F639*E639</f>
        <v>25.5</v>
      </c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</row>
    <row r="640" customFormat="false" ht="12.8" hidden="false" customHeight="true" outlineLevel="0" collapsed="false">
      <c r="A640" s="4" t="n">
        <v>640</v>
      </c>
      <c r="B640" s="44" t="s">
        <v>28</v>
      </c>
      <c r="C640" s="3" t="s">
        <v>1317</v>
      </c>
      <c r="D640" s="50" t="s">
        <v>1374</v>
      </c>
      <c r="E640" s="51" t="n">
        <v>0</v>
      </c>
      <c r="F640" s="52" t="n">
        <v>194</v>
      </c>
      <c r="G640" s="53" t="n">
        <v>1</v>
      </c>
      <c r="H640" s="48" t="n">
        <f aca="false">+G640*F640*E640</f>
        <v>0</v>
      </c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</row>
    <row r="641" customFormat="false" ht="12.8" hidden="false" customHeight="true" outlineLevel="0" collapsed="false">
      <c r="A641" s="4" t="n">
        <v>641</v>
      </c>
      <c r="B641" s="44" t="s">
        <v>28</v>
      </c>
      <c r="C641" s="3" t="s">
        <v>1317</v>
      </c>
      <c r="D641" s="50" t="s">
        <v>1375</v>
      </c>
      <c r="E641" s="51" t="n">
        <v>0</v>
      </c>
      <c r="F641" s="52" t="n">
        <v>290</v>
      </c>
      <c r="G641" s="53" t="n">
        <v>1</v>
      </c>
      <c r="H641" s="48" t="n">
        <f aca="false">+G641*F641*E641</f>
        <v>0</v>
      </c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</row>
    <row r="642" customFormat="false" ht="12.8" hidden="false" customHeight="true" outlineLevel="0" collapsed="false">
      <c r="A642" s="4" t="n">
        <v>642</v>
      </c>
      <c r="B642" s="44" t="s">
        <v>28</v>
      </c>
      <c r="C642" s="3" t="s">
        <v>1317</v>
      </c>
      <c r="D642" s="50" t="s">
        <v>1376</v>
      </c>
      <c r="E642" s="51" t="n">
        <v>4</v>
      </c>
      <c r="F642" s="52" t="n">
        <v>16.95</v>
      </c>
      <c r="G642" s="53" t="n">
        <v>1</v>
      </c>
      <c r="H642" s="48" t="n">
        <f aca="false">+G642*F642*E642</f>
        <v>67.8</v>
      </c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</row>
    <row r="643" customFormat="false" ht="12.8" hidden="false" customHeight="true" outlineLevel="0" collapsed="false">
      <c r="A643" s="4" t="n">
        <v>643</v>
      </c>
      <c r="B643" s="44" t="s">
        <v>28</v>
      </c>
      <c r="C643" s="3" t="s">
        <v>1317</v>
      </c>
      <c r="D643" s="50" t="s">
        <v>1377</v>
      </c>
      <c r="E643" s="51" t="n">
        <v>1</v>
      </c>
      <c r="F643" s="52" t="n">
        <v>16.95</v>
      </c>
      <c r="G643" s="53" t="n">
        <v>1</v>
      </c>
      <c r="H643" s="48" t="n">
        <f aca="false">+G643*F643*E643</f>
        <v>16.95</v>
      </c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</row>
    <row r="644" customFormat="false" ht="12.8" hidden="false" customHeight="true" outlineLevel="0" collapsed="false">
      <c r="A644" s="4" t="n">
        <v>644</v>
      </c>
      <c r="B644" s="44" t="s">
        <v>28</v>
      </c>
      <c r="C644" s="3" t="s">
        <v>1317</v>
      </c>
      <c r="D644" s="50" t="s">
        <v>1378</v>
      </c>
      <c r="E644" s="51" t="n">
        <v>3</v>
      </c>
      <c r="F644" s="52" t="n">
        <v>142.85</v>
      </c>
      <c r="G644" s="53" t="n">
        <v>1</v>
      </c>
      <c r="H644" s="48" t="n">
        <f aca="false">+G644*F644*E644</f>
        <v>428.55</v>
      </c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</row>
    <row r="645" customFormat="false" ht="12.8" hidden="false" customHeight="true" outlineLevel="0" collapsed="false">
      <c r="A645" s="4" t="n">
        <v>645</v>
      </c>
      <c r="B645" s="44" t="s">
        <v>28</v>
      </c>
      <c r="C645" s="3" t="s">
        <v>1317</v>
      </c>
      <c r="D645" s="50" t="s">
        <v>1379</v>
      </c>
      <c r="E645" s="51" t="n">
        <v>3</v>
      </c>
      <c r="F645" s="52" t="n">
        <v>248</v>
      </c>
      <c r="G645" s="53" t="n">
        <v>1</v>
      </c>
      <c r="H645" s="48" t="n">
        <f aca="false">+G645*F645*E645</f>
        <v>744</v>
      </c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</row>
    <row r="646" customFormat="false" ht="12.8" hidden="false" customHeight="true" outlineLevel="0" collapsed="false">
      <c r="A646" s="4" t="n">
        <v>646</v>
      </c>
      <c r="B646" s="44" t="s">
        <v>28</v>
      </c>
      <c r="C646" s="3" t="s">
        <v>1317</v>
      </c>
      <c r="D646" s="50" t="s">
        <v>1380</v>
      </c>
      <c r="E646" s="51" t="n">
        <v>12</v>
      </c>
      <c r="F646" s="52" t="n">
        <v>53</v>
      </c>
      <c r="G646" s="53" t="n">
        <v>1</v>
      </c>
      <c r="H646" s="48" t="n">
        <f aca="false">+G646*F646*E646</f>
        <v>636</v>
      </c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</row>
    <row r="647" customFormat="false" ht="12.8" hidden="false" customHeight="true" outlineLevel="0" collapsed="false">
      <c r="A647" s="4" t="n">
        <v>647</v>
      </c>
      <c r="B647" s="44" t="s">
        <v>28</v>
      </c>
      <c r="C647" s="3" t="s">
        <v>1317</v>
      </c>
      <c r="D647" s="50" t="s">
        <v>1381</v>
      </c>
      <c r="E647" s="51" t="n">
        <v>0</v>
      </c>
      <c r="F647" s="52" t="n">
        <v>46.9</v>
      </c>
      <c r="G647" s="53" t="n">
        <v>1</v>
      </c>
      <c r="H647" s="48" t="n">
        <f aca="false">+G647*F647*E647</f>
        <v>0</v>
      </c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</row>
    <row r="648" customFormat="false" ht="12.8" hidden="false" customHeight="true" outlineLevel="0" collapsed="false">
      <c r="A648" s="4" t="n">
        <v>648</v>
      </c>
      <c r="B648" s="44" t="s">
        <v>28</v>
      </c>
      <c r="C648" s="3" t="s">
        <v>1317</v>
      </c>
      <c r="D648" s="50" t="s">
        <v>1382</v>
      </c>
      <c r="E648" s="51" t="n">
        <v>5</v>
      </c>
      <c r="F648" s="52" t="n">
        <v>20</v>
      </c>
      <c r="G648" s="53" t="n">
        <v>1</v>
      </c>
      <c r="H648" s="48" t="n">
        <f aca="false">+G648*F648*E648</f>
        <v>100</v>
      </c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</row>
    <row r="649" customFormat="false" ht="12.8" hidden="false" customHeight="true" outlineLevel="0" collapsed="false">
      <c r="A649" s="4" t="n">
        <v>649</v>
      </c>
      <c r="B649" s="44" t="s">
        <v>28</v>
      </c>
      <c r="C649" s="3" t="s">
        <v>1317</v>
      </c>
      <c r="D649" s="50" t="s">
        <v>1383</v>
      </c>
      <c r="E649" s="51" t="n">
        <v>0</v>
      </c>
      <c r="F649" s="52" t="n">
        <v>9.5</v>
      </c>
      <c r="G649" s="53" t="n">
        <v>1</v>
      </c>
      <c r="H649" s="48" t="n">
        <f aca="false">+G649*F649*E649</f>
        <v>0</v>
      </c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</row>
    <row r="650" customFormat="false" ht="12.8" hidden="false" customHeight="true" outlineLevel="0" collapsed="false">
      <c r="A650" s="4" t="n">
        <v>650</v>
      </c>
      <c r="B650" s="44" t="s">
        <v>28</v>
      </c>
      <c r="C650" s="3" t="s">
        <v>1317</v>
      </c>
      <c r="D650" s="50" t="s">
        <v>1384</v>
      </c>
      <c r="E650" s="51" t="n">
        <v>8</v>
      </c>
      <c r="F650" s="52" t="n">
        <v>45</v>
      </c>
      <c r="G650" s="53" t="n">
        <v>1</v>
      </c>
      <c r="H650" s="48" t="n">
        <f aca="false">+G650*F650*E650</f>
        <v>360</v>
      </c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</row>
    <row r="651" customFormat="false" ht="12.8" hidden="false" customHeight="true" outlineLevel="0" collapsed="false">
      <c r="A651" s="4" t="n">
        <v>651</v>
      </c>
      <c r="B651" s="44" t="s">
        <v>28</v>
      </c>
      <c r="C651" s="3" t="s">
        <v>1317</v>
      </c>
      <c r="D651" s="50" t="s">
        <v>1385</v>
      </c>
      <c r="E651" s="51" t="n">
        <v>1</v>
      </c>
      <c r="F651" s="52" t="n">
        <v>400</v>
      </c>
      <c r="G651" s="53" t="n">
        <v>1</v>
      </c>
      <c r="H651" s="48" t="n">
        <f aca="false">+G651*F651*E651</f>
        <v>400</v>
      </c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</row>
    <row r="652" customFormat="false" ht="12.8" hidden="false" customHeight="true" outlineLevel="0" collapsed="false">
      <c r="A652" s="4" t="n">
        <v>652</v>
      </c>
      <c r="B652" s="44" t="s">
        <v>28</v>
      </c>
      <c r="C652" s="3" t="s">
        <v>1317</v>
      </c>
      <c r="D652" s="50" t="s">
        <v>1386</v>
      </c>
      <c r="E652" s="51" t="n">
        <v>1</v>
      </c>
      <c r="F652" s="52" t="n">
        <v>1500</v>
      </c>
      <c r="G652" s="53" t="n">
        <v>1</v>
      </c>
      <c r="H652" s="48" t="n">
        <f aca="false">+G652*F652*E652</f>
        <v>1500</v>
      </c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</row>
    <row r="653" customFormat="false" ht="12.8" hidden="false" customHeight="true" outlineLevel="0" collapsed="false">
      <c r="A653" s="4" t="n">
        <v>653</v>
      </c>
      <c r="B653" s="44" t="s">
        <v>28</v>
      </c>
      <c r="C653" s="3" t="s">
        <v>1317</v>
      </c>
      <c r="D653" s="50" t="s">
        <v>1387</v>
      </c>
      <c r="E653" s="51" t="n">
        <v>3</v>
      </c>
      <c r="F653" s="52" t="n">
        <v>750</v>
      </c>
      <c r="G653" s="53" t="n">
        <v>0.5</v>
      </c>
      <c r="H653" s="48" t="n">
        <f aca="false">+G653*F653*E653</f>
        <v>1125</v>
      </c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</row>
    <row r="654" customFormat="false" ht="12.8" hidden="false" customHeight="true" outlineLevel="0" collapsed="false">
      <c r="A654" s="4" t="n">
        <v>654</v>
      </c>
      <c r="B654" s="44" t="s">
        <v>28</v>
      </c>
      <c r="C654" s="3" t="s">
        <v>1317</v>
      </c>
      <c r="D654" s="50" t="s">
        <v>1388</v>
      </c>
      <c r="E654" s="51" t="n">
        <v>0</v>
      </c>
      <c r="F654" s="52" t="n">
        <v>750</v>
      </c>
      <c r="G654" s="53" t="n">
        <v>1</v>
      </c>
      <c r="H654" s="48" t="n">
        <f aca="false">+G654*F654*E654</f>
        <v>0</v>
      </c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</row>
    <row r="655" customFormat="false" ht="12.8" hidden="false" customHeight="true" outlineLevel="0" collapsed="false">
      <c r="A655" s="4" t="n">
        <v>655</v>
      </c>
      <c r="B655" s="55" t="s">
        <v>28</v>
      </c>
      <c r="C655" s="3" t="s">
        <v>1317</v>
      </c>
      <c r="D655" s="50" t="s">
        <v>1389</v>
      </c>
      <c r="E655" s="51" t="n">
        <v>18</v>
      </c>
      <c r="F655" s="52" t="n">
        <v>17.5</v>
      </c>
      <c r="G655" s="53" t="n">
        <v>1</v>
      </c>
      <c r="H655" s="48" t="n">
        <f aca="false">+G655*F655*E655</f>
        <v>315</v>
      </c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</row>
    <row r="656" customFormat="false" ht="12.8" hidden="false" customHeight="true" outlineLevel="0" collapsed="false">
      <c r="A656" s="4" t="n">
        <v>656</v>
      </c>
      <c r="B656" s="55" t="s">
        <v>28</v>
      </c>
      <c r="C656" s="3" t="s">
        <v>1317</v>
      </c>
      <c r="D656" s="50" t="s">
        <v>1390</v>
      </c>
      <c r="E656" s="51" t="n">
        <v>3</v>
      </c>
      <c r="F656" s="52" t="n">
        <v>42.25</v>
      </c>
      <c r="G656" s="53" t="n">
        <v>1</v>
      </c>
      <c r="H656" s="48" t="n">
        <f aca="false">+G656*F656*E656</f>
        <v>126.75</v>
      </c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</row>
    <row r="657" customFormat="false" ht="12.8" hidden="false" customHeight="true" outlineLevel="0" collapsed="false">
      <c r="A657" s="4" t="n">
        <v>657</v>
      </c>
      <c r="B657" s="55" t="s">
        <v>28</v>
      </c>
      <c r="C657" s="3" t="s">
        <v>1317</v>
      </c>
      <c r="D657" s="50" t="s">
        <v>1391</v>
      </c>
      <c r="E657" s="51" t="n">
        <v>2</v>
      </c>
      <c r="F657" s="52" t="n">
        <v>27.95</v>
      </c>
      <c r="G657" s="53" t="n">
        <v>1</v>
      </c>
      <c r="H657" s="48" t="n">
        <f aca="false">+G657*F657*E657</f>
        <v>55.9</v>
      </c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</row>
    <row r="658" customFormat="false" ht="12.8" hidden="false" customHeight="true" outlineLevel="0" collapsed="false">
      <c r="A658" s="4" t="n">
        <v>658</v>
      </c>
      <c r="B658" s="55" t="s">
        <v>28</v>
      </c>
      <c r="C658" s="3" t="s">
        <v>1317</v>
      </c>
      <c r="D658" s="50" t="s">
        <v>1392</v>
      </c>
      <c r="E658" s="51" t="n">
        <v>2</v>
      </c>
      <c r="F658" s="52" t="n">
        <v>93.5</v>
      </c>
      <c r="G658" s="53" t="n">
        <v>1</v>
      </c>
      <c r="H658" s="48" t="n">
        <f aca="false">+G658*F658*E658</f>
        <v>187</v>
      </c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</row>
    <row r="659" customFormat="false" ht="12.8" hidden="false" customHeight="true" outlineLevel="0" collapsed="false">
      <c r="A659" s="4" t="n">
        <v>659</v>
      </c>
      <c r="B659" s="55" t="s">
        <v>28</v>
      </c>
      <c r="C659" s="3" t="s">
        <v>1317</v>
      </c>
      <c r="D659" s="50" t="s">
        <v>1393</v>
      </c>
      <c r="E659" s="51" t="n">
        <v>1</v>
      </c>
      <c r="F659" s="52" t="n">
        <v>140</v>
      </c>
      <c r="G659" s="53" t="n">
        <v>1</v>
      </c>
      <c r="H659" s="48" t="n">
        <f aca="false">+G659*F659*E659</f>
        <v>140</v>
      </c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</row>
    <row r="660" customFormat="false" ht="12.8" hidden="false" customHeight="true" outlineLevel="0" collapsed="false">
      <c r="A660" s="4" t="n">
        <v>660</v>
      </c>
      <c r="B660" s="55" t="s">
        <v>28</v>
      </c>
      <c r="C660" s="3" t="s">
        <v>1317</v>
      </c>
      <c r="D660" s="50" t="s">
        <v>1394</v>
      </c>
      <c r="E660" s="51" t="n">
        <v>0</v>
      </c>
      <c r="F660" s="52" t="n">
        <v>75</v>
      </c>
      <c r="G660" s="53" t="n">
        <v>1</v>
      </c>
      <c r="H660" s="48" t="n">
        <f aca="false">+G660*F660*E660</f>
        <v>0</v>
      </c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</row>
    <row r="661" customFormat="false" ht="12.8" hidden="false" customHeight="true" outlineLevel="0" collapsed="false">
      <c r="A661" s="4" t="n">
        <v>661</v>
      </c>
      <c r="B661" s="55" t="s">
        <v>28</v>
      </c>
      <c r="C661" s="3" t="s">
        <v>1317</v>
      </c>
      <c r="D661" s="50" t="s">
        <v>1395</v>
      </c>
      <c r="E661" s="51" t="n">
        <v>0</v>
      </c>
      <c r="F661" s="52" t="n">
        <v>250</v>
      </c>
      <c r="G661" s="53" t="n">
        <v>1</v>
      </c>
      <c r="H661" s="48" t="n">
        <f aca="false">+G661*F661*E661</f>
        <v>0</v>
      </c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</row>
    <row r="662" customFormat="false" ht="12.8" hidden="false" customHeight="true" outlineLevel="0" collapsed="false">
      <c r="A662" s="4" t="n">
        <v>662</v>
      </c>
      <c r="B662" s="55" t="s">
        <v>28</v>
      </c>
      <c r="C662" s="3" t="s">
        <v>1317</v>
      </c>
      <c r="D662" s="50" t="s">
        <v>1396</v>
      </c>
      <c r="E662" s="51" t="n">
        <v>23</v>
      </c>
      <c r="F662" s="52" t="n">
        <v>41.6</v>
      </c>
      <c r="G662" s="53" t="n">
        <v>1</v>
      </c>
      <c r="H662" s="48" t="n">
        <f aca="false">+G662*F662*E662</f>
        <v>956.8</v>
      </c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</row>
    <row r="663" customFormat="false" ht="12.8" hidden="false" customHeight="true" outlineLevel="0" collapsed="false">
      <c r="A663" s="4" t="n">
        <v>663</v>
      </c>
      <c r="B663" s="55" t="s">
        <v>28</v>
      </c>
      <c r="C663" s="3" t="s">
        <v>1317</v>
      </c>
      <c r="D663" s="50" t="s">
        <v>1397</v>
      </c>
      <c r="E663" s="51" t="n">
        <v>8</v>
      </c>
      <c r="F663" s="52" t="n">
        <v>22.9</v>
      </c>
      <c r="G663" s="53" t="n">
        <v>1</v>
      </c>
      <c r="H663" s="48" t="n">
        <f aca="false">+G663*F663*E663</f>
        <v>183.2</v>
      </c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</row>
    <row r="664" customFormat="false" ht="12.8" hidden="false" customHeight="true" outlineLevel="0" collapsed="false">
      <c r="A664" s="4" t="n">
        <v>664</v>
      </c>
      <c r="B664" s="55" t="s">
        <v>28</v>
      </c>
      <c r="C664" s="3" t="s">
        <v>1317</v>
      </c>
      <c r="D664" s="50" t="s">
        <v>1398</v>
      </c>
      <c r="E664" s="51" t="n">
        <v>15</v>
      </c>
      <c r="F664" s="52" t="n">
        <v>4.95</v>
      </c>
      <c r="G664" s="53" t="n">
        <v>1</v>
      </c>
      <c r="H664" s="48" t="n">
        <f aca="false">+G664*F664*E664</f>
        <v>74.25</v>
      </c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</row>
    <row r="665" customFormat="false" ht="12.8" hidden="false" customHeight="true" outlineLevel="0" collapsed="false">
      <c r="A665" s="4" t="n">
        <v>665</v>
      </c>
      <c r="B665" s="55" t="s">
        <v>28</v>
      </c>
      <c r="C665" s="3" t="s">
        <v>1317</v>
      </c>
      <c r="D665" s="50" t="s">
        <v>1399</v>
      </c>
      <c r="E665" s="51" t="n">
        <v>0</v>
      </c>
      <c r="F665" s="52" t="n">
        <v>2.95</v>
      </c>
      <c r="G665" s="53" t="n">
        <v>1</v>
      </c>
      <c r="H665" s="48" t="n">
        <f aca="false">+G665*F665*E665</f>
        <v>0</v>
      </c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</row>
    <row r="666" customFormat="false" ht="12.8" hidden="false" customHeight="true" outlineLevel="0" collapsed="false">
      <c r="A666" s="4" t="n">
        <v>666</v>
      </c>
      <c r="B666" s="55" t="s">
        <v>28</v>
      </c>
      <c r="C666" s="3" t="s">
        <v>1317</v>
      </c>
      <c r="D666" s="50" t="s">
        <v>1400</v>
      </c>
      <c r="E666" s="51" t="n">
        <v>1</v>
      </c>
      <c r="F666" s="52" t="n">
        <v>350</v>
      </c>
      <c r="G666" s="53" t="n">
        <v>1</v>
      </c>
      <c r="H666" s="48" t="n">
        <f aca="false">+G666*F666*E666</f>
        <v>350</v>
      </c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</row>
    <row r="667" customFormat="false" ht="12.8" hidden="false" customHeight="true" outlineLevel="0" collapsed="false">
      <c r="A667" s="4" t="n">
        <v>667</v>
      </c>
      <c r="B667" s="55" t="s">
        <v>28</v>
      </c>
      <c r="C667" s="3" t="s">
        <v>1317</v>
      </c>
      <c r="D667" s="50" t="s">
        <v>1401</v>
      </c>
      <c r="E667" s="51" t="n">
        <v>0</v>
      </c>
      <c r="F667" s="52" t="n">
        <v>35</v>
      </c>
      <c r="G667" s="53" t="n">
        <v>1</v>
      </c>
      <c r="H667" s="48" t="n">
        <f aca="false">+G667*F667*E667</f>
        <v>0</v>
      </c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</row>
    <row r="668" customFormat="false" ht="12.8" hidden="false" customHeight="true" outlineLevel="0" collapsed="false">
      <c r="A668" s="4" t="n">
        <v>668</v>
      </c>
      <c r="B668" s="55" t="s">
        <v>28</v>
      </c>
      <c r="C668" s="3" t="s">
        <v>1317</v>
      </c>
      <c r="D668" s="50" t="s">
        <v>1402</v>
      </c>
      <c r="E668" s="51" t="n">
        <v>0</v>
      </c>
      <c r="F668" s="52" t="n">
        <v>35</v>
      </c>
      <c r="G668" s="53" t="n">
        <v>1</v>
      </c>
      <c r="H668" s="48" t="n">
        <f aca="false">+G668*F668*E668</f>
        <v>0</v>
      </c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</row>
    <row r="669" customFormat="false" ht="12.8" hidden="false" customHeight="true" outlineLevel="0" collapsed="false">
      <c r="A669" s="4" t="n">
        <v>669</v>
      </c>
      <c r="B669" s="55" t="s">
        <v>28</v>
      </c>
      <c r="C669" s="3" t="s">
        <v>1317</v>
      </c>
      <c r="D669" s="50" t="s">
        <v>1403</v>
      </c>
      <c r="E669" s="51" t="n">
        <v>1</v>
      </c>
      <c r="F669" s="52" t="n">
        <v>12.5</v>
      </c>
      <c r="G669" s="53" t="n">
        <v>1</v>
      </c>
      <c r="H669" s="48" t="n">
        <f aca="false">+G669*F669*E669</f>
        <v>12.5</v>
      </c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</row>
    <row r="670" customFormat="false" ht="11.85" hidden="false" customHeight="true" outlineLevel="0" collapsed="false">
      <c r="A670" s="4" t="n">
        <v>670</v>
      </c>
      <c r="B670" s="49" t="n">
        <v>24006</v>
      </c>
      <c r="C670" s="3" t="s">
        <v>1404</v>
      </c>
      <c r="D670" s="50" t="s">
        <v>1405</v>
      </c>
      <c r="E670" s="51" t="n">
        <v>3</v>
      </c>
      <c r="F670" s="52" t="n">
        <v>9.97</v>
      </c>
      <c r="G670" s="53" t="n">
        <v>1</v>
      </c>
      <c r="H670" s="48" t="n">
        <f aca="false">SUM(E670*F670)</f>
        <v>29.91</v>
      </c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</row>
    <row r="671" customFormat="false" ht="11.85" hidden="false" customHeight="true" outlineLevel="0" collapsed="false">
      <c r="A671" s="4" t="n">
        <v>671</v>
      </c>
      <c r="B671" s="49" t="n">
        <v>24071</v>
      </c>
      <c r="C671" s="3" t="s">
        <v>1404</v>
      </c>
      <c r="D671" s="50" t="s">
        <v>1406</v>
      </c>
      <c r="E671" s="51" t="n">
        <v>2</v>
      </c>
      <c r="F671" s="52" t="n">
        <v>13.33</v>
      </c>
      <c r="G671" s="53" t="n">
        <v>1</v>
      </c>
      <c r="H671" s="48" t="n">
        <f aca="false">SUM(E671*F671)</f>
        <v>26.66</v>
      </c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</row>
    <row r="672" customFormat="false" ht="11.85" hidden="false" customHeight="true" outlineLevel="0" collapsed="false">
      <c r="A672" s="4" t="n">
        <v>672</v>
      </c>
      <c r="B672" s="49" t="n">
        <v>33109</v>
      </c>
      <c r="C672" s="3" t="s">
        <v>1404</v>
      </c>
      <c r="D672" s="50" t="s">
        <v>1407</v>
      </c>
      <c r="E672" s="51" t="n">
        <v>4</v>
      </c>
      <c r="F672" s="52" t="n">
        <v>9.13</v>
      </c>
      <c r="G672" s="53" t="n">
        <v>1</v>
      </c>
      <c r="H672" s="48" t="n">
        <f aca="false">SUM(E672*F672)</f>
        <v>36.52</v>
      </c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</row>
    <row r="673" customFormat="false" ht="11.85" hidden="false" customHeight="true" outlineLevel="0" collapsed="false">
      <c r="A673" s="4" t="n">
        <v>673</v>
      </c>
      <c r="B673" s="49" t="n">
        <v>33118</v>
      </c>
      <c r="C673" s="3" t="s">
        <v>1404</v>
      </c>
      <c r="D673" s="50" t="s">
        <v>1408</v>
      </c>
      <c r="E673" s="51" t="n">
        <v>0</v>
      </c>
      <c r="F673" s="52" t="n">
        <v>11.71</v>
      </c>
      <c r="G673" s="53" t="n">
        <v>1</v>
      </c>
      <c r="H673" s="48" t="n">
        <f aca="false">SUM(E673*F673)</f>
        <v>0</v>
      </c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</row>
    <row r="674" customFormat="false" ht="11.85" hidden="false" customHeight="true" outlineLevel="0" collapsed="false">
      <c r="A674" s="4" t="n">
        <v>674</v>
      </c>
      <c r="B674" s="49" t="n">
        <v>33243</v>
      </c>
      <c r="C674" s="3" t="s">
        <v>1404</v>
      </c>
      <c r="D674" s="50" t="s">
        <v>1409</v>
      </c>
      <c r="E674" s="51" t="n">
        <v>1</v>
      </c>
      <c r="F674" s="52" t="n">
        <v>14.34</v>
      </c>
      <c r="G674" s="53" t="n">
        <v>1</v>
      </c>
      <c r="H674" s="48" t="n">
        <f aca="false">SUM(E674*F674)</f>
        <v>14.34</v>
      </c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</row>
    <row r="675" customFormat="false" ht="11.85" hidden="false" customHeight="true" outlineLevel="0" collapsed="false">
      <c r="A675" s="4" t="n">
        <v>675</v>
      </c>
      <c r="B675" s="49" t="n">
        <v>33255</v>
      </c>
      <c r="C675" s="3" t="s">
        <v>1404</v>
      </c>
      <c r="D675" s="50" t="s">
        <v>1410</v>
      </c>
      <c r="E675" s="51" t="n">
        <v>2</v>
      </c>
      <c r="F675" s="52" t="n">
        <v>54.3</v>
      </c>
      <c r="G675" s="53" t="n">
        <v>1</v>
      </c>
      <c r="H675" s="48" t="n">
        <f aca="false">SUM(E675*F675)</f>
        <v>108.6</v>
      </c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</row>
    <row r="676" customFormat="false" ht="11.85" hidden="false" customHeight="true" outlineLevel="0" collapsed="false">
      <c r="A676" s="4" t="n">
        <v>676</v>
      </c>
      <c r="B676" s="49" t="n">
        <v>33336</v>
      </c>
      <c r="C676" s="3" t="s">
        <v>1404</v>
      </c>
      <c r="D676" s="50" t="s">
        <v>1411</v>
      </c>
      <c r="E676" s="51" t="n">
        <v>1</v>
      </c>
      <c r="F676" s="52" t="n">
        <v>15.15</v>
      </c>
      <c r="G676" s="53" t="n">
        <v>1</v>
      </c>
      <c r="H676" s="48" t="n">
        <f aca="false">SUM(E676*F676)</f>
        <v>15.15</v>
      </c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</row>
    <row r="677" customFormat="false" ht="11.85" hidden="false" customHeight="true" outlineLevel="0" collapsed="false">
      <c r="A677" s="4" t="n">
        <v>677</v>
      </c>
      <c r="B677" s="49" t="n">
        <v>33352</v>
      </c>
      <c r="C677" s="3" t="s">
        <v>1404</v>
      </c>
      <c r="D677" s="50" t="s">
        <v>1412</v>
      </c>
      <c r="E677" s="51" t="n">
        <v>3</v>
      </c>
      <c r="F677" s="52" t="n">
        <v>8.51</v>
      </c>
      <c r="G677" s="53" t="n">
        <v>1</v>
      </c>
      <c r="H677" s="48" t="n">
        <f aca="false">SUM(E677*F677)</f>
        <v>25.53</v>
      </c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</row>
    <row r="678" customFormat="false" ht="11.85" hidden="false" customHeight="true" outlineLevel="0" collapsed="false">
      <c r="A678" s="4" t="n">
        <v>678</v>
      </c>
      <c r="B678" s="49" t="n">
        <v>33357</v>
      </c>
      <c r="C678" s="3" t="s">
        <v>1404</v>
      </c>
      <c r="D678" s="50" t="s">
        <v>1413</v>
      </c>
      <c r="E678" s="51" t="n">
        <v>1</v>
      </c>
      <c r="F678" s="52" t="n">
        <v>12.17</v>
      </c>
      <c r="G678" s="53" t="n">
        <v>1</v>
      </c>
      <c r="H678" s="48" t="n">
        <f aca="false">SUM(E678*F678)</f>
        <v>12.17</v>
      </c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</row>
    <row r="679" customFormat="false" ht="11.85" hidden="false" customHeight="true" outlineLevel="0" collapsed="false">
      <c r="A679" s="4" t="n">
        <v>679</v>
      </c>
      <c r="B679" s="49" t="n">
        <v>33358</v>
      </c>
      <c r="C679" s="3" t="s">
        <v>1404</v>
      </c>
      <c r="D679" s="50" t="s">
        <v>1413</v>
      </c>
      <c r="E679" s="51" t="n">
        <v>2</v>
      </c>
      <c r="F679" s="52" t="n">
        <v>9.83</v>
      </c>
      <c r="G679" s="53" t="n">
        <v>1</v>
      </c>
      <c r="H679" s="48" t="n">
        <f aca="false">SUM(E679*F679)</f>
        <v>19.66</v>
      </c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</row>
    <row r="680" customFormat="false" ht="11.85" hidden="false" customHeight="true" outlineLevel="0" collapsed="false">
      <c r="A680" s="4" t="n">
        <v>680</v>
      </c>
      <c r="B680" s="49" t="n">
        <v>33369</v>
      </c>
      <c r="C680" s="3" t="s">
        <v>1404</v>
      </c>
      <c r="D680" s="50" t="s">
        <v>1414</v>
      </c>
      <c r="E680" s="51" t="n">
        <v>0</v>
      </c>
      <c r="F680" s="52" t="n">
        <v>24.38</v>
      </c>
      <c r="G680" s="53" t="n">
        <v>1</v>
      </c>
      <c r="H680" s="48" t="n">
        <f aca="false">SUM(E680*F680)</f>
        <v>0</v>
      </c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</row>
    <row r="681" customFormat="false" ht="11.85" hidden="false" customHeight="true" outlineLevel="0" collapsed="false">
      <c r="A681" s="4" t="n">
        <v>681</v>
      </c>
      <c r="B681" s="49" t="n">
        <v>33401</v>
      </c>
      <c r="C681" s="3" t="s">
        <v>1404</v>
      </c>
      <c r="D681" s="50" t="s">
        <v>1415</v>
      </c>
      <c r="E681" s="51" t="n">
        <v>2</v>
      </c>
      <c r="F681" s="52" t="n">
        <v>44.64</v>
      </c>
      <c r="G681" s="53" t="n">
        <v>1</v>
      </c>
      <c r="H681" s="48" t="n">
        <f aca="false">SUM(E681*F681)</f>
        <v>89.28</v>
      </c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</row>
    <row r="682" customFormat="false" ht="11.85" hidden="false" customHeight="true" outlineLevel="0" collapsed="false">
      <c r="A682" s="4" t="n">
        <v>682</v>
      </c>
      <c r="B682" s="49" t="n">
        <v>33403</v>
      </c>
      <c r="C682" s="3" t="s">
        <v>1404</v>
      </c>
      <c r="D682" s="50" t="s">
        <v>1412</v>
      </c>
      <c r="E682" s="51" t="n">
        <v>4</v>
      </c>
      <c r="F682" s="52" t="n">
        <v>13.27</v>
      </c>
      <c r="G682" s="53" t="n">
        <v>1</v>
      </c>
      <c r="H682" s="48" t="n">
        <f aca="false">SUM(E682*F682)</f>
        <v>53.08</v>
      </c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</row>
    <row r="683" customFormat="false" ht="11.85" hidden="false" customHeight="true" outlineLevel="0" collapsed="false">
      <c r="A683" s="4" t="n">
        <v>683</v>
      </c>
      <c r="B683" s="49" t="n">
        <v>33418</v>
      </c>
      <c r="C683" s="3" t="s">
        <v>1404</v>
      </c>
      <c r="D683" s="50" t="s">
        <v>1416</v>
      </c>
      <c r="E683" s="51" t="n">
        <v>4</v>
      </c>
      <c r="F683" s="52" t="n">
        <v>13.09</v>
      </c>
      <c r="G683" s="53" t="n">
        <v>1</v>
      </c>
      <c r="H683" s="48" t="n">
        <f aca="false">SUM(E683*F683)</f>
        <v>52.36</v>
      </c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</row>
    <row r="684" customFormat="false" ht="11.85" hidden="false" customHeight="true" outlineLevel="0" collapsed="false">
      <c r="A684" s="4" t="n">
        <v>684</v>
      </c>
      <c r="B684" s="49" t="n">
        <v>33472</v>
      </c>
      <c r="C684" s="3" t="s">
        <v>1404</v>
      </c>
      <c r="D684" s="50" t="s">
        <v>1417</v>
      </c>
      <c r="E684" s="51" t="n">
        <v>8</v>
      </c>
      <c r="F684" s="52" t="n">
        <v>15.64</v>
      </c>
      <c r="G684" s="53" t="n">
        <v>1</v>
      </c>
      <c r="H684" s="48" t="n">
        <f aca="false">SUM(E684*F684)</f>
        <v>125.12</v>
      </c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</row>
    <row r="685" customFormat="false" ht="11.85" hidden="false" customHeight="true" outlineLevel="0" collapsed="false">
      <c r="A685" s="4" t="n">
        <v>685</v>
      </c>
      <c r="B685" s="49" t="n">
        <v>33512</v>
      </c>
      <c r="C685" s="3" t="s">
        <v>1404</v>
      </c>
      <c r="D685" s="50" t="s">
        <v>1418</v>
      </c>
      <c r="E685" s="51" t="n">
        <v>19</v>
      </c>
      <c r="F685" s="52" t="n">
        <v>8.65</v>
      </c>
      <c r="G685" s="53" t="n">
        <v>1</v>
      </c>
      <c r="H685" s="48" t="n">
        <f aca="false">SUM(E685*F685)</f>
        <v>164.35</v>
      </c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</row>
    <row r="686" customFormat="false" ht="11.85" hidden="false" customHeight="true" outlineLevel="0" collapsed="false">
      <c r="A686" s="4" t="n">
        <v>686</v>
      </c>
      <c r="B686" s="49" t="n">
        <v>33528</v>
      </c>
      <c r="C686" s="3" t="s">
        <v>1404</v>
      </c>
      <c r="D686" s="50" t="s">
        <v>1419</v>
      </c>
      <c r="E686" s="51" t="n">
        <v>0</v>
      </c>
      <c r="F686" s="52" t="n">
        <v>14.57</v>
      </c>
      <c r="G686" s="53" t="n">
        <v>1</v>
      </c>
      <c r="H686" s="48" t="n">
        <f aca="false">SUM(E686*F686)</f>
        <v>0</v>
      </c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</row>
    <row r="687" customFormat="false" ht="11.85" hidden="false" customHeight="true" outlineLevel="0" collapsed="false">
      <c r="A687" s="4" t="n">
        <v>687</v>
      </c>
      <c r="B687" s="49" t="n">
        <v>33531</v>
      </c>
      <c r="C687" s="3" t="s">
        <v>1404</v>
      </c>
      <c r="D687" s="50" t="s">
        <v>1420</v>
      </c>
      <c r="E687" s="51" t="n">
        <v>3</v>
      </c>
      <c r="F687" s="52" t="n">
        <v>25.39</v>
      </c>
      <c r="G687" s="53" t="n">
        <v>1</v>
      </c>
      <c r="H687" s="48" t="n">
        <f aca="false">SUM(E687*F687)</f>
        <v>76.17</v>
      </c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</row>
    <row r="688" customFormat="false" ht="11.85" hidden="false" customHeight="true" outlineLevel="0" collapsed="false">
      <c r="A688" s="4" t="n">
        <v>688</v>
      </c>
      <c r="B688" s="49" t="n">
        <v>42254</v>
      </c>
      <c r="C688" s="3" t="s">
        <v>1404</v>
      </c>
      <c r="D688" s="50" t="s">
        <v>1414</v>
      </c>
      <c r="E688" s="51" t="n">
        <v>3</v>
      </c>
      <c r="F688" s="52" t="n">
        <v>40.58</v>
      </c>
      <c r="G688" s="53" t="n">
        <v>1</v>
      </c>
      <c r="H688" s="48" t="n">
        <f aca="false">SUM(E688*F688)</f>
        <v>121.74</v>
      </c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</row>
    <row r="689" customFormat="false" ht="11.85" hidden="false" customHeight="true" outlineLevel="0" collapsed="false">
      <c r="A689" s="4" t="n">
        <v>689</v>
      </c>
      <c r="B689" s="49" t="n">
        <v>42471</v>
      </c>
      <c r="C689" s="3" t="s">
        <v>1404</v>
      </c>
      <c r="D689" s="50" t="s">
        <v>1421</v>
      </c>
      <c r="E689" s="51" t="n">
        <v>2</v>
      </c>
      <c r="F689" s="52" t="n">
        <v>55.59</v>
      </c>
      <c r="G689" s="53" t="n">
        <v>1</v>
      </c>
      <c r="H689" s="48" t="n">
        <f aca="false">SUM(E689*F689)</f>
        <v>111.18</v>
      </c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</row>
    <row r="690" customFormat="false" ht="11.85" hidden="false" customHeight="true" outlineLevel="0" collapsed="false">
      <c r="A690" s="4" t="n">
        <v>690</v>
      </c>
      <c r="B690" s="49" t="n">
        <v>42714</v>
      </c>
      <c r="C690" s="3" t="s">
        <v>1404</v>
      </c>
      <c r="D690" s="50" t="s">
        <v>1411</v>
      </c>
      <c r="E690" s="51" t="n">
        <v>2</v>
      </c>
      <c r="F690" s="52" t="n">
        <v>6.38</v>
      </c>
      <c r="G690" s="53" t="n">
        <v>1</v>
      </c>
      <c r="H690" s="48" t="n">
        <f aca="false">SUM(E690*F690)</f>
        <v>12.76</v>
      </c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</row>
    <row r="691" customFormat="false" ht="11.85" hidden="false" customHeight="true" outlineLevel="0" collapsed="false">
      <c r="A691" s="4" t="n">
        <v>691</v>
      </c>
      <c r="B691" s="49" t="n">
        <v>42927</v>
      </c>
      <c r="C691" s="3" t="s">
        <v>1404</v>
      </c>
      <c r="D691" s="50" t="s">
        <v>1414</v>
      </c>
      <c r="E691" s="51" t="n">
        <v>1</v>
      </c>
      <c r="F691" s="52" t="n">
        <v>78.8</v>
      </c>
      <c r="G691" s="53" t="n">
        <v>1</v>
      </c>
      <c r="H691" s="48" t="n">
        <f aca="false">SUM(E691*F691)</f>
        <v>78.8</v>
      </c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</row>
    <row r="692" customFormat="false" ht="11.85" hidden="false" customHeight="true" outlineLevel="0" collapsed="false">
      <c r="A692" s="4" t="n">
        <v>692</v>
      </c>
      <c r="B692" s="49" t="n">
        <v>42928</v>
      </c>
      <c r="C692" s="3" t="s">
        <v>1404</v>
      </c>
      <c r="D692" s="50" t="s">
        <v>1414</v>
      </c>
      <c r="E692" s="51" t="n">
        <v>0</v>
      </c>
      <c r="F692" s="52" t="n">
        <v>38.32</v>
      </c>
      <c r="G692" s="53" t="n">
        <v>1</v>
      </c>
      <c r="H692" s="48" t="n">
        <f aca="false">SUM(E692*F692)</f>
        <v>0</v>
      </c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</row>
    <row r="693" customFormat="false" ht="11.85" hidden="false" customHeight="true" outlineLevel="0" collapsed="false">
      <c r="A693" s="4" t="n">
        <v>693</v>
      </c>
      <c r="B693" s="49" t="n">
        <v>42947</v>
      </c>
      <c r="C693" s="3" t="s">
        <v>1404</v>
      </c>
      <c r="D693" s="50" t="s">
        <v>1421</v>
      </c>
      <c r="E693" s="51" t="n">
        <v>2</v>
      </c>
      <c r="F693" s="52" t="n">
        <v>32.94</v>
      </c>
      <c r="G693" s="53" t="n">
        <v>1</v>
      </c>
      <c r="H693" s="48" t="n">
        <f aca="false">SUM(E693*F693)</f>
        <v>65.88</v>
      </c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</row>
    <row r="694" customFormat="false" ht="11.85" hidden="false" customHeight="true" outlineLevel="0" collapsed="false">
      <c r="A694" s="4" t="n">
        <v>694</v>
      </c>
      <c r="B694" s="49" t="n">
        <v>46883</v>
      </c>
      <c r="C694" s="3" t="s">
        <v>1404</v>
      </c>
      <c r="D694" s="50" t="s">
        <v>1422</v>
      </c>
      <c r="E694" s="51" t="n">
        <v>2</v>
      </c>
      <c r="F694" s="52" t="n">
        <v>85.84</v>
      </c>
      <c r="G694" s="53" t="n">
        <v>1</v>
      </c>
      <c r="H694" s="48" t="n">
        <f aca="false">SUM(E694*F694)</f>
        <v>171.68</v>
      </c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</row>
    <row r="695" customFormat="false" ht="11.85" hidden="false" customHeight="true" outlineLevel="0" collapsed="false">
      <c r="A695" s="4" t="n">
        <v>695</v>
      </c>
      <c r="B695" s="49" t="n">
        <v>49883</v>
      </c>
      <c r="C695" s="3" t="s">
        <v>1404</v>
      </c>
      <c r="D695" s="50" t="s">
        <v>1409</v>
      </c>
      <c r="E695" s="51" t="n">
        <v>0</v>
      </c>
      <c r="F695" s="52" t="n">
        <v>20.95</v>
      </c>
      <c r="G695" s="53" t="n">
        <v>1</v>
      </c>
      <c r="H695" s="48" t="n">
        <f aca="false">SUM(E695*F695)</f>
        <v>0</v>
      </c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</row>
    <row r="696" customFormat="false" ht="11.85" hidden="false" customHeight="true" outlineLevel="0" collapsed="false">
      <c r="A696" s="4" t="n">
        <v>696</v>
      </c>
      <c r="B696" s="49" t="n">
        <v>51085</v>
      </c>
      <c r="C696" s="3" t="s">
        <v>1404</v>
      </c>
      <c r="D696" s="50" t="s">
        <v>1423</v>
      </c>
      <c r="E696" s="51" t="n">
        <v>2</v>
      </c>
      <c r="F696" s="52" t="n">
        <v>6.87</v>
      </c>
      <c r="G696" s="53" t="n">
        <v>1</v>
      </c>
      <c r="H696" s="48" t="n">
        <f aca="false">SUM(E696*F696)</f>
        <v>13.74</v>
      </c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</row>
    <row r="697" customFormat="false" ht="11.85" hidden="false" customHeight="true" outlineLevel="0" collapsed="false">
      <c r="A697" s="4" t="n">
        <v>697</v>
      </c>
      <c r="B697" s="49" t="n">
        <v>51133</v>
      </c>
      <c r="C697" s="3" t="s">
        <v>1404</v>
      </c>
      <c r="D697" s="50" t="s">
        <v>1418</v>
      </c>
      <c r="E697" s="51" t="n">
        <v>6</v>
      </c>
      <c r="F697" s="52" t="n">
        <v>9.74</v>
      </c>
      <c r="G697" s="53" t="n">
        <v>1</v>
      </c>
      <c r="H697" s="48" t="n">
        <f aca="false">SUM(E697*F697)</f>
        <v>58.44</v>
      </c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</row>
    <row r="698" customFormat="false" ht="11.85" hidden="false" customHeight="true" outlineLevel="0" collapsed="false">
      <c r="A698" s="4" t="n">
        <v>698</v>
      </c>
      <c r="B698" s="49" t="n">
        <v>51203</v>
      </c>
      <c r="C698" s="3" t="s">
        <v>1404</v>
      </c>
      <c r="D698" s="50" t="s">
        <v>1424</v>
      </c>
      <c r="E698" s="51" t="n">
        <v>2</v>
      </c>
      <c r="F698" s="52" t="n">
        <v>16.31</v>
      </c>
      <c r="G698" s="53" t="n">
        <v>1</v>
      </c>
      <c r="H698" s="48" t="n">
        <f aca="false">SUM(E698*F698)</f>
        <v>32.62</v>
      </c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</row>
    <row r="699" customFormat="false" ht="11.85" hidden="false" customHeight="true" outlineLevel="0" collapsed="false">
      <c r="A699" s="4" t="n">
        <v>699</v>
      </c>
      <c r="B699" s="49" t="n">
        <v>51243</v>
      </c>
      <c r="C699" s="3" t="s">
        <v>1404</v>
      </c>
      <c r="D699" s="50" t="s">
        <v>1425</v>
      </c>
      <c r="E699" s="51" t="n">
        <v>1</v>
      </c>
      <c r="F699" s="52" t="n">
        <v>7.21</v>
      </c>
      <c r="G699" s="53" t="n">
        <v>1</v>
      </c>
      <c r="H699" s="48" t="n">
        <f aca="false">SUM(E699*F699)</f>
        <v>7.21</v>
      </c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</row>
    <row r="700" customFormat="false" ht="11.85" hidden="false" customHeight="true" outlineLevel="0" collapsed="false">
      <c r="A700" s="4" t="n">
        <v>700</v>
      </c>
      <c r="B700" s="49" t="n">
        <v>51261</v>
      </c>
      <c r="C700" s="3" t="s">
        <v>1404</v>
      </c>
      <c r="D700" s="50" t="s">
        <v>1409</v>
      </c>
      <c r="E700" s="51" t="n">
        <v>0</v>
      </c>
      <c r="F700" s="52" t="n">
        <v>8.2</v>
      </c>
      <c r="G700" s="53" t="n">
        <v>1</v>
      </c>
      <c r="H700" s="48" t="n">
        <f aca="false">SUM(E700*F700)</f>
        <v>0</v>
      </c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</row>
    <row r="701" customFormat="false" ht="11.85" hidden="false" customHeight="true" outlineLevel="0" collapsed="false">
      <c r="A701" s="4" t="n">
        <v>701</v>
      </c>
      <c r="B701" s="49" t="n">
        <v>51268</v>
      </c>
      <c r="C701" s="3" t="s">
        <v>1404</v>
      </c>
      <c r="D701" s="50" t="s">
        <v>1426</v>
      </c>
      <c r="E701" s="51" t="n">
        <v>8</v>
      </c>
      <c r="F701" s="52" t="n">
        <v>6.65</v>
      </c>
      <c r="G701" s="53" t="n">
        <v>1</v>
      </c>
      <c r="H701" s="48" t="n">
        <f aca="false">SUM(E701*F701)</f>
        <v>53.2</v>
      </c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</row>
    <row r="702" customFormat="false" ht="11.85" hidden="false" customHeight="true" outlineLevel="0" collapsed="false">
      <c r="A702" s="4" t="n">
        <v>702</v>
      </c>
      <c r="B702" s="49" t="n">
        <v>51372</v>
      </c>
      <c r="C702" s="3" t="s">
        <v>1404</v>
      </c>
      <c r="D702" s="50" t="s">
        <v>1421</v>
      </c>
      <c r="E702" s="51" t="n">
        <v>2</v>
      </c>
      <c r="F702" s="52" t="n">
        <v>7.02</v>
      </c>
      <c r="G702" s="53" t="n">
        <v>1</v>
      </c>
      <c r="H702" s="48" t="n">
        <f aca="false">SUM(E702*F702)</f>
        <v>14.04</v>
      </c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</row>
    <row r="703" customFormat="false" ht="11.85" hidden="false" customHeight="true" outlineLevel="0" collapsed="false">
      <c r="A703" s="4" t="n">
        <v>703</v>
      </c>
      <c r="B703" s="49" t="n">
        <v>51418</v>
      </c>
      <c r="C703" s="3" t="s">
        <v>1404</v>
      </c>
      <c r="D703" s="50" t="s">
        <v>1427</v>
      </c>
      <c r="E703" s="51" t="n">
        <v>4</v>
      </c>
      <c r="F703" s="52" t="n">
        <v>9.3</v>
      </c>
      <c r="G703" s="53" t="n">
        <v>1</v>
      </c>
      <c r="H703" s="48" t="n">
        <f aca="false">SUM(E703*F703)</f>
        <v>37.2</v>
      </c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</row>
    <row r="704" customFormat="false" ht="11.85" hidden="false" customHeight="true" outlineLevel="0" collapsed="false">
      <c r="A704" s="4" t="n">
        <v>704</v>
      </c>
      <c r="B704" s="49" t="n">
        <v>51487</v>
      </c>
      <c r="C704" s="3" t="s">
        <v>1404</v>
      </c>
      <c r="D704" s="50" t="s">
        <v>1428</v>
      </c>
      <c r="E704" s="51" t="n">
        <v>2</v>
      </c>
      <c r="F704" s="52" t="n">
        <v>9.93</v>
      </c>
      <c r="G704" s="53" t="n">
        <v>1</v>
      </c>
      <c r="H704" s="48" t="n">
        <f aca="false">SUM(E704*F704)</f>
        <v>19.86</v>
      </c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</row>
    <row r="705" customFormat="false" ht="11.85" hidden="false" customHeight="true" outlineLevel="0" collapsed="false">
      <c r="A705" s="4" t="n">
        <v>705</v>
      </c>
      <c r="B705" s="49" t="n">
        <v>51566</v>
      </c>
      <c r="C705" s="3" t="s">
        <v>1404</v>
      </c>
      <c r="D705" s="50" t="s">
        <v>1429</v>
      </c>
      <c r="E705" s="51" t="n">
        <v>2</v>
      </c>
      <c r="F705" s="52" t="n">
        <v>75.12</v>
      </c>
      <c r="G705" s="53" t="n">
        <v>1</v>
      </c>
      <c r="H705" s="48" t="n">
        <f aca="false">SUM(E705*F705)</f>
        <v>150.24</v>
      </c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</row>
    <row r="706" customFormat="false" ht="11.85" hidden="false" customHeight="true" outlineLevel="0" collapsed="false">
      <c r="A706" s="4" t="n">
        <v>706</v>
      </c>
      <c r="B706" s="49" t="n">
        <v>51724</v>
      </c>
      <c r="C706" s="3" t="s">
        <v>1404</v>
      </c>
      <c r="D706" s="50" t="s">
        <v>1417</v>
      </c>
      <c r="E706" s="51" t="n">
        <v>2</v>
      </c>
      <c r="F706" s="52" t="n">
        <v>30.96</v>
      </c>
      <c r="G706" s="53" t="n">
        <v>1</v>
      </c>
      <c r="H706" s="48" t="n">
        <f aca="false">SUM(E706*F706)</f>
        <v>61.92</v>
      </c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</row>
    <row r="707" customFormat="false" ht="11.85" hidden="false" customHeight="true" outlineLevel="0" collapsed="false">
      <c r="A707" s="4" t="n">
        <v>707</v>
      </c>
      <c r="B707" s="49" t="n">
        <v>51748</v>
      </c>
      <c r="C707" s="3" t="s">
        <v>1404</v>
      </c>
      <c r="D707" s="50" t="s">
        <v>1430</v>
      </c>
      <c r="E707" s="51" t="n">
        <v>2</v>
      </c>
      <c r="F707" s="52" t="n">
        <v>49.68</v>
      </c>
      <c r="G707" s="53" t="n">
        <v>1</v>
      </c>
      <c r="H707" s="48" t="n">
        <f aca="false">SUM(E707*F707)</f>
        <v>99.36</v>
      </c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</row>
    <row r="708" customFormat="false" ht="11.85" hidden="false" customHeight="true" outlineLevel="0" collapsed="false">
      <c r="A708" s="4" t="n">
        <v>708</v>
      </c>
      <c r="B708" s="49" t="n">
        <v>51750</v>
      </c>
      <c r="C708" s="3" t="s">
        <v>1404</v>
      </c>
      <c r="D708" s="50" t="s">
        <v>1429</v>
      </c>
      <c r="E708" s="51" t="n">
        <v>3</v>
      </c>
      <c r="F708" s="52" t="n">
        <v>14.25</v>
      </c>
      <c r="G708" s="53" t="n">
        <v>1</v>
      </c>
      <c r="H708" s="48" t="n">
        <f aca="false">SUM(E708*F708)</f>
        <v>42.75</v>
      </c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</row>
    <row r="709" customFormat="false" ht="11.85" hidden="false" customHeight="true" outlineLevel="0" collapsed="false">
      <c r="A709" s="4" t="n">
        <v>709</v>
      </c>
      <c r="B709" s="49" t="n">
        <v>51758</v>
      </c>
      <c r="C709" s="3" t="s">
        <v>1404</v>
      </c>
      <c r="D709" s="50" t="s">
        <v>1417</v>
      </c>
      <c r="E709" s="51" t="n">
        <v>1</v>
      </c>
      <c r="F709" s="52" t="n">
        <v>16.56</v>
      </c>
      <c r="G709" s="53" t="n">
        <v>1</v>
      </c>
      <c r="H709" s="48" t="n">
        <f aca="false">SUM(E709*F709)</f>
        <v>16.56</v>
      </c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</row>
    <row r="710" customFormat="false" ht="11.85" hidden="false" customHeight="true" outlineLevel="0" collapsed="false">
      <c r="A710" s="4" t="n">
        <v>710</v>
      </c>
      <c r="B710" s="49" t="n">
        <v>51759</v>
      </c>
      <c r="C710" s="3" t="s">
        <v>1404</v>
      </c>
      <c r="D710" s="50" t="s">
        <v>1431</v>
      </c>
      <c r="E710" s="51" t="n">
        <v>3</v>
      </c>
      <c r="F710" s="52" t="n">
        <v>18.83</v>
      </c>
      <c r="G710" s="53" t="n">
        <v>1</v>
      </c>
      <c r="H710" s="48" t="n">
        <f aca="false">SUM(E710*F710)</f>
        <v>56.49</v>
      </c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</row>
    <row r="711" customFormat="false" ht="11.85" hidden="false" customHeight="true" outlineLevel="0" collapsed="false">
      <c r="A711" s="4" t="n">
        <v>711</v>
      </c>
      <c r="B711" s="49" t="n">
        <v>51777</v>
      </c>
      <c r="C711" s="3" t="s">
        <v>1404</v>
      </c>
      <c r="D711" s="50" t="s">
        <v>1414</v>
      </c>
      <c r="E711" s="51" t="n">
        <v>1</v>
      </c>
      <c r="F711" s="52" t="n">
        <v>24.19</v>
      </c>
      <c r="G711" s="53" t="n">
        <v>1</v>
      </c>
      <c r="H711" s="48" t="n">
        <f aca="false">SUM(E711*F711)</f>
        <v>24.19</v>
      </c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</row>
    <row r="712" customFormat="false" ht="11.85" hidden="false" customHeight="true" outlineLevel="0" collapsed="false">
      <c r="A712" s="4" t="n">
        <v>712</v>
      </c>
      <c r="B712" s="49" t="n">
        <v>51789</v>
      </c>
      <c r="C712" s="3" t="s">
        <v>1404</v>
      </c>
      <c r="D712" s="50" t="s">
        <v>1411</v>
      </c>
      <c r="E712" s="51" t="n">
        <v>4</v>
      </c>
      <c r="F712" s="52" t="n">
        <v>10.93</v>
      </c>
      <c r="G712" s="53" t="n">
        <v>1</v>
      </c>
      <c r="H712" s="48" t="n">
        <f aca="false">SUM(E712*F712)</f>
        <v>43.72</v>
      </c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</row>
    <row r="713" customFormat="false" ht="11.85" hidden="false" customHeight="true" outlineLevel="0" collapsed="false">
      <c r="A713" s="4" t="n">
        <v>713</v>
      </c>
      <c r="B713" s="49" t="n">
        <v>51797</v>
      </c>
      <c r="C713" s="3" t="s">
        <v>1404</v>
      </c>
      <c r="D713" s="50" t="s">
        <v>1411</v>
      </c>
      <c r="E713" s="51" t="n">
        <v>7</v>
      </c>
      <c r="F713" s="52" t="n">
        <v>11.27</v>
      </c>
      <c r="G713" s="53" t="n">
        <v>1</v>
      </c>
      <c r="H713" s="48" t="n">
        <f aca="false">SUM(E713*F713)</f>
        <v>78.89</v>
      </c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</row>
    <row r="714" customFormat="false" ht="11.85" hidden="false" customHeight="true" outlineLevel="0" collapsed="false">
      <c r="A714" s="4" t="n">
        <v>714</v>
      </c>
      <c r="B714" s="49" t="n">
        <v>51954</v>
      </c>
      <c r="C714" s="3" t="s">
        <v>1404</v>
      </c>
      <c r="D714" s="50" t="s">
        <v>1432</v>
      </c>
      <c r="E714" s="51" t="n">
        <v>1</v>
      </c>
      <c r="F714" s="52" t="n">
        <v>11.98</v>
      </c>
      <c r="G714" s="53" t="n">
        <v>1</v>
      </c>
      <c r="H714" s="48" t="n">
        <f aca="false">SUM(E714*F714)</f>
        <v>11.98</v>
      </c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</row>
    <row r="715" customFormat="false" ht="11.85" hidden="false" customHeight="true" outlineLevel="0" collapsed="false">
      <c r="A715" s="4" t="n">
        <v>715</v>
      </c>
      <c r="B715" s="49" t="n">
        <v>57060</v>
      </c>
      <c r="C715" s="3" t="s">
        <v>1404</v>
      </c>
      <c r="D715" s="50" t="s">
        <v>1430</v>
      </c>
      <c r="E715" s="51" t="n">
        <v>4</v>
      </c>
      <c r="F715" s="52" t="n">
        <v>5.75</v>
      </c>
      <c r="G715" s="53" t="n">
        <v>1</v>
      </c>
      <c r="H715" s="48" t="n">
        <f aca="false">SUM(E715*F715)</f>
        <v>23</v>
      </c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</row>
    <row r="716" customFormat="false" ht="11.85" hidden="false" customHeight="true" outlineLevel="0" collapsed="false">
      <c r="A716" s="4" t="n">
        <v>716</v>
      </c>
      <c r="B716" s="49" t="n">
        <v>57243</v>
      </c>
      <c r="C716" s="3" t="s">
        <v>1404</v>
      </c>
      <c r="D716" s="50" t="s">
        <v>1433</v>
      </c>
      <c r="E716" s="51" t="n">
        <v>3</v>
      </c>
      <c r="F716" s="52" t="n">
        <v>16.4</v>
      </c>
      <c r="G716" s="53" t="n">
        <v>1</v>
      </c>
      <c r="H716" s="48" t="n">
        <f aca="false">SUM(E716*F716)</f>
        <v>49.2</v>
      </c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</row>
    <row r="717" customFormat="false" ht="11.85" hidden="false" customHeight="true" outlineLevel="0" collapsed="false">
      <c r="A717" s="4" t="n">
        <v>717</v>
      </c>
      <c r="B717" s="49" t="n">
        <v>57314</v>
      </c>
      <c r="C717" s="3" t="s">
        <v>1404</v>
      </c>
      <c r="D717" s="50" t="s">
        <v>1434</v>
      </c>
      <c r="E717" s="51" t="n">
        <v>2</v>
      </c>
      <c r="F717" s="52" t="n">
        <v>26.4</v>
      </c>
      <c r="G717" s="53" t="n">
        <v>1</v>
      </c>
      <c r="H717" s="48" t="n">
        <f aca="false">SUM(E717*F717)</f>
        <v>52.8</v>
      </c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</row>
    <row r="718" customFormat="false" ht="11.85" hidden="false" customHeight="true" outlineLevel="0" collapsed="false">
      <c r="A718" s="4" t="n">
        <v>718</v>
      </c>
      <c r="B718" s="49" t="n">
        <v>57899</v>
      </c>
      <c r="C718" s="3" t="s">
        <v>1404</v>
      </c>
      <c r="D718" s="50" t="s">
        <v>1435</v>
      </c>
      <c r="E718" s="51" t="n">
        <v>5</v>
      </c>
      <c r="F718" s="52" t="n">
        <v>4.93</v>
      </c>
      <c r="G718" s="53" t="n">
        <v>1</v>
      </c>
      <c r="H718" s="48" t="n">
        <f aca="false">SUM(E718*F718)</f>
        <v>24.65</v>
      </c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</row>
    <row r="719" customFormat="false" ht="11.85" hidden="false" customHeight="true" outlineLevel="0" collapsed="false">
      <c r="A719" s="4" t="n">
        <v>719</v>
      </c>
      <c r="B719" s="49" t="n">
        <v>7737491</v>
      </c>
      <c r="C719" s="3" t="s">
        <v>1404</v>
      </c>
      <c r="D719" s="50" t="s">
        <v>1436</v>
      </c>
      <c r="E719" s="51" t="n">
        <v>2</v>
      </c>
      <c r="F719" s="52" t="n">
        <v>59.5</v>
      </c>
      <c r="G719" s="53" t="n">
        <v>1</v>
      </c>
      <c r="H719" s="48" t="n">
        <f aca="false">SUM(E719*F719)</f>
        <v>119</v>
      </c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</row>
    <row r="720" customFormat="false" ht="11.85" hidden="false" customHeight="true" outlineLevel="0" collapsed="false">
      <c r="A720" s="4" t="n">
        <v>720</v>
      </c>
      <c r="B720" s="49" t="n">
        <v>8729068</v>
      </c>
      <c r="C720" s="3" t="s">
        <v>1404</v>
      </c>
      <c r="D720" s="50" t="s">
        <v>1437</v>
      </c>
      <c r="E720" s="51" t="n">
        <v>1</v>
      </c>
      <c r="F720" s="52" t="n">
        <v>95</v>
      </c>
      <c r="G720" s="53" t="n">
        <v>1</v>
      </c>
      <c r="H720" s="48" t="n">
        <f aca="false">SUM(E720*F720)</f>
        <v>95</v>
      </c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</row>
    <row r="721" customFormat="false" ht="11.85" hidden="false" customHeight="true" outlineLevel="0" collapsed="false">
      <c r="A721" s="4" t="n">
        <v>721</v>
      </c>
      <c r="B721" s="49" t="n">
        <v>10912373</v>
      </c>
      <c r="C721" s="3" t="s">
        <v>1404</v>
      </c>
      <c r="D721" s="50" t="s">
        <v>1438</v>
      </c>
      <c r="E721" s="51" t="n">
        <v>0</v>
      </c>
      <c r="F721" s="52" t="n">
        <v>46.5</v>
      </c>
      <c r="G721" s="53" t="n">
        <v>1</v>
      </c>
      <c r="H721" s="48" t="n">
        <f aca="false">SUM(E721*F721)</f>
        <v>0</v>
      </c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</row>
    <row r="722" customFormat="false" ht="11.85" hidden="false" customHeight="true" outlineLevel="0" collapsed="false">
      <c r="A722" s="4" t="n">
        <v>722</v>
      </c>
      <c r="B722" s="49" t="n">
        <v>11604545</v>
      </c>
      <c r="C722" s="3" t="s">
        <v>1404</v>
      </c>
      <c r="D722" s="50" t="s">
        <v>1439</v>
      </c>
      <c r="E722" s="51" t="n">
        <v>2</v>
      </c>
      <c r="F722" s="52" t="n">
        <v>62</v>
      </c>
      <c r="G722" s="53" t="n">
        <v>1</v>
      </c>
      <c r="H722" s="48" t="n">
        <f aca="false">SUM(E722*F722)</f>
        <v>124</v>
      </c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</row>
    <row r="723" customFormat="false" ht="11.85" hidden="false" customHeight="true" outlineLevel="0" collapsed="false">
      <c r="A723" s="4" t="n">
        <v>723</v>
      </c>
      <c r="B723" s="49" t="n">
        <v>57027757</v>
      </c>
      <c r="C723" s="3" t="s">
        <v>1404</v>
      </c>
      <c r="D723" s="50" t="s">
        <v>1440</v>
      </c>
      <c r="E723" s="51" t="n">
        <v>6</v>
      </c>
      <c r="F723" s="52" t="n">
        <v>45</v>
      </c>
      <c r="G723" s="53" t="n">
        <v>1</v>
      </c>
      <c r="H723" s="48" t="n">
        <f aca="false">SUM(E723*F723)</f>
        <v>270</v>
      </c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</row>
    <row r="724" customFormat="false" ht="11.85" hidden="false" customHeight="true" outlineLevel="0" collapsed="false">
      <c r="A724" s="4" t="n">
        <v>724</v>
      </c>
      <c r="B724" s="49" t="s">
        <v>753</v>
      </c>
      <c r="C724" s="3" t="s">
        <v>1404</v>
      </c>
      <c r="D724" s="50" t="s">
        <v>1405</v>
      </c>
      <c r="E724" s="51" t="n">
        <v>2</v>
      </c>
      <c r="F724" s="52" t="n">
        <v>10.95</v>
      </c>
      <c r="G724" s="53" t="n">
        <v>1</v>
      </c>
      <c r="H724" s="48" t="n">
        <f aca="false">SUM(E724*F724)</f>
        <v>21.9</v>
      </c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</row>
    <row r="725" customFormat="false" ht="11.85" hidden="false" customHeight="true" outlineLevel="0" collapsed="false">
      <c r="A725" s="4" t="n">
        <v>725</v>
      </c>
      <c r="B725" s="49" t="s">
        <v>754</v>
      </c>
      <c r="C725" s="3" t="s">
        <v>1404</v>
      </c>
      <c r="D725" s="50" t="s">
        <v>1441</v>
      </c>
      <c r="E725" s="51" t="n">
        <v>7</v>
      </c>
      <c r="F725" s="52" t="n">
        <v>14.99</v>
      </c>
      <c r="G725" s="53" t="n">
        <v>1</v>
      </c>
      <c r="H725" s="48" t="n">
        <f aca="false">SUM(E725*F725)</f>
        <v>104.93</v>
      </c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</row>
    <row r="726" customFormat="false" ht="11.85" hidden="false" customHeight="true" outlineLevel="0" collapsed="false">
      <c r="A726" s="4" t="n">
        <v>726</v>
      </c>
      <c r="B726" s="49" t="s">
        <v>756</v>
      </c>
      <c r="C726" s="3" t="s">
        <v>1404</v>
      </c>
      <c r="D726" s="50" t="s">
        <v>1420</v>
      </c>
      <c r="E726" s="51" t="n">
        <v>2</v>
      </c>
      <c r="F726" s="52" t="n">
        <v>33.95</v>
      </c>
      <c r="G726" s="53" t="n">
        <v>1</v>
      </c>
      <c r="H726" s="48" t="n">
        <f aca="false">SUM(E726*F726)</f>
        <v>67.9</v>
      </c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</row>
    <row r="727" customFormat="false" ht="11.85" hidden="false" customHeight="true" outlineLevel="0" collapsed="false">
      <c r="A727" s="4" t="n">
        <v>727</v>
      </c>
      <c r="B727" s="49" t="s">
        <v>757</v>
      </c>
      <c r="C727" s="3" t="s">
        <v>1404</v>
      </c>
      <c r="D727" s="50" t="s">
        <v>1420</v>
      </c>
      <c r="E727" s="51" t="n">
        <v>2</v>
      </c>
      <c r="F727" s="52" t="n">
        <v>33.95</v>
      </c>
      <c r="G727" s="53" t="n">
        <v>1</v>
      </c>
      <c r="H727" s="48" t="n">
        <f aca="false">SUM(E727*F727)</f>
        <v>67.9</v>
      </c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</row>
    <row r="728" s="32" customFormat="true" ht="12.8" hidden="false" customHeight="true" outlineLevel="0" collapsed="false">
      <c r="A728" s="44" t="n">
        <v>728</v>
      </c>
      <c r="B728" s="49" t="s">
        <v>28</v>
      </c>
      <c r="C728" s="3" t="s">
        <v>1442</v>
      </c>
      <c r="D728" s="50" t="s">
        <v>1443</v>
      </c>
      <c r="E728" s="51" t="n">
        <v>1</v>
      </c>
      <c r="F728" s="52" t="n">
        <v>300</v>
      </c>
      <c r="G728" s="53" t="n">
        <v>1</v>
      </c>
      <c r="H728" s="48" t="n">
        <f aca="false">SUM(E728*F728*G728)</f>
        <v>300</v>
      </c>
      <c r="AMJ728" s="0"/>
    </row>
    <row r="729" customFormat="false" ht="12.8" hidden="false" customHeight="true" outlineLevel="0" collapsed="false">
      <c r="A729" s="44" t="n">
        <v>729</v>
      </c>
      <c r="B729" s="49" t="s">
        <v>28</v>
      </c>
      <c r="C729" s="3" t="s">
        <v>1442</v>
      </c>
      <c r="D729" s="50" t="s">
        <v>1444</v>
      </c>
      <c r="E729" s="51" t="n">
        <v>1</v>
      </c>
      <c r="F729" s="52" t="n">
        <v>300</v>
      </c>
      <c r="G729" s="53" t="n">
        <v>1</v>
      </c>
      <c r="H729" s="48" t="n">
        <f aca="false">SUM(E729*F729*G729)</f>
        <v>300</v>
      </c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</row>
    <row r="730" customFormat="false" ht="12.8" hidden="false" customHeight="true" outlineLevel="0" collapsed="false">
      <c r="A730" s="4" t="n">
        <v>730</v>
      </c>
      <c r="B730" s="49" t="s">
        <v>28</v>
      </c>
      <c r="C730" s="3" t="s">
        <v>1442</v>
      </c>
      <c r="D730" s="50" t="s">
        <v>1445</v>
      </c>
      <c r="E730" s="51" t="n">
        <v>1</v>
      </c>
      <c r="F730" s="52" t="n">
        <v>200</v>
      </c>
      <c r="G730" s="53" t="n">
        <v>1</v>
      </c>
      <c r="H730" s="48" t="n">
        <f aca="false">SUM(E730*F730*G730)</f>
        <v>200</v>
      </c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</row>
    <row r="731" customFormat="false" ht="12.8" hidden="false" customHeight="true" outlineLevel="0" collapsed="false">
      <c r="A731" s="4" t="n">
        <v>731</v>
      </c>
      <c r="B731" s="49" t="s">
        <v>28</v>
      </c>
      <c r="C731" s="3" t="s">
        <v>1442</v>
      </c>
      <c r="D731" s="50" t="s">
        <v>1446</v>
      </c>
      <c r="E731" s="51" t="n">
        <v>1</v>
      </c>
      <c r="F731" s="52" t="n">
        <v>200</v>
      </c>
      <c r="G731" s="53" t="n">
        <v>1</v>
      </c>
      <c r="H731" s="48" t="n">
        <f aca="false">SUM(E731*F731*G731)</f>
        <v>200</v>
      </c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</row>
    <row r="732" s="32" customFormat="true" ht="12.8" hidden="false" customHeight="true" outlineLevel="0" collapsed="false">
      <c r="A732" s="44" t="n">
        <v>732</v>
      </c>
      <c r="B732" s="49" t="n">
        <v>306</v>
      </c>
      <c r="C732" s="3" t="s">
        <v>1447</v>
      </c>
      <c r="D732" s="50" t="s">
        <v>1448</v>
      </c>
      <c r="E732" s="51" t="n">
        <v>42</v>
      </c>
      <c r="F732" s="52" t="n">
        <v>24.76</v>
      </c>
      <c r="G732" s="53" t="n">
        <v>1</v>
      </c>
      <c r="H732" s="48" t="n">
        <f aca="false">+G732*F732*E732</f>
        <v>1039.92</v>
      </c>
      <c r="AMJ732" s="0"/>
    </row>
    <row r="733" s="32" customFormat="true" ht="12.8" hidden="false" customHeight="true" outlineLevel="0" collapsed="false">
      <c r="A733" s="44" t="n">
        <v>733</v>
      </c>
      <c r="B733" s="49" t="n">
        <v>306</v>
      </c>
      <c r="C733" s="3" t="s">
        <v>1447</v>
      </c>
      <c r="D733" s="50" t="s">
        <v>1449</v>
      </c>
      <c r="E733" s="51" t="n">
        <v>0</v>
      </c>
      <c r="F733" s="52" t="n">
        <v>3.69</v>
      </c>
      <c r="G733" s="53" t="n">
        <v>1</v>
      </c>
      <c r="H733" s="48" t="n">
        <f aca="false">+G733*F733*E733</f>
        <v>0</v>
      </c>
      <c r="AMJ733" s="0"/>
    </row>
    <row r="734" s="32" customFormat="true" ht="12.8" hidden="false" customHeight="true" outlineLevel="0" collapsed="false">
      <c r="A734" s="44" t="n">
        <v>734</v>
      </c>
      <c r="B734" s="49" t="n">
        <v>201</v>
      </c>
      <c r="C734" s="3" t="s">
        <v>1447</v>
      </c>
      <c r="D734" s="50" t="s">
        <v>1450</v>
      </c>
      <c r="E734" s="51" t="n">
        <v>24</v>
      </c>
      <c r="F734" s="52" t="n">
        <v>44.5</v>
      </c>
      <c r="G734" s="53" t="n">
        <v>1</v>
      </c>
      <c r="H734" s="48" t="n">
        <f aca="false">+G734*F734*E734</f>
        <v>1068</v>
      </c>
      <c r="AMJ734" s="0"/>
    </row>
    <row r="735" s="32" customFormat="true" ht="12.8" hidden="false" customHeight="true" outlineLevel="0" collapsed="false">
      <c r="A735" s="44" t="n">
        <v>735</v>
      </c>
      <c r="B735" s="49" t="s">
        <v>28</v>
      </c>
      <c r="C735" s="3" t="s">
        <v>1447</v>
      </c>
      <c r="D735" s="50" t="s">
        <v>1451</v>
      </c>
      <c r="E735" s="51" t="n">
        <v>15</v>
      </c>
      <c r="F735" s="52" t="n">
        <v>5</v>
      </c>
      <c r="G735" s="53" t="n">
        <v>1</v>
      </c>
      <c r="H735" s="48" t="n">
        <f aca="false">+G735*F735*E735</f>
        <v>75</v>
      </c>
      <c r="AMJ735" s="0"/>
    </row>
    <row r="736" s="32" customFormat="true" ht="12.8" hidden="false" customHeight="true" outlineLevel="0" collapsed="false">
      <c r="A736" s="44" t="n">
        <v>736</v>
      </c>
      <c r="B736" s="49" t="s">
        <v>28</v>
      </c>
      <c r="C736" s="3" t="s">
        <v>1447</v>
      </c>
      <c r="D736" s="50" t="s">
        <v>1452</v>
      </c>
      <c r="E736" s="51" t="n">
        <v>4</v>
      </c>
      <c r="F736" s="52" t="n">
        <v>3.95</v>
      </c>
      <c r="G736" s="53" t="n">
        <v>1</v>
      </c>
      <c r="H736" s="48" t="n">
        <f aca="false">+G736*F736*E736</f>
        <v>15.8</v>
      </c>
      <c r="AMJ736" s="0"/>
    </row>
    <row r="737" s="32" customFormat="true" ht="12.8" hidden="false" customHeight="true" outlineLevel="0" collapsed="false">
      <c r="A737" s="44" t="n">
        <v>737</v>
      </c>
      <c r="B737" s="49" t="s">
        <v>28</v>
      </c>
      <c r="C737" s="3" t="s">
        <v>1447</v>
      </c>
      <c r="D737" s="50" t="s">
        <v>1450</v>
      </c>
      <c r="E737" s="51" t="n">
        <v>0</v>
      </c>
      <c r="F737" s="52" t="n">
        <v>8.32</v>
      </c>
      <c r="G737" s="53" t="n">
        <v>1</v>
      </c>
      <c r="H737" s="48" t="n">
        <f aca="false">+G737*F737*E737</f>
        <v>0</v>
      </c>
      <c r="AMJ737" s="0"/>
    </row>
    <row r="738" s="32" customFormat="true" ht="12.8" hidden="false" customHeight="true" outlineLevel="0" collapsed="false">
      <c r="A738" s="44" t="n">
        <v>738</v>
      </c>
      <c r="B738" s="49" t="s">
        <v>28</v>
      </c>
      <c r="C738" s="3" t="s">
        <v>1447</v>
      </c>
      <c r="D738" s="50" t="s">
        <v>1453</v>
      </c>
      <c r="E738" s="51" t="n">
        <v>3</v>
      </c>
      <c r="F738" s="52" t="n">
        <v>6.5</v>
      </c>
      <c r="G738" s="53" t="n">
        <v>1</v>
      </c>
      <c r="H738" s="48" t="n">
        <f aca="false">+G738*F738*E738</f>
        <v>19.5</v>
      </c>
      <c r="AMJ738" s="0"/>
    </row>
    <row r="739" s="32" customFormat="true" ht="12.8" hidden="false" customHeight="true" outlineLevel="0" collapsed="false">
      <c r="A739" s="44" t="n">
        <v>739</v>
      </c>
      <c r="B739" s="49" t="s">
        <v>28</v>
      </c>
      <c r="C739" s="3" t="s">
        <v>1447</v>
      </c>
      <c r="D739" s="50" t="s">
        <v>1454</v>
      </c>
      <c r="E739" s="51" t="n">
        <v>0</v>
      </c>
      <c r="F739" s="52" t="n">
        <v>5.79</v>
      </c>
      <c r="G739" s="53" t="n">
        <v>1</v>
      </c>
      <c r="H739" s="48" t="n">
        <f aca="false">+G739*F739*E739</f>
        <v>0</v>
      </c>
      <c r="AMJ739" s="0"/>
    </row>
    <row r="740" s="32" customFormat="true" ht="12.8" hidden="false" customHeight="true" outlineLevel="0" collapsed="false">
      <c r="A740" s="44" t="n">
        <v>740</v>
      </c>
      <c r="B740" s="49" t="s">
        <v>28</v>
      </c>
      <c r="C740" s="3" t="s">
        <v>1447</v>
      </c>
      <c r="D740" s="50" t="s">
        <v>1455</v>
      </c>
      <c r="E740" s="51" t="n">
        <v>7</v>
      </c>
      <c r="F740" s="52" t="n">
        <v>4.53</v>
      </c>
      <c r="G740" s="53" t="n">
        <v>1</v>
      </c>
      <c r="H740" s="48" t="n">
        <f aca="false">+G740*F740*E740</f>
        <v>31.71</v>
      </c>
      <c r="AMJ740" s="0"/>
    </row>
    <row r="741" customFormat="false" ht="12.8" hidden="false" customHeight="false" outlineLevel="0" collapsed="false">
      <c r="D741" s="50"/>
    </row>
    <row r="742" customFormat="false" ht="12.8" hidden="false" customHeight="false" outlineLevel="0" collapsed="false">
      <c r="D742" s="50"/>
    </row>
    <row r="743" customFormat="false" ht="12.8" hidden="false" customHeight="false" outlineLevel="0" collapsed="false">
      <c r="D743" s="50"/>
    </row>
    <row r="744" customFormat="false" ht="12.8" hidden="false" customHeight="false" outlineLevel="0" collapsed="false">
      <c r="D744" s="50"/>
    </row>
    <row r="745" customFormat="false" ht="12.8" hidden="false" customHeight="false" outlineLevel="0" collapsed="false">
      <c r="D745" s="50"/>
    </row>
    <row r="746" customFormat="false" ht="12.8" hidden="false" customHeight="false" outlineLevel="0" collapsed="false">
      <c r="D746" s="50"/>
    </row>
    <row r="747" customFormat="false" ht="12.8" hidden="false" customHeight="false" outlineLevel="0" collapsed="false">
      <c r="D747" s="50"/>
    </row>
    <row r="748" customFormat="false" ht="12.8" hidden="false" customHeight="false" outlineLevel="0" collapsed="false">
      <c r="D748" s="50"/>
    </row>
    <row r="749" customFormat="false" ht="12.8" hidden="false" customHeight="false" outlineLevel="0" collapsed="false">
      <c r="D749" s="50"/>
    </row>
    <row r="750" customFormat="false" ht="12.8" hidden="false" customHeight="false" outlineLevel="0" collapsed="false">
      <c r="D750" s="50"/>
    </row>
    <row r="751" customFormat="false" ht="12.8" hidden="false" customHeight="false" outlineLevel="0" collapsed="false">
      <c r="D751" s="50"/>
    </row>
    <row r="752" customFormat="false" ht="12.8" hidden="false" customHeight="false" outlineLevel="0" collapsed="false">
      <c r="D752" s="50"/>
    </row>
    <row r="753" customFormat="false" ht="12.8" hidden="false" customHeight="false" outlineLevel="0" collapsed="false">
      <c r="D753" s="50"/>
    </row>
    <row r="754" customFormat="false" ht="12.8" hidden="false" customHeight="false" outlineLevel="0" collapsed="false">
      <c r="D754" s="50"/>
    </row>
    <row r="755" customFormat="false" ht="12.8" hidden="false" customHeight="false" outlineLevel="0" collapsed="false">
      <c r="D755" s="50"/>
    </row>
    <row r="756" customFormat="false" ht="12.8" hidden="false" customHeight="false" outlineLevel="0" collapsed="false">
      <c r="D756" s="50"/>
    </row>
    <row r="757" customFormat="false" ht="12.8" hidden="false" customHeight="false" outlineLevel="0" collapsed="false">
      <c r="D757" s="50"/>
    </row>
    <row r="758" customFormat="false" ht="12.8" hidden="false" customHeight="false" outlineLevel="0" collapsed="false">
      <c r="D758" s="50"/>
    </row>
    <row r="759" customFormat="false" ht="12.8" hidden="false" customHeight="false" outlineLevel="0" collapsed="false">
      <c r="D759" s="50"/>
    </row>
    <row r="760" customFormat="false" ht="12.8" hidden="false" customHeight="false" outlineLevel="0" collapsed="false">
      <c r="D760" s="50"/>
    </row>
    <row r="761" customFormat="false" ht="12.8" hidden="false" customHeight="false" outlineLevel="0" collapsed="false">
      <c r="D761" s="50"/>
    </row>
    <row r="762" customFormat="false" ht="12.8" hidden="false" customHeight="false" outlineLevel="0" collapsed="false">
      <c r="D762" s="50"/>
    </row>
    <row r="763" customFormat="false" ht="12.8" hidden="false" customHeight="false" outlineLevel="0" collapsed="false">
      <c r="D763" s="50"/>
    </row>
    <row r="764" customFormat="false" ht="12.8" hidden="false" customHeight="false" outlineLevel="0" collapsed="false">
      <c r="D764" s="50"/>
    </row>
    <row r="765" customFormat="false" ht="12.8" hidden="false" customHeight="false" outlineLevel="0" collapsed="false">
      <c r="D765" s="50"/>
    </row>
    <row r="766" customFormat="false" ht="12.8" hidden="false" customHeight="false" outlineLevel="0" collapsed="false">
      <c r="D766" s="50"/>
    </row>
    <row r="767" customFormat="false" ht="12.8" hidden="false" customHeight="false" outlineLevel="0" collapsed="false">
      <c r="D767" s="50"/>
    </row>
    <row r="768" customFormat="false" ht="12.8" hidden="false" customHeight="false" outlineLevel="0" collapsed="false">
      <c r="D768" s="50"/>
    </row>
    <row r="769" customFormat="false" ht="12.8" hidden="false" customHeight="false" outlineLevel="0" collapsed="false">
      <c r="D769" s="50"/>
    </row>
    <row r="770" customFormat="false" ht="12.8" hidden="false" customHeight="false" outlineLevel="0" collapsed="false">
      <c r="D770" s="50"/>
    </row>
    <row r="771" customFormat="false" ht="12.8" hidden="false" customHeight="false" outlineLevel="0" collapsed="false">
      <c r="D771" s="50"/>
    </row>
    <row r="772" customFormat="false" ht="12.8" hidden="false" customHeight="false" outlineLevel="0" collapsed="false">
      <c r="D772" s="50"/>
    </row>
    <row r="773" customFormat="false" ht="12.8" hidden="false" customHeight="false" outlineLevel="0" collapsed="false">
      <c r="D773" s="50"/>
    </row>
    <row r="774" customFormat="false" ht="12.8" hidden="false" customHeight="false" outlineLevel="0" collapsed="false">
      <c r="D774" s="50"/>
    </row>
    <row r="775" customFormat="false" ht="12.8" hidden="false" customHeight="false" outlineLevel="0" collapsed="false">
      <c r="D775" s="50"/>
    </row>
    <row r="776" customFormat="false" ht="12.8" hidden="false" customHeight="false" outlineLevel="0" collapsed="false">
      <c r="D776" s="50"/>
    </row>
    <row r="777" customFormat="false" ht="12.8" hidden="false" customHeight="false" outlineLevel="0" collapsed="false">
      <c r="D777" s="5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16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2006-01-25T18:16:38Z</dcterms:created>
  <dc:creator>Logan</dc:creator>
  <dc:language>en-US</dc:language>
  <cp:lastModifiedBy>adam </cp:lastModifiedBy>
  <cp:lastPrinted>2015-01-06T12:37:20Z</cp:lastPrinted>
  <dcterms:modified xsi:type="dcterms:W3CDTF">2016-06-13T03:11:37Z</dcterms:modified>
  <cp:revision>11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