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" i="3" l="1"/>
  <c r="G3" i="3"/>
  <c r="G3" i="1"/>
  <c r="H3" i="1"/>
  <c r="F3" i="3"/>
  <c r="I3" i="3"/>
  <c r="E2" i="3"/>
  <c r="E3" i="3" s="1"/>
  <c r="I3" i="2"/>
  <c r="F3" i="2"/>
  <c r="E2" i="2"/>
  <c r="E3" i="2" s="1"/>
  <c r="I2" i="3" l="1"/>
  <c r="I2" i="2"/>
  <c r="I3" i="1" l="1"/>
  <c r="I2" i="1"/>
  <c r="F3" i="1"/>
  <c r="E2" i="1"/>
  <c r="E3" i="1" l="1"/>
</calcChain>
</file>

<file path=xl/sharedStrings.xml><?xml version="1.0" encoding="utf-8"?>
<sst xmlns="http://schemas.openxmlformats.org/spreadsheetml/2006/main" count="39" uniqueCount="13">
  <si>
    <t>record</t>
  </si>
  <si>
    <t>date</t>
  </si>
  <si>
    <t>amount</t>
  </si>
  <si>
    <t>action_type</t>
  </si>
  <si>
    <t>principal</t>
  </si>
  <si>
    <t>w</t>
  </si>
  <si>
    <t>APR</t>
  </si>
  <si>
    <t>p</t>
  </si>
  <si>
    <t>interest_in_period</t>
  </si>
  <si>
    <t>interest_due</t>
  </si>
  <si>
    <t>Credit_Bal</t>
  </si>
  <si>
    <t>Credit_limits</t>
  </si>
  <si>
    <t>interest_in_cache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</si>
</sst>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4" sqref="G4"/>
    </sheetView>
  </sheetViews>
  <sheetFormatPr defaultRowHeight="15" x14ac:dyDescent="0.25"/>
  <cols>
    <col min="6" max="7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9</v>
      </c>
      <c r="I1" t="s">
        <v>10</v>
      </c>
      <c r="K1" t="s">
        <v>6</v>
      </c>
      <c r="L1" t="s">
        <v>11</v>
      </c>
    </row>
    <row r="2" spans="1:12" x14ac:dyDescent="0.25">
      <c r="A2">
        <v>1</v>
      </c>
      <c r="B2">
        <v>1</v>
      </c>
      <c r="C2">
        <v>500000</v>
      </c>
      <c r="D2" t="s">
        <v>5</v>
      </c>
      <c r="E2">
        <f>C2</f>
        <v>500000</v>
      </c>
      <c r="F2">
        <v>0</v>
      </c>
      <c r="G2">
        <v>0</v>
      </c>
      <c r="H2">
        <v>0</v>
      </c>
      <c r="I2">
        <f>$L$2-E2-H2</f>
        <v>500000</v>
      </c>
      <c r="K2">
        <v>0.35</v>
      </c>
      <c r="L2">
        <v>1000000</v>
      </c>
    </row>
    <row r="3" spans="1:12" x14ac:dyDescent="0.25">
      <c r="A3">
        <v>2</v>
      </c>
      <c r="B3">
        <v>31</v>
      </c>
      <c r="C3">
        <v>0</v>
      </c>
      <c r="D3" t="s">
        <v>7</v>
      </c>
      <c r="E3">
        <f>E2</f>
        <v>500000</v>
      </c>
      <c r="F3">
        <f>C2*30*K2/365</f>
        <v>14383.561643835616</v>
      </c>
      <c r="G3">
        <f>E2*1*K2/365</f>
        <v>479.45205479452056</v>
      </c>
      <c r="H3">
        <f>F3</f>
        <v>14383.561643835616</v>
      </c>
      <c r="I3">
        <f>$L$2-E3-H3</f>
        <v>485616.43835616438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4" sqref="G4"/>
    </sheetView>
  </sheetViews>
  <sheetFormatPr defaultRowHeight="15" x14ac:dyDescent="0.25"/>
  <cols>
    <col min="3" max="3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9</v>
      </c>
      <c r="I1" t="s">
        <v>10</v>
      </c>
      <c r="K1" t="s">
        <v>6</v>
      </c>
      <c r="L1" t="s">
        <v>11</v>
      </c>
    </row>
    <row r="2" spans="1:12" x14ac:dyDescent="0.25">
      <c r="A2">
        <v>1</v>
      </c>
      <c r="B2">
        <v>1</v>
      </c>
      <c r="C2">
        <v>500000</v>
      </c>
      <c r="D2" t="s">
        <v>5</v>
      </c>
      <c r="E2">
        <f>C2</f>
        <v>500000</v>
      </c>
      <c r="F2">
        <v>0</v>
      </c>
      <c r="G2">
        <v>0</v>
      </c>
      <c r="H2">
        <v>0</v>
      </c>
      <c r="I2">
        <f>$L$2-E2-H2</f>
        <v>500000</v>
      </c>
      <c r="K2">
        <v>0.35</v>
      </c>
      <c r="L2">
        <v>1000000</v>
      </c>
    </row>
    <row r="3" spans="1:12" x14ac:dyDescent="0.25">
      <c r="A3">
        <v>2</v>
      </c>
      <c r="B3">
        <v>30</v>
      </c>
      <c r="C3">
        <v>0</v>
      </c>
      <c r="D3" t="s">
        <v>7</v>
      </c>
      <c r="E3">
        <f>E2</f>
        <v>500000</v>
      </c>
      <c r="F3">
        <f>C2*30*K2/365</f>
        <v>14383.561643835616</v>
      </c>
      <c r="G3">
        <v>0</v>
      </c>
      <c r="H3">
        <v>0</v>
      </c>
      <c r="I3">
        <f>$L$2-E3-H3</f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8" sqref="J8"/>
    </sheetView>
  </sheetViews>
  <sheetFormatPr defaultRowHeight="15" x14ac:dyDescent="0.25"/>
  <cols>
    <col min="3" max="3" width="9.5703125" bestFit="1" customWidth="1"/>
    <col min="6" max="7" width="18.140625" customWidth="1"/>
    <col min="8" max="8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9</v>
      </c>
      <c r="I1" t="s">
        <v>10</v>
      </c>
      <c r="K1" t="s">
        <v>6</v>
      </c>
      <c r="L1" t="s">
        <v>11</v>
      </c>
    </row>
    <row r="2" spans="1:12" x14ac:dyDescent="0.25">
      <c r="A2">
        <v>1</v>
      </c>
      <c r="B2">
        <v>1</v>
      </c>
      <c r="C2">
        <v>500000</v>
      </c>
      <c r="D2" t="s">
        <v>5</v>
      </c>
      <c r="E2">
        <f>C2</f>
        <v>500000</v>
      </c>
      <c r="F2">
        <v>0</v>
      </c>
      <c r="G2">
        <v>0</v>
      </c>
      <c r="H2">
        <v>0</v>
      </c>
      <c r="I2">
        <f>$L$2-E2-H2</f>
        <v>500000</v>
      </c>
      <c r="K2">
        <v>0.35</v>
      </c>
      <c r="L2">
        <v>1000000</v>
      </c>
    </row>
    <row r="3" spans="1:12" x14ac:dyDescent="0.25">
      <c r="A3">
        <v>2</v>
      </c>
      <c r="B3">
        <v>91</v>
      </c>
      <c r="C3">
        <v>0</v>
      </c>
      <c r="D3" t="s">
        <v>7</v>
      </c>
      <c r="E3">
        <f>E2</f>
        <v>500000</v>
      </c>
      <c r="F3">
        <f>C2*90*K2/365</f>
        <v>43150.684931506847</v>
      </c>
      <c r="G3">
        <f>E2*1*K2/365</f>
        <v>479.45205479452056</v>
      </c>
      <c r="H3">
        <f>F3</f>
        <v>43150.684931506847</v>
      </c>
      <c r="I3">
        <f>$L$2-E3-F3</f>
        <v>456849.31506849313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2015-11-28T18:16:19Z</dcterms:modified>
</cp:coreProperties>
</file>