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3DDDE9A-6F4A-41A6-89BF-F41BC8F1003A}" xr6:coauthVersionLast="47" xr6:coauthVersionMax="47" xr10:uidLastSave="{00000000-0000-0000-0000-000000000000}"/>
  <bookViews>
    <workbookView xWindow="-110" yWindow="-110" windowWidth="25820" windowHeight="15500" xr2:uid="{88B91C50-AEB9-4DE8-818E-DFA5361CDCEC}"/>
  </bookViews>
  <sheets>
    <sheet name="前言" sheetId="6" r:id="rId1"/>
    <sheet name="测试结果" sheetId="1" r:id="rId2"/>
    <sheet name="自行测试1" sheetId="7" r:id="rId3"/>
    <sheet name="自行测试2" sheetId="8" r:id="rId4"/>
  </sheets>
  <definedNames>
    <definedName name="_xlnm.Print_Area" localSheetId="1">测试结果!$B$1:$O$25</definedName>
    <definedName name="_xlnm.Print_Area" localSheetId="2">自行测试1!$B$1:$O$25</definedName>
    <definedName name="_xlnm.Print_Area" localSheetId="3">自行测试2!$B$1:$O$25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7" l="1"/>
  <c r="N25" i="8"/>
  <c r="N24" i="8"/>
  <c r="N23" i="8"/>
  <c r="O23" i="8" s="1"/>
  <c r="N22" i="8"/>
  <c r="N21" i="8"/>
  <c r="N20" i="8"/>
  <c r="N19" i="8"/>
  <c r="N18" i="8"/>
  <c r="N17" i="8"/>
  <c r="N16" i="8"/>
  <c r="O16" i="8" s="1"/>
  <c r="S15" i="8"/>
  <c r="R15" i="8"/>
  <c r="N15" i="8"/>
  <c r="N14" i="8"/>
  <c r="O14" i="8" s="1"/>
  <c r="N13" i="8"/>
  <c r="N12" i="8"/>
  <c r="N11" i="8"/>
  <c r="N10" i="8"/>
  <c r="N9" i="8"/>
  <c r="N8" i="8"/>
  <c r="O8" i="8" s="1"/>
  <c r="N7" i="8"/>
  <c r="N6" i="8"/>
  <c r="N5" i="8"/>
  <c r="N25" i="7"/>
  <c r="N24" i="7"/>
  <c r="N23" i="7"/>
  <c r="N22" i="7"/>
  <c r="N21" i="7"/>
  <c r="N20" i="7"/>
  <c r="N19" i="7"/>
  <c r="N18" i="7"/>
  <c r="N17" i="7"/>
  <c r="N16" i="7"/>
  <c r="S15" i="7"/>
  <c r="R15" i="7"/>
  <c r="N15" i="7"/>
  <c r="N13" i="7"/>
  <c r="N12" i="7"/>
  <c r="N11" i="7"/>
  <c r="N10" i="7"/>
  <c r="N9" i="7"/>
  <c r="N8" i="7"/>
  <c r="N7" i="7"/>
  <c r="N6" i="7"/>
  <c r="O14" i="7" s="1"/>
  <c r="N5" i="7"/>
  <c r="N12" i="1"/>
  <c r="R15" i="1"/>
  <c r="S15" i="1"/>
  <c r="N20" i="1"/>
  <c r="N21" i="1"/>
  <c r="N22" i="1"/>
  <c r="N23" i="1"/>
  <c r="N24" i="1"/>
  <c r="N25" i="1"/>
  <c r="N14" i="1"/>
  <c r="N13" i="1"/>
  <c r="N15" i="1"/>
  <c r="N19" i="1"/>
  <c r="N18" i="1"/>
  <c r="N17" i="1"/>
  <c r="N16" i="1"/>
  <c r="N11" i="1"/>
  <c r="N10" i="1"/>
  <c r="N9" i="1"/>
  <c r="N8" i="1"/>
  <c r="N7" i="1"/>
  <c r="N6" i="1"/>
  <c r="N5" i="1"/>
  <c r="O15" i="8" l="1"/>
  <c r="O17" i="8"/>
  <c r="O5" i="8"/>
  <c r="O18" i="8"/>
  <c r="O6" i="8"/>
  <c r="O19" i="8"/>
  <c r="O7" i="8"/>
  <c r="O20" i="8"/>
  <c r="O21" i="8"/>
  <c r="O22" i="8"/>
  <c r="O9" i="8"/>
  <c r="O10" i="8"/>
  <c r="O11" i="8"/>
  <c r="O24" i="8"/>
  <c r="O12" i="8"/>
  <c r="O25" i="8"/>
  <c r="O13" i="8"/>
  <c r="O22" i="7"/>
  <c r="O17" i="7"/>
  <c r="O5" i="7"/>
  <c r="O6" i="7"/>
  <c r="O16" i="7"/>
  <c r="O7" i="7"/>
  <c r="O20" i="7"/>
  <c r="O8" i="7"/>
  <c r="O9" i="7"/>
  <c r="O10" i="7"/>
  <c r="O11" i="7"/>
  <c r="O23" i="7"/>
  <c r="O12" i="7"/>
  <c r="O24" i="7"/>
  <c r="O13" i="7"/>
  <c r="O25" i="7"/>
  <c r="O15" i="7"/>
  <c r="O18" i="7"/>
  <c r="O19" i="7"/>
  <c r="O21" i="7"/>
  <c r="O17" i="1"/>
  <c r="O20" i="1"/>
  <c r="O18" i="1"/>
  <c r="O6" i="1"/>
  <c r="O15" i="1"/>
  <c r="O13" i="1"/>
  <c r="O14" i="1"/>
  <c r="O5" i="1"/>
  <c r="O11" i="1"/>
  <c r="O7" i="1"/>
  <c r="O12" i="1"/>
  <c r="O10" i="1"/>
  <c r="O9" i="1"/>
  <c r="O8" i="1"/>
  <c r="O16" i="1"/>
  <c r="O25" i="1"/>
  <c r="O24" i="1"/>
  <c r="O23" i="1"/>
  <c r="O22" i="1"/>
  <c r="O21" i="1"/>
  <c r="O19" i="1"/>
</calcChain>
</file>

<file path=xl/sharedStrings.xml><?xml version="1.0" encoding="utf-8"?>
<sst xmlns="http://schemas.openxmlformats.org/spreadsheetml/2006/main" count="187" uniqueCount="53">
  <si>
    <t>cin</t>
  </si>
  <si>
    <t>cout</t>
  </si>
  <si>
    <t xml:space="preserve">Case #1 </t>
  </si>
  <si>
    <t xml:space="preserve">Case #2 </t>
  </si>
  <si>
    <t xml:space="preserve">Case #3 </t>
  </si>
  <si>
    <t xml:space="preserve">Case #4 </t>
  </si>
  <si>
    <t xml:space="preserve">Case #5 </t>
  </si>
  <si>
    <t xml:space="preserve">Case #6 </t>
  </si>
  <si>
    <t xml:space="preserve">Case #7 </t>
  </si>
  <si>
    <t xml:space="preserve">Case #8 </t>
  </si>
  <si>
    <t xml:space="preserve">Case #9 </t>
  </si>
  <si>
    <t xml:space="preserve">Case #10 </t>
  </si>
  <si>
    <t>scanf</t>
  </si>
  <si>
    <t>printf</t>
  </si>
  <si>
    <t>cin(优化)</t>
    <phoneticPr fontId="3" type="noConversion"/>
  </si>
  <si>
    <t>cout(优化)</t>
    <phoneticPr fontId="3" type="noConversion"/>
  </si>
  <si>
    <t>朴素快读</t>
    <phoneticPr fontId="3" type="noConversion"/>
  </si>
  <si>
    <t>朴素快写</t>
    <phoneticPr fontId="3" type="noConversion"/>
  </si>
  <si>
    <t>数据类型</t>
    <phoneticPr fontId="3" type="noConversion"/>
  </si>
  <si>
    <t>int</t>
    <phoneticPr fontId="3" type="noConversion"/>
  </si>
  <si>
    <t>数据规模</t>
    <phoneticPr fontId="3" type="noConversion"/>
  </si>
  <si>
    <t>fread优化(1&lt;&lt;10)</t>
    <phoneticPr fontId="3" type="noConversion"/>
  </si>
  <si>
    <t>fread优化(1&lt;&lt;20)</t>
    <phoneticPr fontId="3" type="noConversion"/>
  </si>
  <si>
    <t>fread优化(1&lt;&lt;15)</t>
    <phoneticPr fontId="3" type="noConversion"/>
  </si>
  <si>
    <t>数据编号</t>
    <phoneticPr fontId="3" type="noConversion"/>
  </si>
  <si>
    <t>数据信息</t>
    <phoneticPr fontId="3" type="noConversion"/>
  </si>
  <si>
    <t>输出方式</t>
    <phoneticPr fontId="3" type="noConversion"/>
  </si>
  <si>
    <t>输入方式</t>
    <phoneticPr fontId="3" type="noConversion"/>
  </si>
  <si>
    <t>int类型总计</t>
    <phoneticPr fontId="3" type="noConversion"/>
  </si>
  <si>
    <t>int类型排名</t>
    <phoneticPr fontId="3" type="noConversion"/>
  </si>
  <si>
    <t>I/O Speed Test</t>
    <phoneticPr fontId="3" type="noConversion"/>
  </si>
  <si>
    <t>Luogu UID : 1109707</t>
    <phoneticPr fontId="3" type="noConversion"/>
  </si>
  <si>
    <t>Godmoo</t>
    <phoneticPr fontId="3" type="noConversion"/>
  </si>
  <si>
    <t>streambuf优化(1&lt;&lt;20)</t>
    <phoneticPr fontId="3" type="noConversion"/>
  </si>
  <si>
    <t>streambuf优化(1&lt;&lt;10)</t>
    <phoneticPr fontId="3" type="noConversion"/>
  </si>
  <si>
    <t>streambuf优化(1&lt;&lt;15)</t>
    <phoneticPr fontId="3" type="noConversion"/>
  </si>
  <si>
    <t>fwrite优化(1&lt;&lt;10)</t>
    <phoneticPr fontId="3" type="noConversion"/>
  </si>
  <si>
    <t>fwrite优化(1&lt;&lt;15)</t>
    <phoneticPr fontId="3" type="noConversion"/>
  </si>
  <si>
    <t>fwrite优化(1&lt;&lt;20)</t>
  </si>
  <si>
    <t>Case</t>
  </si>
  <si>
    <t>in</t>
  </si>
  <si>
    <t>out</t>
  </si>
  <si>
    <t>临时数据分析器</t>
    <phoneticPr fontId="3" type="noConversion"/>
  </si>
  <si>
    <t>（将result.txt中的内容直接粘贴过来即可）</t>
    <phoneticPr fontId="3" type="noConversion"/>
  </si>
  <si>
    <t xml:space="preserve">Case #10 </t>
    <phoneticPr fontId="3" type="noConversion"/>
  </si>
  <si>
    <t>总时间</t>
    <phoneticPr fontId="3" type="noConversion"/>
  </si>
  <si>
    <t>fread优化(1&lt;&lt;20)+宏定义</t>
    <phoneticPr fontId="3" type="noConversion"/>
  </si>
  <si>
    <t>这是 godmoo 的文章的配套用具，是为了方便读者获取数据和自行测试的工具。</t>
    <phoneticPr fontId="3" type="noConversion"/>
  </si>
  <si>
    <t>Sheet0：前言</t>
    <phoneticPr fontId="3" type="noConversion"/>
  </si>
  <si>
    <t>Sheet1：测试结果，是作者godmoo自己的测试数据。</t>
    <phoneticPr fontId="3" type="noConversion"/>
  </si>
  <si>
    <t>Sheet2：自行测试1，是作者godmoo为读者自行测试godmoo的数据的记录与汇总工具。</t>
    <phoneticPr fontId="3" type="noConversion"/>
  </si>
  <si>
    <t>Sheet3：自行测试2，比Sheet2：自行测试1更加自由，格式已配置好，但是读者们可以自己造数据进行测试，或者改动原表格的样式。</t>
    <phoneticPr fontId="3" type="noConversion"/>
  </si>
  <si>
    <t>部分区域允许更改，密码：123456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</si>
</sst>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E-0"/>
    <numFmt numFmtId="177" formatCode="@&quot;(数据规模：5E2)&quot;"/>
    <numFmt numFmtId="178" formatCode="@&quot;(数据规模：1E3)&quot;"/>
    <numFmt numFmtId="179" formatCode="@&quot;(数据规模：5E3)&quot;"/>
    <numFmt numFmtId="180" formatCode="@&quot;(数据规模：1E4)&quot;"/>
    <numFmt numFmtId="181" formatCode="@&quot;(数据规模：5E4)&quot;"/>
    <numFmt numFmtId="182" formatCode="@&quot;(数据规模：1E5)&quot;"/>
    <numFmt numFmtId="183" formatCode="@&quot;(数据规模：5E5)&quot;"/>
    <numFmt numFmtId="184" formatCode="@&quot;(数据规模：1E6)&quot;"/>
    <numFmt numFmtId="185" formatCode="@&quot;(数据规模：3E6)&quot;"/>
    <numFmt numFmtId="186" formatCode="@&quot;(数据规模：5E6)&quot;"/>
    <numFmt numFmtId="187" formatCode="0_);[Red]\(0\)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Impact"/>
      <family val="2"/>
    </font>
    <font>
      <sz val="22"/>
      <color rgb="FF000000"/>
      <name val="Impact"/>
      <family val="2"/>
    </font>
    <font>
      <sz val="24"/>
      <color theme="1"/>
      <name val="Impact"/>
      <family val="2"/>
    </font>
    <font>
      <b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</fills>
  <borders count="4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7" borderId="10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5" borderId="7" xfId="3" applyBorder="1" applyAlignment="1">
      <alignment horizontal="center" vertical="center"/>
    </xf>
    <xf numFmtId="0" fontId="1" fillId="6" borderId="6" xfId="4" applyBorder="1" applyAlignment="1">
      <alignment horizontal="center" vertical="center"/>
    </xf>
    <xf numFmtId="0" fontId="1" fillId="6" borderId="7" xfId="4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1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7" xfId="3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1" fontId="0" fillId="0" borderId="17" xfId="0" applyNumberFormat="1" applyBorder="1" applyAlignment="1">
      <alignment horizontal="center" vertical="center"/>
    </xf>
    <xf numFmtId="182" fontId="0" fillId="0" borderId="17" xfId="0" applyNumberFormat="1" applyBorder="1" applyAlignment="1">
      <alignment horizontal="center" vertical="center"/>
    </xf>
    <xf numFmtId="183" fontId="0" fillId="0" borderId="17" xfId="0" applyNumberFormat="1" applyBorder="1" applyAlignment="1">
      <alignment horizontal="center" vertical="center"/>
    </xf>
    <xf numFmtId="184" fontId="0" fillId="0" borderId="17" xfId="0" applyNumberFormat="1" applyBorder="1" applyAlignment="1">
      <alignment horizontal="center" vertical="center"/>
    </xf>
    <xf numFmtId="185" fontId="0" fillId="0" borderId="17" xfId="0" applyNumberFormat="1" applyBorder="1" applyAlignment="1">
      <alignment horizontal="center" vertical="center"/>
    </xf>
    <xf numFmtId="186" fontId="0" fillId="0" borderId="19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7" fillId="7" borderId="10" xfId="5">
      <alignment vertical="center"/>
    </xf>
    <xf numFmtId="0" fontId="7" fillId="7" borderId="10" xfId="5" applyAlignment="1">
      <alignment horizontal="center" vertical="center"/>
    </xf>
    <xf numFmtId="187" fontId="0" fillId="0" borderId="3" xfId="0" applyNumberFormat="1" applyBorder="1" applyAlignment="1">
      <alignment horizontal="center" vertical="center"/>
    </xf>
    <xf numFmtId="187" fontId="0" fillId="0" borderId="5" xfId="0" applyNumberFormat="1" applyBorder="1" applyAlignment="1">
      <alignment horizontal="center" vertical="center"/>
    </xf>
    <xf numFmtId="187" fontId="2" fillId="4" borderId="9" xfId="1" applyNumberFormat="1" applyFill="1" applyBorder="1" applyAlignment="1">
      <alignment horizontal="center" vertical="center"/>
    </xf>
    <xf numFmtId="187" fontId="0" fillId="0" borderId="13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1" fillId="0" borderId="0" xfId="0" applyFont="1">
      <alignment vertical="center"/>
    </xf>
    <xf numFmtId="0" fontId="1" fillId="3" borderId="26" xfId="2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87" fontId="2" fillId="4" borderId="1" xfId="1" applyNumberFormat="1" applyFill="1" applyAlignment="1">
      <alignment horizontal="center" vertical="center"/>
    </xf>
    <xf numFmtId="187" fontId="2" fillId="4" borderId="34" xfId="1" applyNumberFormat="1" applyFill="1" applyBorder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/>
    </xf>
    <xf numFmtId="0" fontId="1" fillId="6" borderId="36" xfId="4" applyBorder="1" applyAlignment="1">
      <alignment horizontal="center" vertical="center"/>
    </xf>
    <xf numFmtId="187" fontId="0" fillId="0" borderId="20" xfId="0" applyNumberFormat="1" applyBorder="1" applyAlignment="1">
      <alignment horizontal="center" vertical="center"/>
    </xf>
    <xf numFmtId="187" fontId="0" fillId="0" borderId="37" xfId="0" applyNumberFormat="1" applyBorder="1" applyAlignment="1">
      <alignment horizontal="center" vertical="center"/>
    </xf>
    <xf numFmtId="187" fontId="2" fillId="4" borderId="38" xfId="1" applyNumberFormat="1" applyFill="1" applyBorder="1" applyAlignment="1">
      <alignment horizontal="center" vertical="center"/>
    </xf>
    <xf numFmtId="187" fontId="2" fillId="4" borderId="39" xfId="1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8" borderId="0" xfId="6" applyFont="1" applyAlignment="1">
      <alignment horizontal="center" vertical="center"/>
    </xf>
    <xf numFmtId="0" fontId="8" fillId="8" borderId="0" xfId="6" applyFont="1" applyAlignment="1">
      <alignment horizontal="center" vertical="center"/>
    </xf>
    <xf numFmtId="0" fontId="8" fillId="8" borderId="20" xfId="6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5" borderId="33" xfId="3" applyBorder="1" applyAlignment="1">
      <alignment horizontal="center" vertical="center"/>
    </xf>
    <xf numFmtId="0" fontId="1" fillId="5" borderId="29" xfId="3" applyBorder="1" applyAlignment="1">
      <alignment horizontal="center" vertical="center"/>
    </xf>
    <xf numFmtId="0" fontId="1" fillId="6" borderId="33" xfId="4" applyBorder="1" applyAlignment="1">
      <alignment horizontal="center" vertical="center"/>
    </xf>
    <xf numFmtId="0" fontId="1" fillId="6" borderId="29" xfId="4" applyBorder="1" applyAlignment="1">
      <alignment horizontal="center" vertical="center"/>
    </xf>
    <xf numFmtId="0" fontId="1" fillId="6" borderId="35" xfId="4" applyBorder="1" applyAlignment="1">
      <alignment horizontal="center" vertical="center"/>
    </xf>
    <xf numFmtId="0" fontId="1" fillId="3" borderId="25" xfId="2" applyBorder="1" applyAlignment="1">
      <alignment horizontal="center" vertical="center"/>
    </xf>
    <xf numFmtId="0" fontId="1" fillId="3" borderId="29" xfId="2" applyBorder="1" applyAlignment="1">
      <alignment horizontal="center" vertical="center"/>
    </xf>
    <xf numFmtId="0" fontId="1" fillId="3" borderId="31" xfId="2" applyBorder="1" applyAlignment="1">
      <alignment horizontal="center" vertical="center"/>
    </xf>
    <xf numFmtId="0" fontId="2" fillId="2" borderId="26" xfId="1" applyFill="1" applyBorder="1" applyAlignment="1">
      <alignment horizontal="center" vertical="center"/>
    </xf>
    <xf numFmtId="0" fontId="2" fillId="2" borderId="7" xfId="1" applyFill="1" applyBorder="1" applyAlignment="1">
      <alignment horizontal="center" vertical="center"/>
    </xf>
    <xf numFmtId="0" fontId="2" fillId="2" borderId="12" xfId="1" applyFill="1" applyBorder="1" applyAlignment="1">
      <alignment horizontal="center" vertical="center"/>
    </xf>
    <xf numFmtId="0" fontId="2" fillId="2" borderId="28" xfId="1" applyFill="1" applyBorder="1" applyAlignment="1">
      <alignment horizontal="center" vertical="center"/>
    </xf>
    <xf numFmtId="0" fontId="2" fillId="2" borderId="30" xfId="1" applyFill="1" applyBorder="1" applyAlignment="1">
      <alignment horizontal="center" vertical="center"/>
    </xf>
    <xf numFmtId="0" fontId="2" fillId="2" borderId="32" xfId="1" applyFill="1" applyBorder="1" applyAlignment="1">
      <alignment horizontal="center" vertical="center"/>
    </xf>
  </cellXfs>
  <cellStyles count="7">
    <cellStyle name="20% - 着色 2" xfId="2" builtinId="34"/>
    <cellStyle name="20% - 着色 4" xfId="3" builtinId="42"/>
    <cellStyle name="20% - 着色 6" xfId="4" builtinId="50"/>
    <cellStyle name="40% - 着色 3" xfId="6" builtinId="39"/>
    <cellStyle name="常规" xfId="0" builtinId="0"/>
    <cellStyle name="汇总" xfId="1" builtinId="25"/>
    <cellStyle name="计算" xfId="5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70F7-D0F5-47E8-B394-D9EBA5629F48}">
  <dimension ref="A1:A6"/>
  <sheetViews>
    <sheetView tabSelected="1" workbookViewId="0">
      <selection activeCell="A5" sqref="A5"/>
    </sheetView>
  </sheetViews>
  <sheetFormatPr defaultRowHeight="14" x14ac:dyDescent="0.3"/>
  <cols>
    <col min="1" max="1" width="190.75" bestFit="1" customWidth="1"/>
  </cols>
  <sheetData>
    <row r="1" spans="1:1" ht="48.5" customHeight="1" x14ac:dyDescent="0.3">
      <c r="A1" s="35" t="s">
        <v>48</v>
      </c>
    </row>
    <row r="2" spans="1:1" s="36" customFormat="1" ht="30" customHeight="1" x14ac:dyDescent="0.3">
      <c r="A2" s="36" t="s">
        <v>47</v>
      </c>
    </row>
    <row r="3" spans="1:1" ht="22.5" x14ac:dyDescent="0.3">
      <c r="A3" s="36" t="s">
        <v>49</v>
      </c>
    </row>
    <row r="4" spans="1:1" ht="22.5" x14ac:dyDescent="0.3">
      <c r="A4" s="36" t="s">
        <v>50</v>
      </c>
    </row>
    <row r="5" spans="1:1" ht="22.5" x14ac:dyDescent="0.3">
      <c r="A5" s="36" t="s">
        <v>51</v>
      </c>
    </row>
    <row r="6" spans="1:1" ht="22.5" x14ac:dyDescent="0.3">
      <c r="A6" s="36" t="s">
        <v>52</v>
      </c>
    </row>
  </sheetData>
  <sheetProtection algorithmName="SHA-512" hashValue="KxfcM8movacH5C/JWFw7zhuxEAnR5O0zkjp4hn76+cpft0VjXPQqEaMblxiw4q6dNXTCBCnmXjGwg9wkimtTcQ==" saltValue="qM01j9L3/rocVYq9muBH/Q==" spinCount="100000" sheet="1" objects="1" scenarios="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EF78-647C-4EC2-9BBB-EA99A6D52ABC}">
  <sheetPr codeName="Sheet1"/>
  <dimension ref="B1:T25"/>
  <sheetViews>
    <sheetView zoomScale="115" zoomScaleNormal="115" zoomScaleSheetLayoutView="115" workbookViewId="0">
      <selection activeCell="O11" sqref="O11"/>
    </sheetView>
  </sheetViews>
  <sheetFormatPr defaultRowHeight="14" x14ac:dyDescent="0.3"/>
  <cols>
    <col min="1" max="1" width="2" customWidth="1"/>
    <col min="2" max="2" width="8.5" customWidth="1"/>
    <col min="3" max="3" width="23" bestFit="1" customWidth="1"/>
    <col min="4" max="9" width="8" bestFit="1" customWidth="1"/>
    <col min="10" max="10" width="8" customWidth="1"/>
    <col min="11" max="12" width="8" bestFit="1" customWidth="1"/>
    <col min="13" max="13" width="9" bestFit="1" customWidth="1"/>
    <col min="14" max="15" width="10.83203125" bestFit="1" customWidth="1"/>
    <col min="16" max="16" width="3.5" customWidth="1"/>
    <col min="17" max="17" width="23" bestFit="1" customWidth="1"/>
    <col min="18" max="18" width="5.6640625" bestFit="1" customWidth="1"/>
    <col min="19" max="19" width="4.1640625" bestFit="1" customWidth="1"/>
    <col min="20" max="20" width="8.5" customWidth="1"/>
  </cols>
  <sheetData>
    <row r="1" spans="2:20" ht="35" customHeight="1" thickBot="1" x14ac:dyDescent="0.35">
      <c r="B1" s="56" t="s">
        <v>30</v>
      </c>
      <c r="C1" s="57"/>
      <c r="D1" s="57"/>
      <c r="E1" s="57"/>
      <c r="F1" s="58"/>
      <c r="G1" s="59" t="s">
        <v>32</v>
      </c>
      <c r="H1" s="60"/>
      <c r="I1" s="60"/>
      <c r="J1" s="61"/>
      <c r="K1" s="54" t="s">
        <v>31</v>
      </c>
      <c r="L1" s="54"/>
      <c r="M1" s="54"/>
      <c r="N1" s="54"/>
      <c r="O1" s="55"/>
      <c r="T1" s="1"/>
    </row>
    <row r="2" spans="2:20" x14ac:dyDescent="0.3">
      <c r="B2" s="67" t="s">
        <v>25</v>
      </c>
      <c r="C2" s="37" t="s">
        <v>24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38" t="s">
        <v>11</v>
      </c>
      <c r="N2" s="70" t="s">
        <v>28</v>
      </c>
      <c r="O2" s="73" t="s">
        <v>29</v>
      </c>
      <c r="Q2" s="51" t="s">
        <v>42</v>
      </c>
      <c r="R2" s="52"/>
      <c r="S2" s="52"/>
    </row>
    <row r="3" spans="2:20" ht="14.5" thickBot="1" x14ac:dyDescent="0.35">
      <c r="B3" s="68"/>
      <c r="C3" s="8" t="s">
        <v>18</v>
      </c>
      <c r="D3" s="7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2" t="s">
        <v>19</v>
      </c>
      <c r="N3" s="71"/>
      <c r="O3" s="74"/>
      <c r="Q3" s="53" t="s">
        <v>43</v>
      </c>
      <c r="R3" s="53"/>
      <c r="S3" s="53"/>
    </row>
    <row r="4" spans="2:20" ht="14.5" thickBot="1" x14ac:dyDescent="0.35">
      <c r="B4" s="69"/>
      <c r="C4" s="3" t="s">
        <v>20</v>
      </c>
      <c r="D4" s="39">
        <v>500</v>
      </c>
      <c r="E4" s="39">
        <v>1000</v>
      </c>
      <c r="F4" s="39">
        <v>5000</v>
      </c>
      <c r="G4" s="39">
        <v>10000</v>
      </c>
      <c r="H4" s="39">
        <v>50000</v>
      </c>
      <c r="I4" s="39">
        <v>100000</v>
      </c>
      <c r="J4" s="39">
        <v>500000</v>
      </c>
      <c r="K4" s="39">
        <v>1000000</v>
      </c>
      <c r="L4" s="39">
        <v>3000000</v>
      </c>
      <c r="M4" s="11">
        <v>5000000</v>
      </c>
      <c r="N4" s="72"/>
      <c r="O4" s="75"/>
      <c r="Q4" s="13" t="s">
        <v>39</v>
      </c>
      <c r="R4" s="14" t="s">
        <v>40</v>
      </c>
      <c r="S4" s="15" t="s">
        <v>41</v>
      </c>
    </row>
    <row r="5" spans="2:20" ht="15" thickTop="1" thickBot="1" x14ac:dyDescent="0.35">
      <c r="B5" s="62" t="s">
        <v>27</v>
      </c>
      <c r="C5" s="4" t="s">
        <v>0</v>
      </c>
      <c r="D5" s="30">
        <v>0</v>
      </c>
      <c r="E5" s="30">
        <v>0</v>
      </c>
      <c r="F5" s="30">
        <v>10</v>
      </c>
      <c r="G5" s="30">
        <v>7</v>
      </c>
      <c r="H5" s="30">
        <v>31</v>
      </c>
      <c r="I5" s="30">
        <v>54</v>
      </c>
      <c r="J5" s="30">
        <v>300</v>
      </c>
      <c r="K5" s="30">
        <v>601</v>
      </c>
      <c r="L5" s="30">
        <v>1797</v>
      </c>
      <c r="M5" s="31">
        <v>3035</v>
      </c>
      <c r="N5" s="40">
        <f t="shared" ref="N5:N25" si="0">SUM(D5:M5)</f>
        <v>5835</v>
      </c>
      <c r="O5" s="41">
        <f>RANK(N5,$N$5:$N$15,1)</f>
        <v>11</v>
      </c>
      <c r="Q5" s="16" t="s">
        <v>2</v>
      </c>
      <c r="R5" s="9">
        <v>0</v>
      </c>
      <c r="S5" s="17">
        <v>0</v>
      </c>
    </row>
    <row r="6" spans="2:20" ht="15" thickTop="1" thickBot="1" x14ac:dyDescent="0.35">
      <c r="B6" s="63"/>
      <c r="C6" s="4" t="s">
        <v>12</v>
      </c>
      <c r="D6" s="42">
        <v>4</v>
      </c>
      <c r="E6" s="42">
        <v>0</v>
      </c>
      <c r="F6" s="42">
        <v>0</v>
      </c>
      <c r="G6" s="42">
        <v>0</v>
      </c>
      <c r="H6" s="42">
        <v>15</v>
      </c>
      <c r="I6" s="42">
        <v>31</v>
      </c>
      <c r="J6" s="42">
        <v>158</v>
      </c>
      <c r="K6" s="42">
        <v>347</v>
      </c>
      <c r="L6" s="42">
        <v>1024</v>
      </c>
      <c r="M6" s="31">
        <v>1714</v>
      </c>
      <c r="N6" s="40">
        <f t="shared" si="0"/>
        <v>3293</v>
      </c>
      <c r="O6" s="41">
        <f t="shared" ref="O6:O12" si="1">RANK(N6,$N$5:$N$15,1)</f>
        <v>10</v>
      </c>
      <c r="Q6" s="18" t="s">
        <v>3</v>
      </c>
      <c r="R6" s="9">
        <v>0</v>
      </c>
      <c r="S6" s="17">
        <v>0</v>
      </c>
    </row>
    <row r="7" spans="2:20" ht="15" thickTop="1" thickBot="1" x14ac:dyDescent="0.35">
      <c r="B7" s="63"/>
      <c r="C7" s="4" t="s">
        <v>14</v>
      </c>
      <c r="D7" s="42">
        <v>0</v>
      </c>
      <c r="E7" s="42">
        <v>0</v>
      </c>
      <c r="F7" s="42">
        <v>0</v>
      </c>
      <c r="G7" s="42">
        <v>15</v>
      </c>
      <c r="H7" s="42">
        <v>7</v>
      </c>
      <c r="I7" s="42">
        <v>16</v>
      </c>
      <c r="J7" s="42">
        <v>56</v>
      </c>
      <c r="K7" s="42">
        <v>110</v>
      </c>
      <c r="L7" s="42">
        <v>314</v>
      </c>
      <c r="M7" s="31">
        <v>521</v>
      </c>
      <c r="N7" s="40">
        <f t="shared" si="0"/>
        <v>1039</v>
      </c>
      <c r="O7" s="41">
        <f t="shared" si="1"/>
        <v>8</v>
      </c>
      <c r="Q7" s="19" t="s">
        <v>4</v>
      </c>
      <c r="R7" s="9">
        <v>0</v>
      </c>
      <c r="S7" s="17">
        <v>0</v>
      </c>
    </row>
    <row r="8" spans="2:20" ht="15" thickTop="1" thickBot="1" x14ac:dyDescent="0.35">
      <c r="B8" s="63"/>
      <c r="C8" s="4" t="s">
        <v>16</v>
      </c>
      <c r="D8" s="42">
        <v>0</v>
      </c>
      <c r="E8" s="42">
        <v>0</v>
      </c>
      <c r="F8" s="42">
        <v>0</v>
      </c>
      <c r="G8" s="42">
        <v>0</v>
      </c>
      <c r="H8" s="42">
        <v>15</v>
      </c>
      <c r="I8" s="42">
        <v>16</v>
      </c>
      <c r="J8" s="42">
        <v>79</v>
      </c>
      <c r="K8" s="42">
        <v>157</v>
      </c>
      <c r="L8" s="42">
        <v>486</v>
      </c>
      <c r="M8" s="31">
        <v>801</v>
      </c>
      <c r="N8" s="40">
        <f t="shared" si="0"/>
        <v>1554</v>
      </c>
      <c r="O8" s="41">
        <f t="shared" si="1"/>
        <v>9</v>
      </c>
      <c r="Q8" s="20" t="s">
        <v>5</v>
      </c>
      <c r="R8" s="9">
        <v>0</v>
      </c>
      <c r="S8" s="17">
        <v>0</v>
      </c>
    </row>
    <row r="9" spans="2:20" ht="15" thickTop="1" thickBot="1" x14ac:dyDescent="0.35">
      <c r="B9" s="63"/>
      <c r="C9" s="4" t="s">
        <v>21</v>
      </c>
      <c r="D9" s="42">
        <v>0</v>
      </c>
      <c r="E9" s="42">
        <v>0</v>
      </c>
      <c r="F9" s="42">
        <v>0</v>
      </c>
      <c r="G9" s="42">
        <v>0</v>
      </c>
      <c r="H9" s="42">
        <v>9</v>
      </c>
      <c r="I9" s="42">
        <v>0</v>
      </c>
      <c r="J9" s="42">
        <v>22</v>
      </c>
      <c r="K9" s="42">
        <v>31</v>
      </c>
      <c r="L9" s="42">
        <v>125</v>
      </c>
      <c r="M9" s="31">
        <v>189</v>
      </c>
      <c r="N9" s="40">
        <f t="shared" si="0"/>
        <v>376</v>
      </c>
      <c r="O9" s="41">
        <f t="shared" si="1"/>
        <v>4</v>
      </c>
      <c r="Q9" s="21" t="s">
        <v>6</v>
      </c>
      <c r="R9" s="9">
        <v>0</v>
      </c>
      <c r="S9" s="17">
        <v>0</v>
      </c>
    </row>
    <row r="10" spans="2:20" ht="15" thickTop="1" thickBot="1" x14ac:dyDescent="0.35">
      <c r="B10" s="63"/>
      <c r="C10" s="4" t="s">
        <v>23</v>
      </c>
      <c r="D10" s="42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15</v>
      </c>
      <c r="K10" s="42">
        <v>31</v>
      </c>
      <c r="L10" s="42">
        <v>94</v>
      </c>
      <c r="M10" s="31">
        <v>173</v>
      </c>
      <c r="N10" s="40">
        <f t="shared" si="0"/>
        <v>313</v>
      </c>
      <c r="O10" s="41">
        <f t="shared" si="1"/>
        <v>2</v>
      </c>
      <c r="Q10" s="22" t="s">
        <v>7</v>
      </c>
      <c r="R10" s="9">
        <v>0</v>
      </c>
      <c r="S10" s="17">
        <v>16</v>
      </c>
    </row>
    <row r="11" spans="2:20" ht="15" thickTop="1" thickBot="1" x14ac:dyDescent="0.35">
      <c r="B11" s="63"/>
      <c r="C11" s="10" t="s">
        <v>22</v>
      </c>
      <c r="D11" s="42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15</v>
      </c>
      <c r="K11" s="42">
        <v>31</v>
      </c>
      <c r="L11" s="42">
        <v>95</v>
      </c>
      <c r="M11" s="31">
        <v>172</v>
      </c>
      <c r="N11" s="40">
        <f t="shared" si="0"/>
        <v>313</v>
      </c>
      <c r="O11" s="41">
        <f t="shared" si="1"/>
        <v>2</v>
      </c>
      <c r="Q11" s="23" t="s">
        <v>8</v>
      </c>
      <c r="R11" s="9">
        <v>15</v>
      </c>
      <c r="S11" s="17">
        <v>32</v>
      </c>
    </row>
    <row r="12" spans="2:20" ht="15" thickTop="1" thickBot="1" x14ac:dyDescent="0.35">
      <c r="B12" s="63"/>
      <c r="C12" s="10" t="s">
        <v>46</v>
      </c>
      <c r="D12" s="42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16</v>
      </c>
      <c r="K12" s="42">
        <v>16</v>
      </c>
      <c r="L12" s="42">
        <v>78</v>
      </c>
      <c r="M12" s="31">
        <v>126</v>
      </c>
      <c r="N12" s="40">
        <f>SUM(D12:M12)</f>
        <v>236</v>
      </c>
      <c r="O12" s="41">
        <f t="shared" si="1"/>
        <v>1</v>
      </c>
      <c r="Q12" s="24" t="s">
        <v>9</v>
      </c>
      <c r="R12" s="9">
        <v>31</v>
      </c>
      <c r="S12" s="17">
        <v>63</v>
      </c>
    </row>
    <row r="13" spans="2:20" ht="15" thickTop="1" thickBot="1" x14ac:dyDescent="0.35">
      <c r="B13" s="63"/>
      <c r="C13" s="4" t="s">
        <v>34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17</v>
      </c>
      <c r="K13" s="42">
        <v>47</v>
      </c>
      <c r="L13" s="42">
        <v>183</v>
      </c>
      <c r="M13" s="31">
        <v>393</v>
      </c>
      <c r="N13" s="40">
        <f>SUM(D13:M13)</f>
        <v>640</v>
      </c>
      <c r="O13" s="41">
        <f>RANK(N13,$N$5:$N$15,1)</f>
        <v>7</v>
      </c>
      <c r="Q13" s="25" t="s">
        <v>10</v>
      </c>
      <c r="R13" s="9">
        <v>78</v>
      </c>
      <c r="S13" s="17">
        <v>157</v>
      </c>
    </row>
    <row r="14" spans="2:20" ht="15" thickTop="1" thickBot="1" x14ac:dyDescent="0.35">
      <c r="B14" s="63"/>
      <c r="C14" s="4" t="s">
        <v>35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32</v>
      </c>
      <c r="K14" s="42">
        <v>47</v>
      </c>
      <c r="L14" s="42">
        <v>141</v>
      </c>
      <c r="M14" s="31">
        <v>236</v>
      </c>
      <c r="N14" s="40">
        <f>SUM(D14:M14)</f>
        <v>456</v>
      </c>
      <c r="O14" s="41">
        <f>RANK(N14,$N$5:$N$15,1)</f>
        <v>6</v>
      </c>
      <c r="Q14" s="26" t="s">
        <v>44</v>
      </c>
      <c r="R14" s="12">
        <v>125</v>
      </c>
      <c r="S14" s="27">
        <v>251</v>
      </c>
    </row>
    <row r="15" spans="2:20" ht="15" thickTop="1" thickBot="1" x14ac:dyDescent="0.35">
      <c r="B15" s="63"/>
      <c r="C15" s="4" t="s">
        <v>33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14</v>
      </c>
      <c r="K15" s="42">
        <v>47</v>
      </c>
      <c r="L15" s="42">
        <v>131</v>
      </c>
      <c r="M15" s="31">
        <v>242</v>
      </c>
      <c r="N15" s="32">
        <f>SUM(D15:M15)</f>
        <v>434</v>
      </c>
      <c r="O15" s="41">
        <f>RANK(N15,$N$5:$N$15,1)</f>
        <v>5</v>
      </c>
      <c r="Q15" s="29" t="s">
        <v>45</v>
      </c>
      <c r="R15" s="29">
        <f>SUM(R5:R14)</f>
        <v>249</v>
      </c>
      <c r="S15" s="28">
        <f>SUM(S5:S14)</f>
        <v>519</v>
      </c>
    </row>
    <row r="16" spans="2:20" ht="15" thickTop="1" thickBot="1" x14ac:dyDescent="0.35">
      <c r="B16" s="64" t="s">
        <v>26</v>
      </c>
      <c r="C16" s="5" t="s">
        <v>1</v>
      </c>
      <c r="D16" s="33">
        <v>0</v>
      </c>
      <c r="E16" s="30">
        <v>0</v>
      </c>
      <c r="F16" s="30">
        <v>0</v>
      </c>
      <c r="G16" s="30">
        <v>0</v>
      </c>
      <c r="H16" s="30">
        <v>0</v>
      </c>
      <c r="I16" s="30">
        <v>16</v>
      </c>
      <c r="J16" s="30">
        <v>47</v>
      </c>
      <c r="K16" s="30">
        <v>79</v>
      </c>
      <c r="L16" s="30">
        <v>239</v>
      </c>
      <c r="M16" s="34">
        <v>395</v>
      </c>
      <c r="N16" s="40">
        <f t="shared" si="0"/>
        <v>776</v>
      </c>
      <c r="O16" s="41">
        <f t="shared" ref="O16:O25" si="2">RANK(N16,$N$16:$N$25,1)</f>
        <v>4</v>
      </c>
    </row>
    <row r="17" spans="2:15" ht="15" thickTop="1" thickBot="1" x14ac:dyDescent="0.35">
      <c r="B17" s="65"/>
      <c r="C17" s="6" t="s">
        <v>13</v>
      </c>
      <c r="D17" s="42">
        <v>0</v>
      </c>
      <c r="E17" s="42">
        <v>0</v>
      </c>
      <c r="F17" s="42">
        <v>10</v>
      </c>
      <c r="G17" s="42">
        <v>6</v>
      </c>
      <c r="H17" s="42">
        <v>47</v>
      </c>
      <c r="I17" s="42">
        <v>100</v>
      </c>
      <c r="J17" s="42">
        <v>490</v>
      </c>
      <c r="K17" s="42">
        <v>984</v>
      </c>
      <c r="L17" s="42">
        <v>2954</v>
      </c>
      <c r="M17" s="31">
        <v>9602</v>
      </c>
      <c r="N17" s="40">
        <f t="shared" si="0"/>
        <v>14193</v>
      </c>
      <c r="O17" s="41">
        <f t="shared" si="2"/>
        <v>10</v>
      </c>
    </row>
    <row r="18" spans="2:15" ht="15" thickTop="1" thickBot="1" x14ac:dyDescent="0.35">
      <c r="B18" s="65"/>
      <c r="C18" s="6" t="s">
        <v>15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30</v>
      </c>
      <c r="K18" s="42">
        <v>78</v>
      </c>
      <c r="L18" s="42">
        <v>238</v>
      </c>
      <c r="M18" s="31">
        <v>433</v>
      </c>
      <c r="N18" s="40">
        <f t="shared" si="0"/>
        <v>779</v>
      </c>
      <c r="O18" s="41">
        <f t="shared" si="2"/>
        <v>5</v>
      </c>
    </row>
    <row r="19" spans="2:15" ht="15" thickTop="1" thickBot="1" x14ac:dyDescent="0.35">
      <c r="B19" s="65"/>
      <c r="C19" s="6" t="s">
        <v>17</v>
      </c>
      <c r="D19" s="43">
        <v>0</v>
      </c>
      <c r="E19" s="42">
        <v>0</v>
      </c>
      <c r="F19" s="42">
        <v>0</v>
      </c>
      <c r="G19" s="42">
        <v>0</v>
      </c>
      <c r="H19" s="42">
        <v>0</v>
      </c>
      <c r="I19" s="42">
        <v>15</v>
      </c>
      <c r="J19" s="42">
        <v>78</v>
      </c>
      <c r="K19" s="42">
        <v>172</v>
      </c>
      <c r="L19" s="42">
        <v>487</v>
      </c>
      <c r="M19" s="31">
        <v>799</v>
      </c>
      <c r="N19" s="40">
        <f t="shared" si="0"/>
        <v>1551</v>
      </c>
      <c r="O19" s="41">
        <f t="shared" si="2"/>
        <v>6</v>
      </c>
    </row>
    <row r="20" spans="2:15" ht="15" thickTop="1" thickBot="1" x14ac:dyDescent="0.35">
      <c r="B20" s="65"/>
      <c r="C20" s="6" t="s">
        <v>36</v>
      </c>
      <c r="D20" s="43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47</v>
      </c>
      <c r="K20" s="42">
        <v>47</v>
      </c>
      <c r="L20" s="42">
        <v>157</v>
      </c>
      <c r="M20" s="31">
        <v>267</v>
      </c>
      <c r="N20" s="40">
        <f t="shared" si="0"/>
        <v>518</v>
      </c>
      <c r="O20" s="41">
        <f t="shared" si="2"/>
        <v>2</v>
      </c>
    </row>
    <row r="21" spans="2:15" ht="15" thickTop="1" thickBot="1" x14ac:dyDescent="0.35">
      <c r="B21" s="65"/>
      <c r="C21" s="6" t="s">
        <v>37</v>
      </c>
      <c r="D21" s="43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31</v>
      </c>
      <c r="K21" s="42">
        <v>48</v>
      </c>
      <c r="L21" s="42">
        <v>172</v>
      </c>
      <c r="M21" s="31">
        <v>235</v>
      </c>
      <c r="N21" s="40">
        <f t="shared" si="0"/>
        <v>486</v>
      </c>
      <c r="O21" s="41">
        <f t="shared" si="2"/>
        <v>1</v>
      </c>
    </row>
    <row r="22" spans="2:15" ht="15" thickTop="1" thickBot="1" x14ac:dyDescent="0.35">
      <c r="B22" s="65"/>
      <c r="C22" s="6" t="s">
        <v>38</v>
      </c>
      <c r="D22" s="43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16</v>
      </c>
      <c r="J22" s="42">
        <v>32</v>
      </c>
      <c r="K22" s="42">
        <v>63</v>
      </c>
      <c r="L22" s="42">
        <v>157</v>
      </c>
      <c r="M22" s="31">
        <v>251</v>
      </c>
      <c r="N22" s="40">
        <f t="shared" si="0"/>
        <v>519</v>
      </c>
      <c r="O22" s="41">
        <f t="shared" si="2"/>
        <v>3</v>
      </c>
    </row>
    <row r="23" spans="2:15" ht="15" thickTop="1" thickBot="1" x14ac:dyDescent="0.35">
      <c r="B23" s="65"/>
      <c r="C23" s="6" t="s">
        <v>34</v>
      </c>
      <c r="D23" s="42">
        <v>0</v>
      </c>
      <c r="E23" s="42">
        <v>0</v>
      </c>
      <c r="F23" s="42">
        <v>12</v>
      </c>
      <c r="G23" s="42">
        <v>3</v>
      </c>
      <c r="H23" s="42">
        <v>12</v>
      </c>
      <c r="I23" s="42">
        <v>16</v>
      </c>
      <c r="J23" s="42">
        <v>78</v>
      </c>
      <c r="K23" s="42">
        <v>172</v>
      </c>
      <c r="L23" s="42">
        <v>519</v>
      </c>
      <c r="M23" s="31">
        <v>865</v>
      </c>
      <c r="N23" s="40">
        <f t="shared" si="0"/>
        <v>1677</v>
      </c>
      <c r="O23" s="41">
        <f t="shared" si="2"/>
        <v>9</v>
      </c>
    </row>
    <row r="24" spans="2:15" ht="15" thickTop="1" thickBot="1" x14ac:dyDescent="0.35">
      <c r="B24" s="65"/>
      <c r="C24" s="6" t="s">
        <v>35</v>
      </c>
      <c r="D24" s="42">
        <v>0</v>
      </c>
      <c r="E24" s="42">
        <v>0</v>
      </c>
      <c r="F24" s="42">
        <v>0</v>
      </c>
      <c r="G24" s="42">
        <v>0</v>
      </c>
      <c r="H24" s="42">
        <v>15</v>
      </c>
      <c r="I24" s="42">
        <v>16</v>
      </c>
      <c r="J24" s="42">
        <v>79</v>
      </c>
      <c r="K24" s="42">
        <v>173</v>
      </c>
      <c r="L24" s="42">
        <v>518</v>
      </c>
      <c r="M24" s="31">
        <v>854</v>
      </c>
      <c r="N24" s="40">
        <f t="shared" si="0"/>
        <v>1655</v>
      </c>
      <c r="O24" s="41">
        <f t="shared" si="2"/>
        <v>8</v>
      </c>
    </row>
    <row r="25" spans="2:15" ht="15" thickTop="1" thickBot="1" x14ac:dyDescent="0.35">
      <c r="B25" s="66"/>
      <c r="C25" s="44" t="s">
        <v>33</v>
      </c>
      <c r="D25" s="45">
        <v>0</v>
      </c>
      <c r="E25" s="45">
        <v>0</v>
      </c>
      <c r="F25" s="45">
        <v>0</v>
      </c>
      <c r="G25" s="45">
        <v>0</v>
      </c>
      <c r="H25" s="45">
        <v>16</v>
      </c>
      <c r="I25" s="45">
        <v>16</v>
      </c>
      <c r="J25" s="45">
        <v>79</v>
      </c>
      <c r="K25" s="45">
        <v>172</v>
      </c>
      <c r="L25" s="45">
        <v>511</v>
      </c>
      <c r="M25" s="46">
        <v>847</v>
      </c>
      <c r="N25" s="47">
        <f t="shared" si="0"/>
        <v>1641</v>
      </c>
      <c r="O25" s="48">
        <f t="shared" si="2"/>
        <v>7</v>
      </c>
    </row>
  </sheetData>
  <sheetProtection algorithmName="SHA-512" hashValue="cR4T4j3xVlOw5lHiLseWX08UW/5pZWMUU6vp6EDGox8gCpI4uiNtcXAQymob4HXDhupFeOFhbavijzTw/jmKkg==" saltValue="gRYklwlHlSkH7ddi2gUw1Q==" spinCount="100000" sheet="1" objects="1" scenarios="1"/>
  <mergeCells count="10">
    <mergeCell ref="B5:B15"/>
    <mergeCell ref="B16:B25"/>
    <mergeCell ref="B2:B4"/>
    <mergeCell ref="N2:N4"/>
    <mergeCell ref="O2:O4"/>
    <mergeCell ref="Q2:S2"/>
    <mergeCell ref="Q3:S3"/>
    <mergeCell ref="K1:O1"/>
    <mergeCell ref="B1:F1"/>
    <mergeCell ref="G1:J1"/>
  </mergeCells>
  <phoneticPr fontId="3" type="noConversion"/>
  <conditionalFormatting sqref="O5:O1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{1BD4B329-9883-4B3F-AF2A-268CAFE5D651}</x14:id>
        </ext>
      </extLst>
    </cfRule>
  </conditionalFormatting>
  <conditionalFormatting sqref="O16:O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{99B1CE46-7986-4EAD-B38C-DC5762486314}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D4B329-9883-4B3F-AF2A-268CAFE5D6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O5:O15</xm:sqref>
        </x14:conditionalFormatting>
        <x14:conditionalFormatting xmlns:xm="http://schemas.microsoft.com/office/excel/2006/main">
          <x14:cfRule type="iconSet" priority="2" id="{E29FB624-C937-4A6E-9F2F-BB4B593A97D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O12</xm:sqref>
        </x14:conditionalFormatting>
        <x14:conditionalFormatting xmlns:xm="http://schemas.microsoft.com/office/excel/2006/main">
          <x14:cfRule type="dataBar" id="{99B1CE46-7986-4EAD-B38C-DC5762486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O16:O25</xm:sqref>
        </x14:conditionalFormatting>
        <x14:conditionalFormatting xmlns:xm="http://schemas.microsoft.com/office/excel/2006/main">
          <x14:cfRule type="iconSet" priority="1" id="{30DAF89D-C952-422D-BE69-7A26CC071E79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B143-E220-4105-B667-059DF20A2FE3}">
  <sheetPr codeName="Sheet4"/>
  <dimension ref="B1:T25"/>
  <sheetViews>
    <sheetView zoomScale="115" zoomScaleNormal="115" zoomScaleSheetLayoutView="115" workbookViewId="0">
      <selection activeCell="Q18" sqref="Q18"/>
    </sheetView>
  </sheetViews>
  <sheetFormatPr defaultRowHeight="14" x14ac:dyDescent="0.3"/>
  <cols>
    <col min="1" max="1" width="2" customWidth="1"/>
    <col min="2" max="2" width="8.5" customWidth="1"/>
    <col min="3" max="3" width="23" bestFit="1" customWidth="1"/>
    <col min="4" max="9" width="8" bestFit="1" customWidth="1"/>
    <col min="10" max="10" width="8" customWidth="1"/>
    <col min="11" max="12" width="8" bestFit="1" customWidth="1"/>
    <col min="13" max="13" width="9" bestFit="1" customWidth="1"/>
    <col min="14" max="15" width="10.83203125" bestFit="1" customWidth="1"/>
    <col min="16" max="16" width="3.5" customWidth="1"/>
    <col min="17" max="17" width="23" bestFit="1" customWidth="1"/>
    <col min="18" max="18" width="5.6640625" bestFit="1" customWidth="1"/>
    <col min="19" max="19" width="4.1640625" bestFit="1" customWidth="1"/>
    <col min="20" max="20" width="8.5" customWidth="1"/>
  </cols>
  <sheetData>
    <row r="1" spans="2:20" ht="35" customHeight="1" thickBot="1" x14ac:dyDescent="0.35">
      <c r="B1" s="56" t="s">
        <v>30</v>
      </c>
      <c r="C1" s="57"/>
      <c r="D1" s="57"/>
      <c r="E1" s="57"/>
      <c r="F1" s="58"/>
      <c r="G1" s="59" t="s">
        <v>32</v>
      </c>
      <c r="H1" s="60"/>
      <c r="I1" s="60"/>
      <c r="J1" s="61"/>
      <c r="K1" s="54" t="s">
        <v>31</v>
      </c>
      <c r="L1" s="54"/>
      <c r="M1" s="54"/>
      <c r="N1" s="54"/>
      <c r="O1" s="55"/>
      <c r="T1" s="1"/>
    </row>
    <row r="2" spans="2:20" x14ac:dyDescent="0.3">
      <c r="B2" s="67" t="s">
        <v>25</v>
      </c>
      <c r="C2" s="37" t="s">
        <v>24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38" t="s">
        <v>11</v>
      </c>
      <c r="N2" s="70" t="s">
        <v>28</v>
      </c>
      <c r="O2" s="73" t="s">
        <v>29</v>
      </c>
      <c r="Q2" s="51" t="s">
        <v>42</v>
      </c>
      <c r="R2" s="52"/>
      <c r="S2" s="52"/>
    </row>
    <row r="3" spans="2:20" ht="14.5" thickBot="1" x14ac:dyDescent="0.35">
      <c r="B3" s="68"/>
      <c r="C3" s="8" t="s">
        <v>18</v>
      </c>
      <c r="D3" s="7" t="s">
        <v>19</v>
      </c>
      <c r="E3" s="9" t="s">
        <v>19</v>
      </c>
      <c r="F3" s="9" t="s">
        <v>19</v>
      </c>
      <c r="G3" s="9" t="s">
        <v>19</v>
      </c>
      <c r="H3" s="9" t="s">
        <v>19</v>
      </c>
      <c r="I3" s="9" t="s">
        <v>19</v>
      </c>
      <c r="J3" s="9" t="s">
        <v>19</v>
      </c>
      <c r="K3" s="9" t="s">
        <v>19</v>
      </c>
      <c r="L3" s="9" t="s">
        <v>19</v>
      </c>
      <c r="M3" s="2" t="s">
        <v>19</v>
      </c>
      <c r="N3" s="71"/>
      <c r="O3" s="74"/>
      <c r="Q3" s="53" t="s">
        <v>43</v>
      </c>
      <c r="R3" s="53"/>
      <c r="S3" s="53"/>
    </row>
    <row r="4" spans="2:20" ht="14.5" thickBot="1" x14ac:dyDescent="0.35">
      <c r="B4" s="69"/>
      <c r="C4" s="3" t="s">
        <v>20</v>
      </c>
      <c r="D4" s="39">
        <v>500</v>
      </c>
      <c r="E4" s="39">
        <v>1000</v>
      </c>
      <c r="F4" s="39">
        <v>5000</v>
      </c>
      <c r="G4" s="39">
        <v>10000</v>
      </c>
      <c r="H4" s="39">
        <v>50000</v>
      </c>
      <c r="I4" s="39">
        <v>100000</v>
      </c>
      <c r="J4" s="39">
        <v>500000</v>
      </c>
      <c r="K4" s="39">
        <v>1000000</v>
      </c>
      <c r="L4" s="39">
        <v>3000000</v>
      </c>
      <c r="M4" s="11">
        <v>5000000</v>
      </c>
      <c r="N4" s="72"/>
      <c r="O4" s="75"/>
      <c r="Q4" s="13"/>
      <c r="R4" s="14"/>
      <c r="S4" s="15"/>
    </row>
    <row r="5" spans="2:20" ht="15" thickTop="1" thickBot="1" x14ac:dyDescent="0.35">
      <c r="B5" s="62" t="s">
        <v>27</v>
      </c>
      <c r="C5" s="4" t="s">
        <v>0</v>
      </c>
      <c r="D5" s="30"/>
      <c r="E5" s="30"/>
      <c r="F5" s="30"/>
      <c r="G5" s="30"/>
      <c r="H5" s="30"/>
      <c r="I5" s="30"/>
      <c r="J5" s="30"/>
      <c r="K5" s="30"/>
      <c r="L5" s="30"/>
      <c r="M5" s="31"/>
      <c r="N5" s="40">
        <f t="shared" ref="N5:N25" si="0">SUM(D5:M5)</f>
        <v>0</v>
      </c>
      <c r="O5" s="41">
        <f>RANK(N5,$N$5:$N$15,1)</f>
        <v>1</v>
      </c>
      <c r="Q5" s="16"/>
      <c r="R5" s="9"/>
      <c r="S5" s="17"/>
    </row>
    <row r="6" spans="2:20" ht="15" thickTop="1" thickBot="1" x14ac:dyDescent="0.35">
      <c r="B6" s="63"/>
      <c r="C6" s="4" t="s">
        <v>12</v>
      </c>
      <c r="D6" s="42"/>
      <c r="E6" s="42"/>
      <c r="F6" s="42"/>
      <c r="G6" s="42"/>
      <c r="H6" s="42"/>
      <c r="I6" s="42"/>
      <c r="J6" s="42"/>
      <c r="K6" s="42"/>
      <c r="L6" s="42"/>
      <c r="M6" s="31"/>
      <c r="N6" s="40">
        <f t="shared" si="0"/>
        <v>0</v>
      </c>
      <c r="O6" s="41">
        <f t="shared" ref="O6:O12" si="1">RANK(N6,$N$5:$N$15,1)</f>
        <v>1</v>
      </c>
      <c r="Q6" s="18"/>
      <c r="R6" s="9"/>
      <c r="S6" s="17"/>
    </row>
    <row r="7" spans="2:20" ht="15" thickTop="1" thickBot="1" x14ac:dyDescent="0.35">
      <c r="B7" s="63"/>
      <c r="C7" s="4" t="s">
        <v>14</v>
      </c>
      <c r="D7" s="42"/>
      <c r="E7" s="42"/>
      <c r="F7" s="42"/>
      <c r="G7" s="42"/>
      <c r="H7" s="42"/>
      <c r="I7" s="42"/>
      <c r="J7" s="42"/>
      <c r="K7" s="42"/>
      <c r="L7" s="42"/>
      <c r="M7" s="31"/>
      <c r="N7" s="40">
        <f t="shared" si="0"/>
        <v>0</v>
      </c>
      <c r="O7" s="41">
        <f t="shared" si="1"/>
        <v>1</v>
      </c>
      <c r="Q7" s="19"/>
      <c r="R7" s="9"/>
      <c r="S7" s="17"/>
    </row>
    <row r="8" spans="2:20" ht="15" thickTop="1" thickBot="1" x14ac:dyDescent="0.35">
      <c r="B8" s="63"/>
      <c r="C8" s="4" t="s">
        <v>16</v>
      </c>
      <c r="D8" s="42"/>
      <c r="E8" s="42"/>
      <c r="F8" s="42"/>
      <c r="G8" s="42"/>
      <c r="H8" s="42"/>
      <c r="I8" s="42"/>
      <c r="J8" s="42"/>
      <c r="K8" s="42"/>
      <c r="L8" s="42"/>
      <c r="M8" s="31"/>
      <c r="N8" s="40">
        <f t="shared" si="0"/>
        <v>0</v>
      </c>
      <c r="O8" s="41">
        <f t="shared" si="1"/>
        <v>1</v>
      </c>
      <c r="Q8" s="20"/>
      <c r="R8" s="9"/>
      <c r="S8" s="17"/>
    </row>
    <row r="9" spans="2:20" ht="15" thickTop="1" thickBot="1" x14ac:dyDescent="0.35">
      <c r="B9" s="63"/>
      <c r="C9" s="4" t="s">
        <v>21</v>
      </c>
      <c r="D9" s="42"/>
      <c r="E9" s="42"/>
      <c r="F9" s="42"/>
      <c r="G9" s="42"/>
      <c r="H9" s="42"/>
      <c r="I9" s="42"/>
      <c r="J9" s="42"/>
      <c r="K9" s="42"/>
      <c r="L9" s="42"/>
      <c r="M9" s="31"/>
      <c r="N9" s="40">
        <f t="shared" si="0"/>
        <v>0</v>
      </c>
      <c r="O9" s="41">
        <f t="shared" si="1"/>
        <v>1</v>
      </c>
      <c r="Q9" s="21"/>
      <c r="R9" s="9"/>
      <c r="S9" s="17"/>
    </row>
    <row r="10" spans="2:20" ht="15" thickTop="1" thickBot="1" x14ac:dyDescent="0.35">
      <c r="B10" s="63"/>
      <c r="C10" s="4" t="s">
        <v>23</v>
      </c>
      <c r="D10" s="42"/>
      <c r="E10" s="42"/>
      <c r="F10" s="42"/>
      <c r="G10" s="42"/>
      <c r="H10" s="42"/>
      <c r="I10" s="42"/>
      <c r="J10" s="42"/>
      <c r="K10" s="42"/>
      <c r="L10" s="42"/>
      <c r="M10" s="31"/>
      <c r="N10" s="40">
        <f t="shared" si="0"/>
        <v>0</v>
      </c>
      <c r="O10" s="41">
        <f t="shared" si="1"/>
        <v>1</v>
      </c>
      <c r="Q10" s="22"/>
      <c r="R10" s="9"/>
      <c r="S10" s="17"/>
    </row>
    <row r="11" spans="2:20" ht="15" thickTop="1" thickBot="1" x14ac:dyDescent="0.35">
      <c r="B11" s="63"/>
      <c r="C11" s="10" t="s">
        <v>22</v>
      </c>
      <c r="D11" s="42"/>
      <c r="E11" s="42"/>
      <c r="F11" s="42"/>
      <c r="G11" s="42"/>
      <c r="H11" s="42"/>
      <c r="I11" s="42"/>
      <c r="J11" s="42"/>
      <c r="K11" s="42"/>
      <c r="L11" s="42"/>
      <c r="M11" s="31"/>
      <c r="N11" s="40">
        <f t="shared" si="0"/>
        <v>0</v>
      </c>
      <c r="O11" s="41">
        <f t="shared" si="1"/>
        <v>1</v>
      </c>
      <c r="Q11" s="23"/>
      <c r="R11" s="9"/>
      <c r="S11" s="17"/>
    </row>
    <row r="12" spans="2:20" ht="15" thickTop="1" thickBot="1" x14ac:dyDescent="0.35">
      <c r="B12" s="63"/>
      <c r="C12" s="10" t="s">
        <v>46</v>
      </c>
      <c r="D12" s="42"/>
      <c r="E12" s="42"/>
      <c r="F12" s="42"/>
      <c r="G12" s="42"/>
      <c r="H12" s="42"/>
      <c r="I12" s="42"/>
      <c r="J12" s="42"/>
      <c r="K12" s="42"/>
      <c r="L12" s="42"/>
      <c r="M12" s="31"/>
      <c r="N12" s="40">
        <f>SUM(D12:M12)</f>
        <v>0</v>
      </c>
      <c r="O12" s="41">
        <f t="shared" si="1"/>
        <v>1</v>
      </c>
      <c r="Q12" s="24"/>
      <c r="R12" s="9"/>
      <c r="S12" s="17"/>
    </row>
    <row r="13" spans="2:20" ht="15" thickTop="1" thickBot="1" x14ac:dyDescent="0.35">
      <c r="B13" s="63"/>
      <c r="C13" s="4" t="s">
        <v>34</v>
      </c>
      <c r="D13" s="42"/>
      <c r="E13" s="42"/>
      <c r="F13" s="42"/>
      <c r="G13" s="42"/>
      <c r="H13" s="42"/>
      <c r="I13" s="42"/>
      <c r="J13" s="42"/>
      <c r="K13" s="42"/>
      <c r="L13" s="42"/>
      <c r="M13" s="31"/>
      <c r="N13" s="40">
        <f>SUM(D13:M13)</f>
        <v>0</v>
      </c>
      <c r="O13" s="41">
        <f>RANK(N13,$N$5:$N$15,1)</f>
        <v>1</v>
      </c>
      <c r="Q13" s="25"/>
      <c r="R13" s="9"/>
      <c r="S13" s="17"/>
    </row>
    <row r="14" spans="2:20" ht="15" thickTop="1" thickBot="1" x14ac:dyDescent="0.35">
      <c r="B14" s="63"/>
      <c r="C14" s="4" t="s">
        <v>35</v>
      </c>
      <c r="D14" s="42"/>
      <c r="E14" s="42"/>
      <c r="F14" s="42"/>
      <c r="G14" s="42"/>
      <c r="H14" s="42"/>
      <c r="I14" s="42"/>
      <c r="J14" s="42"/>
      <c r="K14" s="42"/>
      <c r="L14" s="42"/>
      <c r="M14" s="31"/>
      <c r="N14" s="40">
        <f>SUM(D14:M14)</f>
        <v>0</v>
      </c>
      <c r="O14" s="41">
        <f>RANK(N14,$N$5:$N$15,1)</f>
        <v>1</v>
      </c>
      <c r="Q14" s="26"/>
      <c r="R14" s="12"/>
      <c r="S14" s="27"/>
    </row>
    <row r="15" spans="2:20" ht="15" thickTop="1" thickBot="1" x14ac:dyDescent="0.35">
      <c r="B15" s="63"/>
      <c r="C15" s="4" t="s">
        <v>33</v>
      </c>
      <c r="D15" s="42"/>
      <c r="E15" s="42"/>
      <c r="F15" s="42"/>
      <c r="G15" s="42"/>
      <c r="H15" s="42"/>
      <c r="I15" s="42"/>
      <c r="J15" s="42"/>
      <c r="K15" s="42"/>
      <c r="L15" s="42"/>
      <c r="M15" s="31"/>
      <c r="N15" s="32">
        <f>SUM(D15:M15)</f>
        <v>0</v>
      </c>
      <c r="O15" s="41">
        <f>RANK(N15,$N$5:$N$15,1)</f>
        <v>1</v>
      </c>
      <c r="Q15" s="29" t="s">
        <v>45</v>
      </c>
      <c r="R15" s="29">
        <f>SUM(R5:R14)</f>
        <v>0</v>
      </c>
      <c r="S15" s="28">
        <f>SUM(S5:S14)</f>
        <v>0</v>
      </c>
    </row>
    <row r="16" spans="2:20" ht="15" thickTop="1" thickBot="1" x14ac:dyDescent="0.35">
      <c r="B16" s="64" t="s">
        <v>26</v>
      </c>
      <c r="C16" s="5" t="s">
        <v>1</v>
      </c>
      <c r="D16" s="33"/>
      <c r="E16" s="30"/>
      <c r="F16" s="30"/>
      <c r="G16" s="30"/>
      <c r="H16" s="30"/>
      <c r="I16" s="30"/>
      <c r="J16" s="30"/>
      <c r="K16" s="30"/>
      <c r="L16" s="30"/>
      <c r="M16" s="34"/>
      <c r="N16" s="40">
        <f t="shared" si="0"/>
        <v>0</v>
      </c>
      <c r="O16" s="41">
        <f t="shared" ref="O16:O25" si="2">RANK(N16,$N$16:$N$25,1)</f>
        <v>1</v>
      </c>
    </row>
    <row r="17" spans="2:15" ht="15" thickTop="1" thickBot="1" x14ac:dyDescent="0.35">
      <c r="B17" s="65"/>
      <c r="C17" s="6" t="s">
        <v>13</v>
      </c>
      <c r="D17" s="42"/>
      <c r="E17" s="42"/>
      <c r="F17" s="42"/>
      <c r="G17" s="42"/>
      <c r="H17" s="42"/>
      <c r="I17" s="42"/>
      <c r="J17" s="42"/>
      <c r="K17" s="42"/>
      <c r="L17" s="42"/>
      <c r="M17" s="31"/>
      <c r="N17" s="40">
        <f t="shared" si="0"/>
        <v>0</v>
      </c>
      <c r="O17" s="41">
        <f t="shared" si="2"/>
        <v>1</v>
      </c>
    </row>
    <row r="18" spans="2:15" ht="15" thickTop="1" thickBot="1" x14ac:dyDescent="0.35">
      <c r="B18" s="65"/>
      <c r="C18" s="6" t="s">
        <v>15</v>
      </c>
      <c r="D18" s="42"/>
      <c r="E18" s="42"/>
      <c r="F18" s="42"/>
      <c r="G18" s="42"/>
      <c r="H18" s="42"/>
      <c r="I18" s="42"/>
      <c r="J18" s="42"/>
      <c r="K18" s="42"/>
      <c r="L18" s="42"/>
      <c r="M18" s="31"/>
      <c r="N18" s="40">
        <f t="shared" si="0"/>
        <v>0</v>
      </c>
      <c r="O18" s="41">
        <f t="shared" si="2"/>
        <v>1</v>
      </c>
    </row>
    <row r="19" spans="2:15" ht="15" thickTop="1" thickBot="1" x14ac:dyDescent="0.35">
      <c r="B19" s="65"/>
      <c r="C19" s="6" t="s">
        <v>17</v>
      </c>
      <c r="D19" s="43"/>
      <c r="E19" s="42"/>
      <c r="F19" s="42"/>
      <c r="G19" s="42"/>
      <c r="H19" s="42"/>
      <c r="I19" s="42"/>
      <c r="J19" s="42"/>
      <c r="K19" s="42"/>
      <c r="L19" s="42"/>
      <c r="M19" s="31"/>
      <c r="N19" s="40">
        <f t="shared" si="0"/>
        <v>0</v>
      </c>
      <c r="O19" s="41">
        <f t="shared" si="2"/>
        <v>1</v>
      </c>
    </row>
    <row r="20" spans="2:15" ht="15" thickTop="1" thickBot="1" x14ac:dyDescent="0.35">
      <c r="B20" s="65"/>
      <c r="C20" s="6" t="s">
        <v>36</v>
      </c>
      <c r="D20" s="43"/>
      <c r="E20" s="42"/>
      <c r="F20" s="42"/>
      <c r="G20" s="42"/>
      <c r="H20" s="42"/>
      <c r="I20" s="42"/>
      <c r="J20" s="42"/>
      <c r="K20" s="42"/>
      <c r="L20" s="42"/>
      <c r="M20" s="31"/>
      <c r="N20" s="40">
        <f t="shared" si="0"/>
        <v>0</v>
      </c>
      <c r="O20" s="41">
        <f t="shared" si="2"/>
        <v>1</v>
      </c>
    </row>
    <row r="21" spans="2:15" ht="15" thickTop="1" thickBot="1" x14ac:dyDescent="0.35">
      <c r="B21" s="65"/>
      <c r="C21" s="6" t="s">
        <v>37</v>
      </c>
      <c r="D21" s="43"/>
      <c r="E21" s="42"/>
      <c r="F21" s="42"/>
      <c r="G21" s="42"/>
      <c r="H21" s="42"/>
      <c r="I21" s="42"/>
      <c r="J21" s="42"/>
      <c r="K21" s="42"/>
      <c r="L21" s="42"/>
      <c r="M21" s="31"/>
      <c r="N21" s="40">
        <f t="shared" si="0"/>
        <v>0</v>
      </c>
      <c r="O21" s="41">
        <f t="shared" si="2"/>
        <v>1</v>
      </c>
    </row>
    <row r="22" spans="2:15" ht="15" thickTop="1" thickBot="1" x14ac:dyDescent="0.35">
      <c r="B22" s="65"/>
      <c r="C22" s="6" t="s">
        <v>38</v>
      </c>
      <c r="D22" s="43"/>
      <c r="E22" s="42"/>
      <c r="F22" s="42"/>
      <c r="G22" s="42"/>
      <c r="H22" s="42"/>
      <c r="I22" s="42"/>
      <c r="J22" s="42"/>
      <c r="K22" s="42"/>
      <c r="L22" s="42"/>
      <c r="M22" s="31"/>
      <c r="N22" s="40">
        <f t="shared" si="0"/>
        <v>0</v>
      </c>
      <c r="O22" s="41">
        <f t="shared" si="2"/>
        <v>1</v>
      </c>
    </row>
    <row r="23" spans="2:15" ht="15" thickTop="1" thickBot="1" x14ac:dyDescent="0.35">
      <c r="B23" s="65"/>
      <c r="C23" s="6" t="s">
        <v>34</v>
      </c>
      <c r="D23" s="42"/>
      <c r="E23" s="42"/>
      <c r="F23" s="42"/>
      <c r="G23" s="42"/>
      <c r="H23" s="42"/>
      <c r="I23" s="42"/>
      <c r="J23" s="42"/>
      <c r="K23" s="42"/>
      <c r="L23" s="42"/>
      <c r="M23" s="31"/>
      <c r="N23" s="40">
        <f t="shared" si="0"/>
        <v>0</v>
      </c>
      <c r="O23" s="41">
        <f t="shared" si="2"/>
        <v>1</v>
      </c>
    </row>
    <row r="24" spans="2:15" ht="15" thickTop="1" thickBot="1" x14ac:dyDescent="0.35">
      <c r="B24" s="65"/>
      <c r="C24" s="6" t="s">
        <v>35</v>
      </c>
      <c r="D24" s="42"/>
      <c r="E24" s="42"/>
      <c r="F24" s="42"/>
      <c r="G24" s="42"/>
      <c r="H24" s="42"/>
      <c r="I24" s="42"/>
      <c r="J24" s="42"/>
      <c r="K24" s="42"/>
      <c r="L24" s="42"/>
      <c r="M24" s="31"/>
      <c r="N24" s="40">
        <f t="shared" si="0"/>
        <v>0</v>
      </c>
      <c r="O24" s="41">
        <f t="shared" si="2"/>
        <v>1</v>
      </c>
    </row>
    <row r="25" spans="2:15" ht="15" thickTop="1" thickBot="1" x14ac:dyDescent="0.35">
      <c r="B25" s="66"/>
      <c r="C25" s="44" t="s">
        <v>33</v>
      </c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47">
        <f t="shared" si="0"/>
        <v>0</v>
      </c>
      <c r="O25" s="48">
        <f t="shared" si="2"/>
        <v>1</v>
      </c>
    </row>
  </sheetData>
  <sheetProtection algorithmName="SHA-512" hashValue="C8/c7p8UaPHrxuSUsAvvJgmBOv74xWFGkYGCvzHEjJTIBiNvDymhUu/zENZUBeJBZNM++A7q8vQQiHGc6K0z+Q==" saltValue="2uNlBqMH+yVU5HszKsRzEQ==" spinCount="100000" sheet="1" objects="1" scenarios="1"/>
  <protectedRanges>
    <protectedRange algorithmName="SHA-512" hashValue="8pMjwou12dZCbt8wn82bcr2Ktyd1J7q12H5lRm084kizNBtSmK2l9nhjk4e1c7p60c09iqkuWDcZLNFFoHVOew==" saltValue="V+hszjd+PYPkYWDE4/pLXw==" spinCount="100000" sqref="D5:M25 Q4:S14 G1 K1" name="区域1"/>
  </protectedRanges>
  <mergeCells count="10">
    <mergeCell ref="Q2:S2"/>
    <mergeCell ref="Q3:S3"/>
    <mergeCell ref="B5:B15"/>
    <mergeCell ref="B16:B25"/>
    <mergeCell ref="B1:F1"/>
    <mergeCell ref="G1:J1"/>
    <mergeCell ref="K1:O1"/>
    <mergeCell ref="B2:B4"/>
    <mergeCell ref="N2:N4"/>
    <mergeCell ref="O2:O4"/>
  </mergeCells>
  <phoneticPr fontId="3" type="noConversion"/>
  <conditionalFormatting sqref="O5:O1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{33E094D6-B497-4D9C-BE83-F18ECAC89800}</x14:id>
        </ext>
      </extLst>
    </cfRule>
  </conditionalFormatting>
  <conditionalFormatting sqref="O16:O2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{3CD4B7EC-55C8-483F-85A8-C1855EFBCC63}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E094D6-B497-4D9C-BE83-F18ECAC898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O5:O15</xm:sqref>
        </x14:conditionalFormatting>
        <x14:conditionalFormatting xmlns:xm="http://schemas.microsoft.com/office/excel/2006/main">
          <x14:cfRule type="dataBar" id="{3CD4B7EC-55C8-483F-85A8-C1855EFBC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O16:O25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E2EB-5C3D-49FC-8FD4-4D241B52B7F2}">
  <sheetPr codeName="Sheet2"/>
  <dimension ref="B1:T25"/>
  <sheetViews>
    <sheetView zoomScale="115" zoomScaleNormal="115" zoomScaleSheetLayoutView="115" workbookViewId="0">
      <selection activeCell="Q13" sqref="Q13"/>
    </sheetView>
  </sheetViews>
  <sheetFormatPr defaultRowHeight="14" x14ac:dyDescent="0.3"/>
  <cols>
    <col min="1" max="1" width="2" customWidth="1"/>
    <col min="2" max="2" width="8.5" customWidth="1"/>
    <col min="3" max="3" width="23" bestFit="1" customWidth="1"/>
    <col min="4" max="9" width="8" bestFit="1" customWidth="1"/>
    <col min="10" max="10" width="8" customWidth="1"/>
    <col min="11" max="12" width="8" bestFit="1" customWidth="1"/>
    <col min="13" max="13" width="9" bestFit="1" customWidth="1"/>
    <col min="14" max="15" width="10.83203125" bestFit="1" customWidth="1"/>
    <col min="16" max="16" width="3.5" customWidth="1"/>
    <col min="17" max="17" width="23" bestFit="1" customWidth="1"/>
    <col min="18" max="18" width="5.6640625" bestFit="1" customWidth="1"/>
    <col min="19" max="19" width="4.1640625" bestFit="1" customWidth="1"/>
    <col min="20" max="20" width="8.5" customWidth="1"/>
  </cols>
  <sheetData>
    <row r="1" spans="2:20" ht="35" customHeight="1" thickBot="1" x14ac:dyDescent="0.35">
      <c r="B1" s="56" t="s">
        <v>30</v>
      </c>
      <c r="C1" s="57"/>
      <c r="D1" s="57"/>
      <c r="E1" s="57"/>
      <c r="F1" s="58"/>
      <c r="G1" s="59" t="s">
        <v>32</v>
      </c>
      <c r="H1" s="60"/>
      <c r="I1" s="60"/>
      <c r="J1" s="61"/>
      <c r="K1" s="54" t="s">
        <v>31</v>
      </c>
      <c r="L1" s="54"/>
      <c r="M1" s="54"/>
      <c r="N1" s="54"/>
      <c r="O1" s="55"/>
      <c r="T1" s="1"/>
    </row>
    <row r="2" spans="2:20" x14ac:dyDescent="0.3">
      <c r="B2" s="67" t="s">
        <v>25</v>
      </c>
      <c r="C2" s="37" t="s">
        <v>24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38" t="s">
        <v>11</v>
      </c>
      <c r="N2" s="70" t="s">
        <v>28</v>
      </c>
      <c r="O2" s="73" t="s">
        <v>29</v>
      </c>
      <c r="Q2" s="51" t="s">
        <v>42</v>
      </c>
      <c r="R2" s="52"/>
      <c r="S2" s="52"/>
    </row>
    <row r="3" spans="2:20" ht="14.5" thickBot="1" x14ac:dyDescent="0.35">
      <c r="B3" s="68"/>
      <c r="C3" s="8" t="s">
        <v>18</v>
      </c>
      <c r="D3" s="7"/>
      <c r="E3" s="9"/>
      <c r="F3" s="9"/>
      <c r="G3" s="9"/>
      <c r="H3" s="9"/>
      <c r="I3" s="9"/>
      <c r="J3" s="9"/>
      <c r="K3" s="9"/>
      <c r="L3" s="9"/>
      <c r="M3" s="2"/>
      <c r="N3" s="71"/>
      <c r="O3" s="74"/>
      <c r="Q3" s="53" t="s">
        <v>43</v>
      </c>
      <c r="R3" s="53"/>
      <c r="S3" s="53"/>
    </row>
    <row r="4" spans="2:20" ht="14.5" thickBot="1" x14ac:dyDescent="0.35">
      <c r="B4" s="69"/>
      <c r="C4" s="3" t="s">
        <v>20</v>
      </c>
      <c r="D4" s="39"/>
      <c r="E4" s="39"/>
      <c r="F4" s="39"/>
      <c r="G4" s="39"/>
      <c r="H4" s="39"/>
      <c r="I4" s="39"/>
      <c r="J4" s="39"/>
      <c r="K4" s="39"/>
      <c r="L4" s="39"/>
      <c r="M4" s="11"/>
      <c r="N4" s="72"/>
      <c r="O4" s="75"/>
      <c r="Q4" s="13" t="s">
        <v>39</v>
      </c>
      <c r="R4" s="14" t="s">
        <v>40</v>
      </c>
      <c r="S4" s="15" t="s">
        <v>41</v>
      </c>
    </row>
    <row r="5" spans="2:20" ht="15" thickTop="1" thickBot="1" x14ac:dyDescent="0.35">
      <c r="B5" s="62" t="s">
        <v>27</v>
      </c>
      <c r="C5" s="4" t="s">
        <v>0</v>
      </c>
      <c r="D5" s="30"/>
      <c r="E5" s="30"/>
      <c r="F5" s="30"/>
      <c r="G5" s="30"/>
      <c r="H5" s="30"/>
      <c r="I5" s="30"/>
      <c r="J5" s="30"/>
      <c r="K5" s="30"/>
      <c r="L5" s="30"/>
      <c r="M5" s="31"/>
      <c r="N5" s="40">
        <f t="shared" ref="N5:N25" si="0">SUM(D5:M5)</f>
        <v>0</v>
      </c>
      <c r="O5" s="41">
        <f>RANK(N5,$N$5:$N$15,1)</f>
        <v>1</v>
      </c>
      <c r="Q5" s="49" t="s">
        <v>2</v>
      </c>
      <c r="R5" s="9">
        <v>0</v>
      </c>
      <c r="S5" s="17">
        <v>0</v>
      </c>
    </row>
    <row r="6" spans="2:20" ht="15" thickTop="1" thickBot="1" x14ac:dyDescent="0.35">
      <c r="B6" s="63"/>
      <c r="C6" s="4" t="s">
        <v>12</v>
      </c>
      <c r="D6" s="42"/>
      <c r="E6" s="42"/>
      <c r="F6" s="42"/>
      <c r="G6" s="42"/>
      <c r="H6" s="42"/>
      <c r="I6" s="42"/>
      <c r="J6" s="42"/>
      <c r="K6" s="42"/>
      <c r="L6" s="42"/>
      <c r="M6" s="31"/>
      <c r="N6" s="40">
        <f t="shared" si="0"/>
        <v>0</v>
      </c>
      <c r="O6" s="41">
        <f t="shared" ref="O6:O12" si="1">RANK(N6,$N$5:$N$15,1)</f>
        <v>1</v>
      </c>
      <c r="Q6" s="49" t="s">
        <v>3</v>
      </c>
      <c r="R6" s="9">
        <v>0</v>
      </c>
      <c r="S6" s="17">
        <v>0</v>
      </c>
    </row>
    <row r="7" spans="2:20" ht="15" thickTop="1" thickBot="1" x14ac:dyDescent="0.35">
      <c r="B7" s="63"/>
      <c r="C7" s="4" t="s">
        <v>14</v>
      </c>
      <c r="D7" s="42"/>
      <c r="E7" s="42"/>
      <c r="F7" s="42"/>
      <c r="G7" s="42"/>
      <c r="H7" s="42"/>
      <c r="I7" s="42"/>
      <c r="J7" s="42"/>
      <c r="K7" s="42"/>
      <c r="L7" s="42"/>
      <c r="M7" s="31"/>
      <c r="N7" s="40">
        <f t="shared" si="0"/>
        <v>0</v>
      </c>
      <c r="O7" s="41">
        <f t="shared" si="1"/>
        <v>1</v>
      </c>
      <c r="Q7" s="49" t="s">
        <v>4</v>
      </c>
      <c r="R7" s="9">
        <v>0</v>
      </c>
      <c r="S7" s="17">
        <v>0</v>
      </c>
    </row>
    <row r="8" spans="2:20" ht="15" thickTop="1" thickBot="1" x14ac:dyDescent="0.35">
      <c r="B8" s="63"/>
      <c r="C8" s="4" t="s">
        <v>16</v>
      </c>
      <c r="D8" s="42"/>
      <c r="E8" s="42"/>
      <c r="F8" s="42"/>
      <c r="G8" s="42"/>
      <c r="H8" s="42"/>
      <c r="I8" s="42"/>
      <c r="J8" s="42"/>
      <c r="K8" s="42"/>
      <c r="L8" s="42"/>
      <c r="M8" s="31"/>
      <c r="N8" s="40">
        <f t="shared" si="0"/>
        <v>0</v>
      </c>
      <c r="O8" s="41">
        <f t="shared" si="1"/>
        <v>1</v>
      </c>
      <c r="Q8" s="49" t="s">
        <v>5</v>
      </c>
      <c r="R8" s="9">
        <v>0</v>
      </c>
      <c r="S8" s="17">
        <v>0</v>
      </c>
    </row>
    <row r="9" spans="2:20" ht="15" thickTop="1" thickBot="1" x14ac:dyDescent="0.35">
      <c r="B9" s="63"/>
      <c r="C9" s="4" t="s">
        <v>21</v>
      </c>
      <c r="D9" s="42"/>
      <c r="E9" s="42"/>
      <c r="F9" s="42"/>
      <c r="G9" s="42"/>
      <c r="H9" s="42"/>
      <c r="I9" s="42"/>
      <c r="J9" s="42"/>
      <c r="K9" s="42"/>
      <c r="L9" s="42"/>
      <c r="M9" s="31"/>
      <c r="N9" s="40">
        <f t="shared" si="0"/>
        <v>0</v>
      </c>
      <c r="O9" s="41">
        <f t="shared" si="1"/>
        <v>1</v>
      </c>
      <c r="Q9" s="49" t="s">
        <v>6</v>
      </c>
      <c r="R9" s="9">
        <v>0</v>
      </c>
      <c r="S9" s="17">
        <v>0</v>
      </c>
    </row>
    <row r="10" spans="2:20" ht="15" thickTop="1" thickBot="1" x14ac:dyDescent="0.35">
      <c r="B10" s="63"/>
      <c r="C10" s="4" t="s">
        <v>23</v>
      </c>
      <c r="D10" s="42"/>
      <c r="E10" s="42"/>
      <c r="F10" s="42"/>
      <c r="G10" s="42"/>
      <c r="H10" s="42"/>
      <c r="I10" s="42"/>
      <c r="J10" s="42"/>
      <c r="K10" s="42"/>
      <c r="L10" s="42"/>
      <c r="M10" s="31"/>
      <c r="N10" s="40">
        <f t="shared" si="0"/>
        <v>0</v>
      </c>
      <c r="O10" s="41">
        <f t="shared" si="1"/>
        <v>1</v>
      </c>
      <c r="Q10" s="49" t="s">
        <v>7</v>
      </c>
      <c r="R10" s="9">
        <v>0</v>
      </c>
      <c r="S10" s="17">
        <v>16</v>
      </c>
    </row>
    <row r="11" spans="2:20" ht="15" thickTop="1" thickBot="1" x14ac:dyDescent="0.35">
      <c r="B11" s="63"/>
      <c r="C11" s="10" t="s">
        <v>22</v>
      </c>
      <c r="D11" s="42"/>
      <c r="E11" s="42"/>
      <c r="F11" s="42"/>
      <c r="G11" s="42"/>
      <c r="H11" s="42"/>
      <c r="I11" s="42"/>
      <c r="J11" s="42"/>
      <c r="K11" s="42"/>
      <c r="L11" s="42"/>
      <c r="M11" s="31"/>
      <c r="N11" s="40">
        <f t="shared" si="0"/>
        <v>0</v>
      </c>
      <c r="O11" s="41">
        <f t="shared" si="1"/>
        <v>1</v>
      </c>
      <c r="Q11" s="49" t="s">
        <v>8</v>
      </c>
      <c r="R11" s="9">
        <v>15</v>
      </c>
      <c r="S11" s="17">
        <v>32</v>
      </c>
    </row>
    <row r="12" spans="2:20" ht="15" thickTop="1" thickBot="1" x14ac:dyDescent="0.35">
      <c r="B12" s="63"/>
      <c r="C12" s="10" t="s">
        <v>46</v>
      </c>
      <c r="D12" s="42"/>
      <c r="E12" s="42"/>
      <c r="F12" s="42"/>
      <c r="G12" s="42"/>
      <c r="H12" s="42"/>
      <c r="I12" s="42"/>
      <c r="J12" s="42"/>
      <c r="K12" s="42"/>
      <c r="L12" s="42"/>
      <c r="M12" s="31"/>
      <c r="N12" s="40">
        <f>SUM(D12:M12)</f>
        <v>0</v>
      </c>
      <c r="O12" s="41">
        <f t="shared" si="1"/>
        <v>1</v>
      </c>
      <c r="Q12" s="49" t="s">
        <v>9</v>
      </c>
      <c r="R12" s="9">
        <v>31</v>
      </c>
      <c r="S12" s="17">
        <v>63</v>
      </c>
    </row>
    <row r="13" spans="2:20" ht="15" thickTop="1" thickBot="1" x14ac:dyDescent="0.35">
      <c r="B13" s="63"/>
      <c r="C13" s="4" t="s">
        <v>34</v>
      </c>
      <c r="D13" s="42"/>
      <c r="E13" s="42"/>
      <c r="F13" s="42"/>
      <c r="G13" s="42"/>
      <c r="H13" s="42"/>
      <c r="I13" s="42"/>
      <c r="J13" s="42"/>
      <c r="K13" s="42"/>
      <c r="L13" s="42"/>
      <c r="M13" s="31"/>
      <c r="N13" s="40">
        <f>SUM(D13:M13)</f>
        <v>0</v>
      </c>
      <c r="O13" s="41">
        <f>RANK(N13,$N$5:$N$15,1)</f>
        <v>1</v>
      </c>
      <c r="Q13" s="49" t="s">
        <v>10</v>
      </c>
      <c r="R13" s="9">
        <v>78</v>
      </c>
      <c r="S13" s="17">
        <v>157</v>
      </c>
    </row>
    <row r="14" spans="2:20" ht="15" thickTop="1" thickBot="1" x14ac:dyDescent="0.35">
      <c r="B14" s="63"/>
      <c r="C14" s="4" t="s">
        <v>35</v>
      </c>
      <c r="D14" s="42"/>
      <c r="E14" s="42"/>
      <c r="F14" s="42"/>
      <c r="G14" s="42"/>
      <c r="H14" s="42"/>
      <c r="I14" s="42"/>
      <c r="J14" s="42"/>
      <c r="K14" s="42"/>
      <c r="L14" s="42"/>
      <c r="M14" s="31"/>
      <c r="N14" s="40">
        <f>SUM(D14:M14)</f>
        <v>0</v>
      </c>
      <c r="O14" s="41">
        <f>RANK(N14,$N$5:$N$15,1)</f>
        <v>1</v>
      </c>
      <c r="Q14" s="50" t="s">
        <v>44</v>
      </c>
      <c r="R14" s="12">
        <v>125</v>
      </c>
      <c r="S14" s="27">
        <v>251</v>
      </c>
    </row>
    <row r="15" spans="2:20" ht="15" thickTop="1" thickBot="1" x14ac:dyDescent="0.35">
      <c r="B15" s="63"/>
      <c r="C15" s="4" t="s">
        <v>33</v>
      </c>
      <c r="D15" s="42"/>
      <c r="E15" s="42"/>
      <c r="F15" s="42"/>
      <c r="G15" s="42"/>
      <c r="H15" s="42"/>
      <c r="I15" s="42"/>
      <c r="J15" s="42"/>
      <c r="K15" s="42"/>
      <c r="L15" s="42"/>
      <c r="M15" s="31"/>
      <c r="N15" s="32">
        <f>SUM(D15:M15)</f>
        <v>0</v>
      </c>
      <c r="O15" s="41">
        <f>RANK(N15,$N$5:$N$15,1)</f>
        <v>1</v>
      </c>
      <c r="Q15" s="29" t="s">
        <v>45</v>
      </c>
      <c r="R15" s="29">
        <f>SUM(R5:R14)</f>
        <v>249</v>
      </c>
      <c r="S15" s="28">
        <f>SUM(S5:S14)</f>
        <v>519</v>
      </c>
    </row>
    <row r="16" spans="2:20" ht="15" thickTop="1" thickBot="1" x14ac:dyDescent="0.35">
      <c r="B16" s="64" t="s">
        <v>26</v>
      </c>
      <c r="C16" s="5" t="s">
        <v>1</v>
      </c>
      <c r="D16" s="33"/>
      <c r="E16" s="30"/>
      <c r="F16" s="30"/>
      <c r="G16" s="30"/>
      <c r="H16" s="30"/>
      <c r="I16" s="30"/>
      <c r="J16" s="30"/>
      <c r="K16" s="30"/>
      <c r="L16" s="30"/>
      <c r="M16" s="34"/>
      <c r="N16" s="40">
        <f t="shared" si="0"/>
        <v>0</v>
      </c>
      <c r="O16" s="41">
        <f t="shared" ref="O16:O25" si="2">RANK(N16,$N$16:$N$25,1)</f>
        <v>1</v>
      </c>
    </row>
    <row r="17" spans="2:15" ht="15" thickTop="1" thickBot="1" x14ac:dyDescent="0.35">
      <c r="B17" s="65"/>
      <c r="C17" s="6" t="s">
        <v>13</v>
      </c>
      <c r="D17" s="42"/>
      <c r="E17" s="42"/>
      <c r="F17" s="42"/>
      <c r="G17" s="42"/>
      <c r="H17" s="42"/>
      <c r="I17" s="42"/>
      <c r="J17" s="42"/>
      <c r="K17" s="42"/>
      <c r="L17" s="42"/>
      <c r="M17" s="31"/>
      <c r="N17" s="40">
        <f t="shared" si="0"/>
        <v>0</v>
      </c>
      <c r="O17" s="41">
        <f t="shared" si="2"/>
        <v>1</v>
      </c>
    </row>
    <row r="18" spans="2:15" ht="15" thickTop="1" thickBot="1" x14ac:dyDescent="0.35">
      <c r="B18" s="65"/>
      <c r="C18" s="6" t="s">
        <v>15</v>
      </c>
      <c r="D18" s="42"/>
      <c r="E18" s="42"/>
      <c r="F18" s="42"/>
      <c r="G18" s="42"/>
      <c r="H18" s="42"/>
      <c r="I18" s="42"/>
      <c r="J18" s="42"/>
      <c r="K18" s="42"/>
      <c r="L18" s="42"/>
      <c r="M18" s="31"/>
      <c r="N18" s="40">
        <f t="shared" si="0"/>
        <v>0</v>
      </c>
      <c r="O18" s="41">
        <f t="shared" si="2"/>
        <v>1</v>
      </c>
    </row>
    <row r="19" spans="2:15" ht="15" thickTop="1" thickBot="1" x14ac:dyDescent="0.35">
      <c r="B19" s="65"/>
      <c r="C19" s="6" t="s">
        <v>17</v>
      </c>
      <c r="D19" s="43"/>
      <c r="E19" s="42"/>
      <c r="F19" s="42"/>
      <c r="G19" s="42"/>
      <c r="H19" s="42"/>
      <c r="I19" s="42"/>
      <c r="J19" s="42"/>
      <c r="K19" s="42"/>
      <c r="L19" s="42"/>
      <c r="M19" s="31"/>
      <c r="N19" s="40">
        <f t="shared" si="0"/>
        <v>0</v>
      </c>
      <c r="O19" s="41">
        <f t="shared" si="2"/>
        <v>1</v>
      </c>
    </row>
    <row r="20" spans="2:15" ht="15" thickTop="1" thickBot="1" x14ac:dyDescent="0.35">
      <c r="B20" s="65"/>
      <c r="C20" s="6" t="s">
        <v>36</v>
      </c>
      <c r="D20" s="43"/>
      <c r="E20" s="42"/>
      <c r="F20" s="42"/>
      <c r="G20" s="42"/>
      <c r="H20" s="42"/>
      <c r="I20" s="42"/>
      <c r="J20" s="42"/>
      <c r="K20" s="42"/>
      <c r="L20" s="42"/>
      <c r="M20" s="31"/>
      <c r="N20" s="40">
        <f t="shared" si="0"/>
        <v>0</v>
      </c>
      <c r="O20" s="41">
        <f t="shared" si="2"/>
        <v>1</v>
      </c>
    </row>
    <row r="21" spans="2:15" ht="15" thickTop="1" thickBot="1" x14ac:dyDescent="0.35">
      <c r="B21" s="65"/>
      <c r="C21" s="6" t="s">
        <v>37</v>
      </c>
      <c r="D21" s="43"/>
      <c r="E21" s="42"/>
      <c r="F21" s="42"/>
      <c r="G21" s="42"/>
      <c r="H21" s="42"/>
      <c r="I21" s="42"/>
      <c r="J21" s="42"/>
      <c r="K21" s="42"/>
      <c r="L21" s="42"/>
      <c r="M21" s="31"/>
      <c r="N21" s="40">
        <f t="shared" si="0"/>
        <v>0</v>
      </c>
      <c r="O21" s="41">
        <f t="shared" si="2"/>
        <v>1</v>
      </c>
    </row>
    <row r="22" spans="2:15" ht="15" thickTop="1" thickBot="1" x14ac:dyDescent="0.35">
      <c r="B22" s="65"/>
      <c r="C22" s="6" t="s">
        <v>38</v>
      </c>
      <c r="D22" s="43"/>
      <c r="E22" s="42"/>
      <c r="F22" s="42"/>
      <c r="G22" s="42"/>
      <c r="H22" s="42"/>
      <c r="I22" s="42"/>
      <c r="J22" s="42"/>
      <c r="K22" s="42"/>
      <c r="L22" s="42"/>
      <c r="M22" s="31"/>
      <c r="N22" s="40">
        <f t="shared" si="0"/>
        <v>0</v>
      </c>
      <c r="O22" s="41">
        <f t="shared" si="2"/>
        <v>1</v>
      </c>
    </row>
    <row r="23" spans="2:15" ht="15" thickTop="1" thickBot="1" x14ac:dyDescent="0.35">
      <c r="B23" s="65"/>
      <c r="C23" s="6" t="s">
        <v>34</v>
      </c>
      <c r="D23" s="42"/>
      <c r="E23" s="42"/>
      <c r="F23" s="42"/>
      <c r="G23" s="42"/>
      <c r="H23" s="42"/>
      <c r="I23" s="42"/>
      <c r="J23" s="42"/>
      <c r="K23" s="42"/>
      <c r="L23" s="42"/>
      <c r="M23" s="31"/>
      <c r="N23" s="40">
        <f t="shared" si="0"/>
        <v>0</v>
      </c>
      <c r="O23" s="41">
        <f t="shared" si="2"/>
        <v>1</v>
      </c>
    </row>
    <row r="24" spans="2:15" ht="15" thickTop="1" thickBot="1" x14ac:dyDescent="0.35">
      <c r="B24" s="65"/>
      <c r="C24" s="6" t="s">
        <v>35</v>
      </c>
      <c r="D24" s="42"/>
      <c r="E24" s="42"/>
      <c r="F24" s="42"/>
      <c r="G24" s="42"/>
      <c r="H24" s="42"/>
      <c r="I24" s="42"/>
      <c r="J24" s="42"/>
      <c r="K24" s="42"/>
      <c r="L24" s="42"/>
      <c r="M24" s="31"/>
      <c r="N24" s="40">
        <f t="shared" si="0"/>
        <v>0</v>
      </c>
      <c r="O24" s="41">
        <f t="shared" si="2"/>
        <v>1</v>
      </c>
    </row>
    <row r="25" spans="2:15" ht="15" thickTop="1" thickBot="1" x14ac:dyDescent="0.35">
      <c r="B25" s="66"/>
      <c r="C25" s="44" t="s">
        <v>33</v>
      </c>
      <c r="D25" s="45"/>
      <c r="E25" s="45"/>
      <c r="F25" s="45"/>
      <c r="G25" s="45"/>
      <c r="H25" s="45"/>
      <c r="I25" s="45"/>
      <c r="J25" s="45"/>
      <c r="K25" s="45"/>
      <c r="L25" s="45"/>
      <c r="M25" s="46"/>
      <c r="N25" s="47">
        <f t="shared" si="0"/>
        <v>0</v>
      </c>
      <c r="O25" s="48">
        <f t="shared" si="2"/>
        <v>1</v>
      </c>
    </row>
  </sheetData>
  <mergeCells count="10">
    <mergeCell ref="Q2:S2"/>
    <mergeCell ref="Q3:S3"/>
    <mergeCell ref="B5:B15"/>
    <mergeCell ref="B16:B25"/>
    <mergeCell ref="B1:F1"/>
    <mergeCell ref="G1:J1"/>
    <mergeCell ref="K1:O1"/>
    <mergeCell ref="B2:B4"/>
    <mergeCell ref="N2:N4"/>
    <mergeCell ref="O2:O4"/>
  </mergeCells>
  <phoneticPr fontId="3" type="noConversion"/>
  <conditionalFormatting sqref="O5:O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{1D0E38A9-D465-42D7-A61D-E523E1C2DB86}</x14:id>
        </ext>
      </extLst>
    </cfRule>
  </conditionalFormatting>
  <conditionalFormatting sqref="O16:O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{F6EFAC19-A4EA-41E0-B28C-CAD8ACC13B61}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0E38A9-D465-42D7-A61D-E523E1C2DB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O5:O15</xm:sqref>
        </x14:conditionalFormatting>
        <x14:conditionalFormatting xmlns:xm="http://schemas.microsoft.com/office/excel/2006/main">
          <x14:cfRule type="iconSet" priority="2" id="{4D257106-E329-4E65-B5EE-6F23CAE7851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O12</xm:sqref>
        </x14:conditionalFormatting>
        <x14:conditionalFormatting xmlns:xm="http://schemas.microsoft.com/office/excel/2006/main">
          <x14:cfRule type="dataBar" id="{F6EFAC19-A4EA-41E0-B28C-CAD8ACC13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O16:O25</xm:sqref>
        </x14:conditionalFormatting>
        <x14:conditionalFormatting xmlns:xm="http://schemas.microsoft.com/office/excel/2006/main">
          <x14:cfRule type="iconSet" priority="1" id="{F9D36E47-5074-4EDC-8AEB-A273FAD408C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前言</vt:lpstr>
      <vt:lpstr>测试结果</vt:lpstr>
      <vt:lpstr>自行测试1</vt:lpstr>
      <vt:lpstr>自行测试2</vt:lpstr>
      <vt:lpstr>测试结果!Print_Area</vt:lpstr>
      <vt:lpstr>自行测试1!Print_Area</vt:lpstr>
      <vt:lpstr>自行测试2!Print_Area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亦朗 许</dc:creator>
  <cp:lastModifiedBy>亦朗 许</cp:lastModifiedBy>
  <dcterms:created xsi:type="dcterms:W3CDTF">2024-07-10T08:30:00Z</dcterms:created>
  <dcterms:modified xsi:type="dcterms:W3CDTF">2024-07-11T07:09:54Z</dcterms:modified>
</cp:coreProperties>
</file>