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Eric\Dropbox (EZTech)\EZTech-Desenvolvimento\INTEGRACAO\"/>
    </mc:Choice>
  </mc:AlternateContent>
  <bookViews>
    <workbookView xWindow="720" yWindow="420" windowWidth="20730" windowHeight="10200" tabRatio="613"/>
  </bookViews>
  <sheets>
    <sheet name="Integração Necessária" sheetId="5" r:id="rId1"/>
    <sheet name="Integração Prata" sheetId="8" r:id="rId2"/>
    <sheet name="Integração Ouro" sheetId="10" r:id="rId3"/>
    <sheet name="Integração Diamante" sheetId="11" r:id="rId4"/>
  </sheets>
  <externalReferences>
    <externalReference r:id="rId5"/>
  </externalReferences>
  <definedNames>
    <definedName name="_xlnm.Print_Area" localSheetId="3">'[1]Medication Data Entry'!$C:$I</definedName>
    <definedName name="_xlnm.Print_Area" localSheetId="0">'[1]Medication Data Entry'!$C:$I</definedName>
    <definedName name="_xlnm.Print_Area" localSheetId="2">'[1]Medication Data Entry'!$C:$I</definedName>
    <definedName name="_xlnm.Print_Area" localSheetId="1">'[1]Medication Data Entry'!$C:$I</definedName>
    <definedName name="ListaMeds">#REF!</definedName>
    <definedName name="NúmeroGrade">9.9999E+307</definedName>
    <definedName name="_xlnm.Print_Titles" localSheetId="3">'[1]Medication Data Entry'!$4:$4</definedName>
    <definedName name="_xlnm.Print_Titles" localSheetId="0">'[1]Medication Data Entry'!$4:$4</definedName>
    <definedName name="_xlnm.Print_Titles" localSheetId="2">'[1]Medication Data Entry'!$4:$4</definedName>
    <definedName name="_xlnm.Print_Titles" localSheetId="1">'[1]Medication Data Entry'!$4:$4</definedName>
    <definedName name="ÚltimaLinha" localSheetId="3">MATCH([0]!NúmeroGrade,'Integração Diamante'!$C:$C)</definedName>
    <definedName name="ÚltimaLinha" localSheetId="2">MATCH([0]!NúmeroGrade,'Integração Ouro'!$C:$C)</definedName>
    <definedName name="ÚltimaLinha" localSheetId="1">MATCH([0]!NúmeroGrade,'Integração Prata'!$C:$C)</definedName>
    <definedName name="ÚltimaLinha">MATCH(NúmeroGrade,'Integração Necessária'!$C:$C)</definedName>
  </definedNames>
  <calcPr calcId="152511"/>
</workbook>
</file>

<file path=xl/calcChain.xml><?xml version="1.0" encoding="utf-8"?>
<calcChain xmlns="http://schemas.openxmlformats.org/spreadsheetml/2006/main">
  <c r="G2" i="11" l="1"/>
  <c r="E4" i="11"/>
  <c r="D4" i="11"/>
  <c r="D4" i="10"/>
  <c r="E4" i="10"/>
  <c r="G2" i="10"/>
  <c r="E4" i="8"/>
  <c r="G2" i="8"/>
  <c r="D4" i="8"/>
  <c r="G5" i="11" l="1"/>
  <c r="G6" i="11" s="1"/>
  <c r="G20" i="10"/>
  <c r="G16" i="10"/>
  <c r="G17" i="8"/>
  <c r="G8" i="5"/>
  <c r="G19" i="11" l="1"/>
  <c r="G7" i="11"/>
  <c r="G15" i="11"/>
</calcChain>
</file>

<file path=xl/comments1.xml><?xml version="1.0" encoding="utf-8"?>
<comments xmlns="http://schemas.openxmlformats.org/spreadsheetml/2006/main">
  <authors>
    <author>Eric</author>
  </authors>
  <commentList>
    <comment ref="D6" authorId="0" shapeId="0">
      <text>
        <r>
          <rPr>
            <b/>
            <sz val="9"/>
            <color indexed="81"/>
            <rFont val="Segoe UI"/>
            <family val="2"/>
          </rPr>
          <t>Eric:</t>
        </r>
        <r>
          <rPr>
            <sz val="9"/>
            <color indexed="81"/>
            <rFont val="Segoe UI"/>
            <family val="2"/>
          </rPr>
          <t xml:space="preserve">
Com mudança de decimais</t>
        </r>
      </text>
    </comment>
    <comment ref="D7" authorId="0" shapeId="0">
      <text>
        <r>
          <rPr>
            <b/>
            <sz val="9"/>
            <color indexed="81"/>
            <rFont val="Segoe UI"/>
            <family val="2"/>
          </rPr>
          <t>Eric:</t>
        </r>
        <r>
          <rPr>
            <sz val="9"/>
            <color indexed="81"/>
            <rFont val="Segoe UI"/>
            <family val="2"/>
          </rPr>
          <t xml:space="preserve">
Com mudança de decimais</t>
        </r>
      </text>
    </comment>
    <comment ref="D8" authorId="0" shapeId="0">
      <text>
        <r>
          <rPr>
            <b/>
            <sz val="9"/>
            <color indexed="81"/>
            <rFont val="Segoe UI"/>
            <family val="2"/>
          </rPr>
          <t>Eric:</t>
        </r>
        <r>
          <rPr>
            <sz val="9"/>
            <color indexed="81"/>
            <rFont val="Segoe UI"/>
            <family val="2"/>
          </rPr>
          <t xml:space="preserve">
Deve ser lido em até 2 segundos</t>
        </r>
      </text>
    </comment>
  </commentList>
</comments>
</file>

<file path=xl/sharedStrings.xml><?xml version="1.0" encoding="utf-8"?>
<sst xmlns="http://schemas.openxmlformats.org/spreadsheetml/2006/main" count="127" uniqueCount="110">
  <si>
    <t>Funcionalidade</t>
  </si>
  <si>
    <t>Resultado Esperado</t>
  </si>
  <si>
    <t>OK?</t>
  </si>
  <si>
    <t>Homologação de Integração</t>
  </si>
  <si>
    <t>Versão Software Cliente:</t>
  </si>
  <si>
    <t>Versão EZClient:</t>
  </si>
  <si>
    <t>v1.0</t>
  </si>
  <si>
    <t>Mapeamento de Bicos</t>
  </si>
  <si>
    <t>Como Fazer o Teste?</t>
  </si>
  <si>
    <t>Troca de IP do Concentrador</t>
  </si>
  <si>
    <t>Perda de Conexão com EZServer</t>
  </si>
  <si>
    <t>Cliente Logoff</t>
  </si>
  <si>
    <t>Licença do EZServer</t>
  </si>
  <si>
    <t>Tipos de Licença</t>
  </si>
  <si>
    <t>Alteração de Preço Unitário</t>
  </si>
  <si>
    <t>Desempenho de Leitura de Abastecimento</t>
  </si>
  <si>
    <t>Abastecimento Aferido</t>
  </si>
  <si>
    <t>Abastecimento Predeterminado</t>
  </si>
  <si>
    <t>Integridade dos Dados do Abastecimento: Volume, Valor e Preço</t>
  </si>
  <si>
    <t>Integridade dos Dados do Abastecimento: Bomba, Lado e Bico</t>
  </si>
  <si>
    <t>Descontinuidade de Encerrantes</t>
  </si>
  <si>
    <t>Virada de Encerrantes</t>
  </si>
  <si>
    <t>Bloqueio e Liberação de Bicos</t>
  </si>
  <si>
    <t>Verificação de Frentista no Abastecimento</t>
  </si>
  <si>
    <t>Cadastro de Frentista</t>
  </si>
  <si>
    <t>Controle de Horário dos Frentistas</t>
  </si>
  <si>
    <t>Leitura das Entregas do Tanque</t>
  </si>
  <si>
    <t>Alarmes de Monitoramento de Bomba, Ambiental e Diversos</t>
  </si>
  <si>
    <t>Abastecimento Programado</t>
  </si>
  <si>
    <t>Autorizar e Cancelar Autorização</t>
  </si>
  <si>
    <t>Parada Temporária e Reautorização</t>
  </si>
  <si>
    <t>EM BREVE</t>
  </si>
  <si>
    <t>23b01R</t>
  </si>
  <si>
    <t>xxXXxx</t>
  </si>
  <si>
    <t>Perda de Abastecimento</t>
  </si>
  <si>
    <t>Espera-se que a bomba, lado e bico que recebeu o abastecimento seja o esperado pela aplicação cliente.</t>
  </si>
  <si>
    <t>Simule um abastecimento e colete-o com a aplicação cliente, compare os dados com o mostrado no EZMonitor.</t>
  </si>
  <si>
    <t>Os dados devem ser iguais.</t>
  </si>
  <si>
    <t>O preço deverá ser modificado conforme o definido pela aplicação cliente. Se houver um preço definido no bico daquele combustível, o abastecimento deverá calcular com o preço definido no bico que tem mais prioridade, caso não tenha definido ele deverá calcular pelo preço definido no combustível.</t>
  </si>
  <si>
    <t>Altere o preço unitário do bico através da aplicação cliente. Faça um abastecimento. Altere o preço unitário do combustível através da aplicação cliente. Faça um abastecimento.</t>
  </si>
  <si>
    <t>Simule 30 abastecimentos com a aplicação cliente deslogada do EZServer, inicie a aplicação cliente e acompanhe a captura dos abastecimentos.</t>
  </si>
  <si>
    <t>Todos os 30 abastecimentos devem ser capturados em no máximo 1 minuto.</t>
  </si>
  <si>
    <t>Crie um Frentista ou Cliente no EZConfig e registre o seu nº de cartão como um cartão de Aferição. Na aplicação cliente use alguma referência do cartão cadastrado (Seja Nome, TAG, ID...) como um cartão de aferição. Faça um abastecimento usando aquele cartão para liberar.</t>
  </si>
  <si>
    <t>A aplicação cliente deverá ler aquele abastecimento como uma aferição e tratar isso de forma que não conte no fechamento de caixa.</t>
  </si>
  <si>
    <t xml:space="preserve"> A aplicação cliente deverá disponibilizar uma funcionalidade de predeterminar um abastecimento, determinando no mínimo o lado da bomba a qual está liberando e o valor ou volume limite do abastecimento. Predetermine um abastecimento com essa função e execute o abastecimento</t>
  </si>
  <si>
    <t>É esperado que o abastecimento seja finalizado ao chegar no valor ou volume predefinido pelo sistema cliente.</t>
  </si>
  <si>
    <t>Algumas vezes em alguns casos específicos, tais como: Desligamento da bomba durante o abastecimento, Abastecimento com o EZServer desativado... Causam a perda do abastecimento, esse abastecimento então é gerado como um abastecimento Off-line. Esse abastecimento será capturado após verificar a diferença dos encerrantes.</t>
  </si>
  <si>
    <t>Espera-se que a aplicação cliente tenha um tratamento especial para esses tipos de abastecimentos, infelizmente atualmente não temos como simular essa questão em um ambiente simulado.</t>
  </si>
  <si>
    <t>Exclua as Posições de Abastecimento e seus respectivos bicos e crie-os novamente através do EZConfig, simule um abastecimento em qualquer um dos bicos criados e verifique os dados recebidos ao capturar na aplicação cliente.</t>
  </si>
  <si>
    <t>Altere a data e a hora do computador na qual a aplicação cliente está sendo executado e verifique se a data do EZServer mudou. Você poderá ver essa alteração fazendo um abastecimento de exemplo e olhando o seu horário pelo EZMonitor. Faça um abastecimento, atrase 1 hora do computador, faça outro abastecimento e compare os dois.</t>
  </si>
  <si>
    <t>A data e hora do EZServer deve ser modificada. Deverá existir um diferenciador na aplicação cliente para um abastecimento feito no horário de verão e fora do horário de verão.</t>
  </si>
  <si>
    <t>Altere o IP das aplicações EZTech pelo EZIPConfig e o IP do concentrador pele EZTelnet com o comando WDTEST. Após isso execute novamente a aplicação.</t>
  </si>
  <si>
    <t>A aplicação cliente deverá funcionar normalmente e se adaptar a qualquer tipo de IP do concentrador ou permir que seja configurável.</t>
  </si>
  <si>
    <t>A aplicação cliente deverá conectar-se automaticamente após essa reconexão.</t>
  </si>
  <si>
    <t>Simule uma perda de conexão com o EZServer finalizando o serviço ou desconectando cabos de rede. Aguarde por 30 segundos e conecte novamente.</t>
  </si>
  <si>
    <t>Faça Logon no modo Evento. Para testar basta criar e excluir diversas vezes um combustível, PA ou bico... No EZConfig, isso fará com que se gere eventos e testará o desempenho da aplicação.</t>
  </si>
  <si>
    <t>É importante que a função ProcessEvent() seja chamada pelo menos 1x a cada segundo, o objetivo é impedir que o acumo de eventos cause estouro de buffer.</t>
  </si>
  <si>
    <t>Abra o log de cliente dentro de [C:\EZForecourt\Log] em EZClientXXX.LOO onde X = ID do cliente. Verifique se a mensagem ClientLogoff XXX logged off apareceu informando que o cliente se deslogou corretamente.</t>
  </si>
  <si>
    <t xml:space="preserve">Finalize a aplicação cliente de qualquer forma, simulando um erro ou finalizando normalmente. </t>
  </si>
  <si>
    <t>Altere a chave de licença do EZServer através do EZTelnet com o comando EZLoader para uma qualquer, de forma que desconheça o serviço e pare de iniciar. Após isso inicie a aplicação cliente.</t>
  </si>
  <si>
    <t>É esperado que a aplicação cliente informe que houve uma falha ao com o serviço e a aplicação não poderá seguir em frente.</t>
  </si>
  <si>
    <t>Altere a chave de licença do EZServer através do EZTelnet com o comando EZLoader para uma que não reconheça Tanques. (Ligue para o suporte para conseguir essa chave do seu equipamento). Após isso inicie a aplicação cliente.</t>
  </si>
  <si>
    <t>É esperado que a aplicação cliente não execute funções relacionadas a leituras de tanques e sensores durante sua execução.</t>
  </si>
  <si>
    <t>Integridade dos Dados dos Tanques</t>
  </si>
  <si>
    <t>Exclua os tanques e seus respectivos bicos referenciado e crie-os novamente através do EZConfig, simule modificações nos valores dos tanques através do TGSim em qualquer um dos tanques  criados e verifique os dados recebidos ao capturar na aplicação cliente.</t>
  </si>
  <si>
    <t>Espera-se que o tanque que recebeu o dados da leitura seja o esperado pela aplicação cliente.</t>
  </si>
  <si>
    <t>Caso haja uma diferença de volume maior do que 1,0 litros a aplicação cliente deverá bloquear o bico relacionado aqueles encerrante.</t>
  </si>
  <si>
    <t>Verifique o encerrante de volume e valor de um bico mostrado no EZSim, simule um abastecimento e após finalizado calcule o volume de abastecimento pelo preço estabelecido ao bico pela diferença de encerrante entregue pelo EZServer.</t>
  </si>
  <si>
    <t>É importante verificar o tamanho dos dados a qual estão armazenados as variáveis dos encerrantes dos bicos, esses valores podem estourar se o tamanho reservado para a variável for menor que o suportado pelo encerrante recebido. Esse caso de estouro de variável já aconteceu em vários casos após a bomba entrar na casa do mihão nos encerrantes.</t>
  </si>
  <si>
    <t>Espera-se da aplicação cliente que o valor da variável reservado para armazenar os encerrantes tenha bytes o suficiente para prever esse caso.</t>
  </si>
  <si>
    <t xml:space="preserve">Logon Evento </t>
  </si>
  <si>
    <t>A aplicação cliente deverá possuir uma funcionalidade onde possa bloquear e liberar os bicos das bombas. Bloqueie o bico através dessa funcionalidade e verifique através do EZSim se o bico pode ser liberado. Faça também da forma reversa.</t>
  </si>
  <si>
    <t>Espera-se que a aplicação cliente possa manipular liberação e bloqueio do bico de forma manual.</t>
  </si>
  <si>
    <t>Espera-se que a aplicação cliente consiga ler qual o frentista responsável por cada abastecimento.</t>
  </si>
  <si>
    <t>Faça um abastecimento pelo EZSim usando cartão de Frentista [Configure o modo de autorização no EZConfig] e verifique se a aplicação cliente consegue identificar qual foi o frentista que fez a liberação.</t>
  </si>
  <si>
    <t>Cadastre, Edite e Exclua frentistas através da aplicação cliente.</t>
  </si>
  <si>
    <t>Espera-se que a aplicação cliente seja capaz de cadastrar, excluir e editar frentistas no sistema.</t>
  </si>
  <si>
    <t xml:space="preserve">Tente liberar um bico aleatório na qual o tipo de autorização está em FrentistaID com um cartão de frentista que está configurado na aplicação cliente como um horário de trabalho não permitido. </t>
  </si>
  <si>
    <t>Espera-se que a aplicação cliente possa configurar os horários de trabalho de cada frentista e não permitir a liberação com aquele cartão fora do horário definido.</t>
  </si>
  <si>
    <t>Aumente o valor de um combustível de tanque usando o TGSim para simular uma entrega de combustível.</t>
  </si>
  <si>
    <t>Espera-se que a aplicação cliente seja capaz de detectar essa entrega e sinalizar com um status o seu recebimento.</t>
  </si>
  <si>
    <t>Ao detectar um vazamento o EZServer sinalizará tal evento.</t>
  </si>
  <si>
    <t>Espera-se que a aplicação cliente seja capaz de sinalizar tal evento de alarme de forma crítica.</t>
  </si>
  <si>
    <t>Mapeamento de Combustíveis</t>
  </si>
  <si>
    <t>Cadastre, edite e exclua um combustível através da aplicação cliente.</t>
  </si>
  <si>
    <t>Mapeamento de Tanques</t>
  </si>
  <si>
    <t>Mapeamento de ZigBee</t>
  </si>
  <si>
    <t>Mapeamento de Posição de Abastecimento</t>
  </si>
  <si>
    <t>Mapeamento de Clientes</t>
  </si>
  <si>
    <t>Cadastre, edite e exclua um tanque através da aplicação cliente.</t>
  </si>
  <si>
    <t>Cadastre, edite e exclua um EZRemote através da aplicação cliente.</t>
  </si>
  <si>
    <t>Cadastre, edite e exclua uma posição de abastecimento através da aplicação cliente.</t>
  </si>
  <si>
    <t>Cadastre, edite e exclua um bico através da aplicação cliente.</t>
  </si>
  <si>
    <t>Cadastre, edite e exclua um cliente através da aplicação cliente.</t>
  </si>
  <si>
    <t>Espera-se que a aplicação cliente seja capaz de criar, excluir e editar combustíveis sem precisar do EZConfig.</t>
  </si>
  <si>
    <t>Espera-se que a aplicação cliente seja capaz de criar, excluir e editar tanques sem precisar do EZConfig.</t>
  </si>
  <si>
    <t>Espera-se que a aplicação cliente seja capaz de criar, excluir e editar EZRemotes sem precisar do EZConfig.</t>
  </si>
  <si>
    <t>Espera-se que a aplicação cliente seja capaz de criar, excluir e editar posição de abastecimento sem precisar do EZConfig.</t>
  </si>
  <si>
    <t>Espera-se que a aplicação cliente seja capaz de criar, excluir e editar clientes sem precisar do EZConfig.</t>
  </si>
  <si>
    <t>Espera-se que a aplicação cliente seja capaz de criar, excluir e editar bicos sem precisar do EZConfig.</t>
  </si>
  <si>
    <t>Programe um abastecimento através da aplicação cliente onde seja capaz de especificar: Frentista que irá liberar, Cliente que irá liberar, Bico que irá abastecer, Valor ou Volume predeterminado e preço definido para aquele abastecimento.</t>
  </si>
  <si>
    <t>Espera-se que ao iniciar o abastecimento pelo EZSim todos os pré requisitos sejam cumpridos.</t>
  </si>
  <si>
    <t>Autorize um abastecimento através da aplicação cliente, verifique se o bico foi liberado através do EZMonitor, depois cancele a autorização e verifique se o ícone de um cadeado voltou a aparecer.</t>
  </si>
  <si>
    <t>Espera-se que a aplicação cliete seja capaz de autorizar um bico e cancelar a autorização caso seja necessário.</t>
  </si>
  <si>
    <t>Inicie um abatecimento e durante o mesmo pare temporáriamente aquele abastecimento usando a aplicação cliente. Reautorize o abasecimento ainda com o bico levantado também pela aplicação cliente e verifique se o abastecimento continuou de onde havia parado.</t>
  </si>
  <si>
    <t>Espera-se que a aplicação cliente seja capaz de parar e reautorizar um abastecimento em caso de emergência. ex: Alguem fumando próximo a bomba.</t>
  </si>
  <si>
    <t>Atualização da Data/Hora com Horário de Verão</t>
  </si>
  <si>
    <t>Verificação da Versão do Concentrador</t>
  </si>
  <si>
    <t>Atualize a versão do concentrador para uma versão anterior a versão utilizada no processo de integração ao da  aplicação cliente e execute o sistema normalmente.</t>
  </si>
  <si>
    <t>A aplicação cliente deverá notificar ao usuário que a versão mínima do concentrador é a versão usada na integração.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</si>
</sst>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11" x14ac:knownFonts="1">
    <font>
      <sz val="11"/>
      <color theme="1"/>
      <name val="Corbel"/>
      <family val="2"/>
      <scheme val="minor"/>
    </font>
    <font>
      <b/>
      <sz val="13"/>
      <color theme="4"/>
      <name val="Corbel"/>
      <family val="2"/>
      <scheme val="minor"/>
    </font>
    <font>
      <b/>
      <sz val="26"/>
      <color theme="3" tint="0.499984740745262"/>
      <name val="Corbel"/>
      <family val="2"/>
      <scheme val="major"/>
    </font>
    <font>
      <b/>
      <sz val="26"/>
      <color theme="3" tint="0.14999847407452621"/>
      <name val="Corbel"/>
      <family val="2"/>
      <scheme val="major"/>
    </font>
    <font>
      <b/>
      <sz val="11"/>
      <color theme="4"/>
      <name val="Corbel"/>
      <family val="2"/>
      <scheme val="minor"/>
    </font>
    <font>
      <b/>
      <sz val="18"/>
      <name val="Corbel"/>
      <family val="2"/>
      <scheme val="major"/>
    </font>
    <font>
      <sz val="9"/>
      <color indexed="81"/>
      <name val="Segoe UI"/>
      <family val="2"/>
    </font>
    <font>
      <b/>
      <sz val="9"/>
      <color indexed="81"/>
      <name val="Segoe UI"/>
      <family val="2"/>
    </font>
    <font>
      <b/>
      <sz val="72"/>
      <color rgb="FF00B0F0"/>
      <name val="Berlin Sans FB Demi"/>
      <family val="2"/>
    </font>
    <font>
      <sz val="11"/>
      <color theme="1" tint="0.499984740745262"/>
      <name val="Corbel"/>
      <family val="2"/>
      <scheme val="minor"/>
    </font>
    <font>
      <b/>
      <sz val="11"/>
      <color rgb="FFC00000"/>
      <name val="Corbel"/>
      <family val="2"/>
      <scheme val="minor"/>
    </font>
  </fonts>
  <fills count="8">
    <fill>
      <patternFill patternType="none"/>
    </fill>
    <fill>
      <patternFill patternType="gray125"/>
    </fill>
    <fill>
      <patternFill patternType="solid">
        <fgColor theme="2"/>
        <bgColor indexed="64"/>
      </patternFill>
    </fill>
    <fill>
      <patternFill patternType="solid">
        <fgColor theme="5" tint="0.79998168889431442"/>
        <bgColor indexed="64"/>
      </patternFill>
    </fill>
    <fill>
      <gradientFill degree="180">
        <stop position="0">
          <color theme="5" tint="0.59999389629810485"/>
        </stop>
        <stop position="1">
          <color theme="5" tint="0.80001220740379042"/>
        </stop>
      </gradientFill>
    </fill>
    <fill>
      <gradientFill degree="180">
        <stop position="0">
          <color theme="5" tint="0.80001220740379042"/>
        </stop>
        <stop position="1">
          <color theme="5" tint="0.59999389629810485"/>
        </stop>
      </gradientFill>
    </fill>
    <fill>
      <patternFill patternType="solid">
        <fgColor theme="0"/>
        <bgColor theme="5" tint="0.79998168889431442"/>
      </patternFill>
    </fill>
    <fill>
      <patternFill patternType="solid">
        <fgColor theme="0" tint="-0.14999847407452621"/>
        <bgColor theme="0" tint="-0.14999847407452621"/>
      </patternFill>
    </fill>
  </fills>
  <borders count="9">
    <border>
      <left/>
      <right/>
      <top/>
      <bottom/>
      <diagonal/>
    </border>
    <border>
      <left/>
      <right/>
      <top/>
      <bottom style="thin">
        <color theme="0" tint="-4.9989318521683403E-2"/>
      </bottom>
      <diagonal/>
    </border>
    <border>
      <left style="medium">
        <color theme="0" tint="-4.9989318521683403E-2"/>
      </left>
      <right/>
      <top style="medium">
        <color theme="0" tint="-4.9989318521683403E-2"/>
      </top>
      <bottom/>
      <diagonal/>
    </border>
    <border>
      <left style="thin">
        <color theme="0" tint="-4.9989318521683403E-2"/>
      </left>
      <right/>
      <top style="medium">
        <color theme="0" tint="-4.9989318521683403E-2"/>
      </top>
      <bottom/>
      <diagonal/>
    </border>
    <border>
      <left style="thin">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right/>
      <top style="thin">
        <color theme="1"/>
      </top>
      <bottom/>
      <diagonal/>
    </border>
  </borders>
  <cellStyleXfs count="3">
    <xf numFmtId="0" fontId="0" fillId="3" borderId="0">
      <alignment vertical="center"/>
    </xf>
    <xf numFmtId="0" fontId="1" fillId="0" borderId="0" applyNumberFormat="0" applyFill="0" applyBorder="0" applyProtection="0">
      <alignment horizontal="left"/>
    </xf>
    <xf numFmtId="0" fontId="2" fillId="0" borderId="0" applyNumberFormat="0" applyFill="0" applyBorder="0" applyProtection="0">
      <alignment horizontal="left" vertical="center" indent="10"/>
    </xf>
  </cellStyleXfs>
  <cellXfs count="37">
    <xf numFmtId="0" fontId="0" fillId="3" borderId="0" xfId="0">
      <alignment vertical="center"/>
    </xf>
    <xf numFmtId="0" fontId="0" fillId="2" borderId="0" xfId="0" applyFill="1">
      <alignment vertical="center"/>
    </xf>
    <xf numFmtId="0" fontId="0" fillId="4" borderId="0" xfId="0" applyFill="1">
      <alignment vertical="center"/>
    </xf>
    <xf numFmtId="0" fontId="0" fillId="5" borderId="0" xfId="0" applyFill="1">
      <alignment vertical="center"/>
    </xf>
    <xf numFmtId="0" fontId="0" fillId="2" borderId="0" xfId="0" applyFill="1" applyAlignment="1">
      <alignment vertical="center"/>
    </xf>
    <xf numFmtId="14" fontId="0" fillId="3" borderId="0" xfId="0" applyNumberFormat="1" applyFont="1" applyFill="1" applyBorder="1" applyAlignment="1">
      <alignment horizontal="left" vertical="center"/>
    </xf>
    <xf numFmtId="0" fontId="0" fillId="3" borderId="0" xfId="0" applyFont="1" applyFill="1" applyBorder="1" applyAlignment="1">
      <alignment horizontal="center" vertical="center"/>
    </xf>
    <xf numFmtId="0" fontId="2" fillId="2" borderId="1" xfId="2" applyFill="1" applyBorder="1" applyAlignment="1">
      <alignment horizontal="left" vertical="center"/>
    </xf>
    <xf numFmtId="0" fontId="1" fillId="3" borderId="0" xfId="1" applyFill="1" applyBorder="1">
      <alignment horizontal="left"/>
    </xf>
    <xf numFmtId="0" fontId="0" fillId="3" borderId="0" xfId="0" applyFont="1">
      <alignment vertical="center"/>
    </xf>
    <xf numFmtId="0" fontId="1" fillId="3" borderId="0" xfId="1" applyFill="1" applyBorder="1" applyAlignment="1">
      <alignment horizontal="center"/>
    </xf>
    <xf numFmtId="0" fontId="0" fillId="3" borderId="0" xfId="0" applyNumberFormat="1" applyFont="1" applyFill="1" applyBorder="1" applyAlignment="1">
      <alignment horizontal="left" vertical="center"/>
    </xf>
    <xf numFmtId="0" fontId="3" fillId="2" borderId="1" xfId="2" applyFont="1" applyFill="1" applyBorder="1">
      <alignment horizontal="left" vertical="center" indent="10"/>
    </xf>
    <xf numFmtId="0" fontId="5" fillId="2" borderId="1" xfId="2" applyFont="1" applyFill="1" applyBorder="1" applyAlignment="1">
      <alignment horizontal="center" vertical="center"/>
    </xf>
    <xf numFmtId="14" fontId="0" fillId="3" borderId="0" xfId="0" applyNumberFormat="1" applyFont="1" applyFill="1" applyBorder="1" applyAlignment="1">
      <alignment horizontal="left" vertical="center" wrapText="1"/>
    </xf>
    <xf numFmtId="164" fontId="0" fillId="3" borderId="0" xfId="0" applyNumberFormat="1" applyFont="1" applyFill="1" applyBorder="1" applyAlignment="1">
      <alignment horizontal="left" vertical="center" wrapText="1"/>
    </xf>
    <xf numFmtId="0" fontId="2" fillId="2" borderId="0" xfId="2" applyFill="1" applyBorder="1" applyAlignment="1">
      <alignment horizontal="left" vertical="center"/>
    </xf>
    <xf numFmtId="0" fontId="5" fillId="2" borderId="0" xfId="2" applyFont="1" applyFill="1" applyBorder="1" applyAlignment="1">
      <alignment horizontal="center" vertical="center"/>
    </xf>
    <xf numFmtId="0" fontId="4" fillId="2" borderId="0" xfId="0" applyFont="1" applyFill="1" applyAlignment="1">
      <alignment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2" xfId="0" applyFont="1" applyFill="1" applyBorder="1" applyAlignment="1">
      <alignment vertical="center"/>
    </xf>
    <xf numFmtId="0" fontId="9" fillId="6" borderId="5" xfId="0" applyNumberFormat="1" applyFont="1" applyFill="1" applyBorder="1" applyAlignment="1">
      <alignment horizontal="left" vertical="center"/>
    </xf>
    <xf numFmtId="14" fontId="9" fillId="6" borderId="6" xfId="0" applyNumberFormat="1" applyFont="1" applyFill="1" applyBorder="1" applyAlignment="1">
      <alignment horizontal="left" vertical="center"/>
    </xf>
    <xf numFmtId="164" fontId="9" fillId="6" borderId="6" xfId="0" applyNumberFormat="1" applyFont="1" applyFill="1" applyBorder="1" applyAlignment="1">
      <alignment horizontal="left" vertical="center"/>
    </xf>
    <xf numFmtId="0" fontId="9" fillId="6" borderId="7" xfId="0" applyFont="1" applyFill="1" applyBorder="1" applyAlignment="1">
      <alignment horizontal="center" vertical="center"/>
    </xf>
    <xf numFmtId="14" fontId="0" fillId="7" borderId="0" xfId="0" applyNumberFormat="1" applyFont="1" applyFill="1" applyBorder="1" applyAlignment="1">
      <alignment horizontal="left" vertical="center" wrapText="1"/>
    </xf>
    <xf numFmtId="14" fontId="0" fillId="7" borderId="0" xfId="0" applyNumberFormat="1" applyFont="1" applyFill="1" applyBorder="1" applyAlignment="1">
      <alignment horizontal="left" vertical="center"/>
    </xf>
    <xf numFmtId="14" fontId="0" fillId="3" borderId="0" xfId="0" applyNumberFormat="1" applyFont="1" applyBorder="1" applyAlignment="1">
      <alignment horizontal="left" vertical="center" wrapText="1"/>
    </xf>
    <xf numFmtId="14" fontId="0" fillId="3" borderId="0" xfId="0" applyNumberFormat="1" applyFont="1" applyBorder="1" applyAlignment="1">
      <alignment horizontal="left" vertical="center"/>
    </xf>
    <xf numFmtId="0" fontId="10" fillId="2" borderId="0" xfId="0" applyFont="1" applyFill="1" applyAlignment="1">
      <alignment vertical="center"/>
    </xf>
    <xf numFmtId="0" fontId="1" fillId="3" borderId="8" xfId="1" applyFont="1" applyFill="1" applyBorder="1" applyAlignment="1">
      <alignment horizontal="left"/>
    </xf>
    <xf numFmtId="0" fontId="1" fillId="3" borderId="8" xfId="1" applyFont="1" applyFill="1" applyBorder="1" applyAlignment="1">
      <alignment horizontal="center"/>
    </xf>
    <xf numFmtId="14" fontId="0" fillId="7" borderId="8" xfId="0" applyNumberFormat="1" applyFont="1" applyFill="1" applyBorder="1" applyAlignment="1">
      <alignment horizontal="left" vertical="center" wrapText="1"/>
    </xf>
    <xf numFmtId="14" fontId="0" fillId="7" borderId="8" xfId="0" applyNumberFormat="1" applyFont="1" applyFill="1" applyBorder="1" applyAlignment="1">
      <alignment horizontal="left" vertical="center"/>
    </xf>
    <xf numFmtId="0" fontId="8" fillId="2" borderId="0" xfId="0" applyFont="1" applyFill="1" applyAlignment="1">
      <alignment horizontal="center" vertical="center"/>
    </xf>
    <xf numFmtId="14" fontId="0" fillId="3" borderId="0" xfId="0" applyNumberFormat="1" applyFont="1" applyFill="1" applyBorder="1" applyAlignment="1">
      <alignment horizontal="center" vertical="center" wrapText="1"/>
    </xf>
  </cellXfs>
  <cellStyles count="3">
    <cellStyle name="Normal" xfId="0" builtinId="0" customBuiltin="1"/>
    <cellStyle name="Título" xfId="2" builtinId="15" customBuiltin="1"/>
    <cellStyle name="Título 1" xfId="1" builtinId="16" customBuiltin="1"/>
  </cellStyles>
  <dxfs count="30">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font>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numFmt numFmtId="164" formatCode="[$-409]h:mm\ AM/PM;@"/>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font>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color theme="1" tint="0.24994659260841701"/>
      </font>
      <fill>
        <patternFill>
          <bgColor theme="4" tint="0.79998168889431442"/>
        </patternFill>
      </fill>
    </dxf>
    <dxf>
      <font>
        <b/>
        <i val="0"/>
      </font>
    </dxf>
    <dxf>
      <font>
        <b/>
        <i val="0"/>
        <color theme="4"/>
      </font>
      <fill>
        <patternFill patternType="none">
          <fgColor indexed="64"/>
          <bgColor auto="1"/>
        </patternFill>
      </fill>
      <border diagonalUp="0" diagonalDown="0">
        <left style="medium">
          <color theme="0" tint="-4.9989318521683403E-2"/>
        </left>
        <right style="medium">
          <color theme="0" tint="-4.9989318521683403E-2"/>
        </right>
        <top style="medium">
          <color theme="0" tint="-4.9989318521683403E-2"/>
        </top>
        <bottom style="medium">
          <color theme="0" tint="-4.9989318521683403E-2"/>
        </bottom>
        <vertical style="thin">
          <color theme="0" tint="-4.9989318521683403E-2"/>
        </vertical>
        <horizontal/>
      </border>
    </dxf>
    <dxf>
      <font>
        <b val="0"/>
        <i val="0"/>
        <color theme="1" tint="0.499984740745262"/>
      </font>
      <fill>
        <patternFill>
          <bgColor theme="0"/>
        </patternFill>
      </fill>
      <border diagonalUp="0" diagonalDown="0">
        <left style="medium">
          <color theme="0" tint="-4.9989318521683403E-2"/>
        </left>
        <right style="medium">
          <color theme="0" tint="-4.9989318521683403E-2"/>
        </right>
        <top style="medium">
          <color theme="0" tint="-4.9989318521683403E-2"/>
        </top>
        <bottom style="medium">
          <color theme="0" tint="-4.9989318521683403E-2"/>
        </bottom>
        <vertical/>
        <horizontal style="thin">
          <color theme="0" tint="-4.9989318521683403E-2"/>
        </horizontal>
      </border>
    </dxf>
  </dxfs>
  <tableStyles count="1" defaultTableStyle="Agenda de medicação" defaultPivotStyle="PivotStyleMedium2">
    <tableStyle name="Agenda de medicação" pivot="0" count="2">
      <tableStyleElement type="wholeTable" dxfId="29"/>
      <tableStyleElement type="headerRow" dxfId="28"/>
    </tableStyle>
  </tableStyles>
  <colors>
    <mruColors>
      <color rgb="FFFAE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hyperlink" Target="#'Integra&#231;&#227;o Diamante'!A1"/><Relationship Id="rId2" Type="http://schemas.openxmlformats.org/officeDocument/2006/relationships/hyperlink" Target="#'Integra&#231;&#227;o Ouro'!A1"/><Relationship Id="rId1" Type="http://schemas.openxmlformats.org/officeDocument/2006/relationships/hyperlink" Target="#'Integra&#231;&#227;o Prata'!A1"/></Relationships>
</file>

<file path=xl/drawings/_rels/drawing2.xml.rels><?xml version="1.0" encoding="UTF-8" standalone="yes"?>
<Relationships xmlns="http://schemas.openxmlformats.org/package/2006/relationships"><Relationship Id="rId3" Type="http://schemas.openxmlformats.org/officeDocument/2006/relationships/hyperlink" Target="#'Integra&#231;&#227;o Diamante'!A1"/><Relationship Id="rId2" Type="http://schemas.openxmlformats.org/officeDocument/2006/relationships/hyperlink" Target="#'Integra&#231;&#227;o Ouro'!A1"/><Relationship Id="rId1" Type="http://schemas.openxmlformats.org/officeDocument/2006/relationships/hyperlink" Target="#'Integra&#231;&#227;o Necess&#225;ria'!A1"/></Relationships>
</file>

<file path=xl/drawings/_rels/drawing3.xml.rels><?xml version="1.0" encoding="UTF-8" standalone="yes"?>
<Relationships xmlns="http://schemas.openxmlformats.org/package/2006/relationships"><Relationship Id="rId3" Type="http://schemas.openxmlformats.org/officeDocument/2006/relationships/hyperlink" Target="#'Integra&#231;&#227;o Diamante'!A1"/><Relationship Id="rId2" Type="http://schemas.openxmlformats.org/officeDocument/2006/relationships/hyperlink" Target="#'Integra&#231;&#227;o Prata'!A1"/><Relationship Id="rId1" Type="http://schemas.openxmlformats.org/officeDocument/2006/relationships/hyperlink" Target="#'Integra&#231;&#227;o Necess&#225;ria'!A1"/></Relationships>
</file>

<file path=xl/drawings/_rels/drawing4.xml.rels><?xml version="1.0" encoding="UTF-8" standalone="yes"?>
<Relationships xmlns="http://schemas.openxmlformats.org/package/2006/relationships"><Relationship Id="rId3" Type="http://schemas.openxmlformats.org/officeDocument/2006/relationships/hyperlink" Target="#'Integra&#231;&#227;o Ouro'!A1"/><Relationship Id="rId2" Type="http://schemas.openxmlformats.org/officeDocument/2006/relationships/hyperlink" Target="#'Integra&#231;&#227;o Prata'!A1"/><Relationship Id="rId1" Type="http://schemas.openxmlformats.org/officeDocument/2006/relationships/hyperlink" Target="#'Integra&#231;&#227;o Necess&#225;ria'!A1"/></Relationships>
</file>

<file path=xl/drawings/drawing1.xml><?xml version="1.0" encoding="utf-8"?>
<xdr:wsDr xmlns:xdr="http://schemas.openxmlformats.org/drawingml/2006/spreadsheetDrawing" xmlns:a="http://schemas.openxmlformats.org/drawingml/2006/main">
  <xdr:twoCellAnchor>
    <xdr:from>
      <xdr:col>8</xdr:col>
      <xdr:colOff>3427</xdr:colOff>
      <xdr:row>0</xdr:row>
      <xdr:rowOff>190503</xdr:rowOff>
    </xdr:from>
    <xdr:to>
      <xdr:col>12</xdr:col>
      <xdr:colOff>266702</xdr:colOff>
      <xdr:row>1</xdr:row>
      <xdr:rowOff>476253</xdr:rowOff>
    </xdr:to>
    <xdr:sp macro="" textlink="">
      <xdr:nvSpPr>
        <xdr:cNvPr id="7" name="Agenda Semanal Imprimível" descr="&quot;&quot;" title="Botão de navegação da Agenda Semanal Imprimível"/>
        <xdr:cNvSpPr/>
      </xdr:nvSpPr>
      <xdr:spPr>
        <a:xfrm rot="5400000">
          <a:off x="10474452" y="-374522"/>
          <a:ext cx="590550" cy="1720600"/>
        </a:xfrm>
        <a:prstGeom prst="round2SameRect">
          <a:avLst>
            <a:gd name="adj1" fmla="val 11232"/>
            <a:gd name="adj2" fmla="val 0"/>
          </a:avLst>
        </a:prstGeom>
        <a:solidFill>
          <a:schemeClr val="accent1"/>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Necessária</a:t>
          </a:r>
        </a:p>
      </xdr:txBody>
    </xdr:sp>
    <xdr:clientData fLocksWithSheet="0" fPrintsWithSheet="0"/>
  </xdr:twoCellAnchor>
  <xdr:twoCellAnchor>
    <xdr:from>
      <xdr:col>8</xdr:col>
      <xdr:colOff>0</xdr:colOff>
      <xdr:row>5</xdr:row>
      <xdr:rowOff>104775</xdr:rowOff>
    </xdr:from>
    <xdr:to>
      <xdr:col>11</xdr:col>
      <xdr:colOff>209550</xdr:colOff>
      <xdr:row>10</xdr:row>
      <xdr:rowOff>85725</xdr:rowOff>
    </xdr:to>
    <xdr:sp macro="" textlink="">
      <xdr:nvSpPr>
        <xdr:cNvPr id="14" name="Dica de Modelo" descr="Medicações que ainda precisam ser tomadas e registradas serão realçadas. Use a planilha Posologia para modificar as configurações de Diário nos Restantes." title="Dica"/>
        <xdr:cNvSpPr txBox="1"/>
      </xdr:nvSpPr>
      <xdr:spPr>
        <a:xfrm>
          <a:off x="7743826" y="1647825"/>
          <a:ext cx="1628774"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endParaRPr lang="en-US" sz="1000">
            <a:solidFill>
              <a:schemeClr val="tx2">
                <a:lumMod val="65000"/>
                <a:lumOff val="35000"/>
              </a:schemeClr>
            </a:solidFill>
            <a:effectLst/>
          </a:endParaRPr>
        </a:p>
      </xdr:txBody>
    </xdr:sp>
    <xdr:clientData fPrintsWithSheet="0"/>
  </xdr:twoCellAnchor>
  <xdr:twoCellAnchor>
    <xdr:from>
      <xdr:col>7</xdr:col>
      <xdr:colOff>1676399</xdr:colOff>
      <xdr:row>1</xdr:row>
      <xdr:rowOff>500064</xdr:rowOff>
    </xdr:from>
    <xdr:to>
      <xdr:col>10</xdr:col>
      <xdr:colOff>381000</xdr:colOff>
      <xdr:row>3</xdr:row>
      <xdr:rowOff>142878</xdr:rowOff>
    </xdr:to>
    <xdr:sp macro="" textlink="">
      <xdr:nvSpPr>
        <xdr:cNvPr id="16" name="Agenda Semanal Imprimível" descr="&quot;&quot;" title="Botão de navegação da Agenda Semanal Imprimível">
          <a:hlinkClick xmlns:r="http://schemas.openxmlformats.org/officeDocument/2006/relationships" r:id="rId1"/>
        </xdr:cNvPr>
        <xdr:cNvSpPr/>
      </xdr:nvSpPr>
      <xdr:spPr>
        <a:xfrm rot="5400000">
          <a:off x="9360692" y="654846"/>
          <a:ext cx="700089" cy="1000126"/>
        </a:xfrm>
        <a:prstGeom prst="round2SameRect">
          <a:avLst>
            <a:gd name="adj1" fmla="val 11232"/>
            <a:gd name="adj2" fmla="val 0"/>
          </a:avLst>
        </a:prstGeom>
        <a:solidFill>
          <a:schemeClr val="tx2">
            <a:lumMod val="50000"/>
            <a:lumOff val="50000"/>
          </a:schemeClr>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Prata</a:t>
          </a:r>
        </a:p>
      </xdr:txBody>
    </xdr:sp>
    <xdr:clientData fLocksWithSheet="0" fPrintsWithSheet="0"/>
  </xdr:twoCellAnchor>
  <xdr:twoCellAnchor>
    <xdr:from>
      <xdr:col>7</xdr:col>
      <xdr:colOff>1666876</xdr:colOff>
      <xdr:row>3</xdr:row>
      <xdr:rowOff>176217</xdr:rowOff>
    </xdr:from>
    <xdr:to>
      <xdr:col>10</xdr:col>
      <xdr:colOff>371475</xdr:colOff>
      <xdr:row>5</xdr:row>
      <xdr:rowOff>390529</xdr:rowOff>
    </xdr:to>
    <xdr:sp macro="" textlink="">
      <xdr:nvSpPr>
        <xdr:cNvPr id="21" name="Agenda Semanal Imprimível" descr="&quot;&quot;" title="Botão de navegação da Agenda Semanal Imprimível">
          <a:hlinkClick xmlns:r="http://schemas.openxmlformats.org/officeDocument/2006/relationships" r:id="rId2"/>
        </xdr:cNvPr>
        <xdr:cNvSpPr/>
      </xdr:nvSpPr>
      <xdr:spPr>
        <a:xfrm rot="5400000">
          <a:off x="9389269" y="1350174"/>
          <a:ext cx="623887" cy="1000124"/>
        </a:xfrm>
        <a:prstGeom prst="round2SameRect">
          <a:avLst>
            <a:gd name="adj1" fmla="val 11232"/>
            <a:gd name="adj2" fmla="val 0"/>
          </a:avLst>
        </a:prstGeom>
        <a:solidFill>
          <a:srgbClr val="FAEE00"/>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Ouro</a:t>
          </a:r>
        </a:p>
      </xdr:txBody>
    </xdr:sp>
    <xdr:clientData fLocksWithSheet="0" fPrintsWithSheet="0"/>
  </xdr:twoCellAnchor>
  <xdr:twoCellAnchor>
    <xdr:from>
      <xdr:col>8</xdr:col>
      <xdr:colOff>1</xdr:colOff>
      <xdr:row>5</xdr:row>
      <xdr:rowOff>433392</xdr:rowOff>
    </xdr:from>
    <xdr:to>
      <xdr:col>10</xdr:col>
      <xdr:colOff>371475</xdr:colOff>
      <xdr:row>5</xdr:row>
      <xdr:rowOff>1143003</xdr:rowOff>
    </xdr:to>
    <xdr:sp macro="" textlink="">
      <xdr:nvSpPr>
        <xdr:cNvPr id="22" name="Agenda Semanal Imprimível" descr="&quot;&quot;" title="Botão de navegação da Agenda Semanal Imprimível">
          <a:hlinkClick xmlns:r="http://schemas.openxmlformats.org/officeDocument/2006/relationships" r:id="rId3"/>
        </xdr:cNvPr>
        <xdr:cNvSpPr/>
      </xdr:nvSpPr>
      <xdr:spPr>
        <a:xfrm rot="5400000">
          <a:off x="9351170" y="2064548"/>
          <a:ext cx="709611" cy="990599"/>
        </a:xfrm>
        <a:prstGeom prst="round2SameRect">
          <a:avLst>
            <a:gd name="adj1" fmla="val 11232"/>
            <a:gd name="adj2" fmla="val 0"/>
          </a:avLst>
        </a:prstGeom>
        <a:solidFill>
          <a:srgbClr val="00B0F0"/>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Diamante</a:t>
          </a:r>
        </a:p>
      </xdr:txBody>
    </xdr:sp>
    <xdr:clientData fLocksWithSheet="0" fPrintsWithSheet="0"/>
  </xdr:twoCellAnchor>
  <mc:AlternateContent xmlns:mc="http://schemas.openxmlformats.org/markup-compatibility/2006">
    <mc:Choice xmlns:a14="http://schemas.microsoft.com/office/drawing/2010/main" Requires="a14">
      <xdr:twoCellAnchor editAs="oneCell">
        <xdr:from>
          <xdr:col>6</xdr:col>
          <xdr:colOff>333375</xdr:colOff>
          <xdr:row>6</xdr:row>
          <xdr:rowOff>38100</xdr:rowOff>
        </xdr:from>
        <xdr:to>
          <xdr:col>6</xdr:col>
          <xdr:colOff>638175</xdr:colOff>
          <xdr:row>6</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7</xdr:row>
          <xdr:rowOff>47625</xdr:rowOff>
        </xdr:from>
        <xdr:to>
          <xdr:col>6</xdr:col>
          <xdr:colOff>647700</xdr:colOff>
          <xdr:row>7</xdr:row>
          <xdr:rowOff>276225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5</xdr:row>
          <xdr:rowOff>47625</xdr:rowOff>
        </xdr:from>
        <xdr:to>
          <xdr:col>6</xdr:col>
          <xdr:colOff>638175</xdr:colOff>
          <xdr:row>5</xdr:row>
          <xdr:rowOff>276225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8</xdr:row>
          <xdr:rowOff>47625</xdr:rowOff>
        </xdr:from>
        <xdr:to>
          <xdr:col>6</xdr:col>
          <xdr:colOff>647700</xdr:colOff>
          <xdr:row>8</xdr:row>
          <xdr:rowOff>276225</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9</xdr:row>
          <xdr:rowOff>47625</xdr:rowOff>
        </xdr:from>
        <xdr:to>
          <xdr:col>6</xdr:col>
          <xdr:colOff>647700</xdr:colOff>
          <xdr:row>9</xdr:row>
          <xdr:rowOff>276225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10</xdr:row>
          <xdr:rowOff>47625</xdr:rowOff>
        </xdr:from>
        <xdr:to>
          <xdr:col>6</xdr:col>
          <xdr:colOff>647700</xdr:colOff>
          <xdr:row>10</xdr:row>
          <xdr:rowOff>276225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12</xdr:row>
          <xdr:rowOff>47625</xdr:rowOff>
        </xdr:from>
        <xdr:to>
          <xdr:col>6</xdr:col>
          <xdr:colOff>647700</xdr:colOff>
          <xdr:row>12</xdr:row>
          <xdr:rowOff>276225</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11</xdr:row>
          <xdr:rowOff>47625</xdr:rowOff>
        </xdr:from>
        <xdr:to>
          <xdr:col>6</xdr:col>
          <xdr:colOff>647700</xdr:colOff>
          <xdr:row>11</xdr:row>
          <xdr:rowOff>276225</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3427</xdr:colOff>
      <xdr:row>0</xdr:row>
      <xdr:rowOff>190503</xdr:rowOff>
    </xdr:from>
    <xdr:to>
      <xdr:col>10</xdr:col>
      <xdr:colOff>409575</xdr:colOff>
      <xdr:row>1</xdr:row>
      <xdr:rowOff>476253</xdr:rowOff>
    </xdr:to>
    <xdr:sp macro="" textlink="">
      <xdr:nvSpPr>
        <xdr:cNvPr id="2" name="Agenda Semanal Imprimível" descr="&quot;&quot;" title="Botão de navegação da Agenda Semanal Imprimível">
          <a:hlinkClick xmlns:r="http://schemas.openxmlformats.org/officeDocument/2006/relationships" r:id="rId1"/>
        </xdr:cNvPr>
        <xdr:cNvSpPr/>
      </xdr:nvSpPr>
      <xdr:spPr>
        <a:xfrm rot="5400000">
          <a:off x="9431464" y="-26859"/>
          <a:ext cx="590550" cy="1025273"/>
        </a:xfrm>
        <a:prstGeom prst="round2SameRect">
          <a:avLst>
            <a:gd name="adj1" fmla="val 11232"/>
            <a:gd name="adj2" fmla="val 0"/>
          </a:avLst>
        </a:prstGeom>
        <a:solidFill>
          <a:schemeClr val="accent1"/>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Necessária</a:t>
          </a:r>
        </a:p>
      </xdr:txBody>
    </xdr:sp>
    <xdr:clientData fLocksWithSheet="0" fPrintsWithSheet="0"/>
  </xdr:twoCellAnchor>
  <xdr:twoCellAnchor>
    <xdr:from>
      <xdr:col>7</xdr:col>
      <xdr:colOff>1676399</xdr:colOff>
      <xdr:row>1</xdr:row>
      <xdr:rowOff>500063</xdr:rowOff>
    </xdr:from>
    <xdr:to>
      <xdr:col>12</xdr:col>
      <xdr:colOff>228600</xdr:colOff>
      <xdr:row>3</xdr:row>
      <xdr:rowOff>157163</xdr:rowOff>
    </xdr:to>
    <xdr:sp macro="" textlink="">
      <xdr:nvSpPr>
        <xdr:cNvPr id="4" name="Agenda Semanal Imprimível" descr="&quot;&quot;" title="Botão de navegação da Agenda Semanal Imprimível"/>
        <xdr:cNvSpPr/>
      </xdr:nvSpPr>
      <xdr:spPr>
        <a:xfrm rot="5400000">
          <a:off x="9758362" y="257175"/>
          <a:ext cx="590550" cy="1685926"/>
        </a:xfrm>
        <a:prstGeom prst="round2SameRect">
          <a:avLst>
            <a:gd name="adj1" fmla="val 11232"/>
            <a:gd name="adj2" fmla="val 0"/>
          </a:avLst>
        </a:prstGeom>
        <a:solidFill>
          <a:schemeClr val="tx2">
            <a:lumMod val="50000"/>
            <a:lumOff val="50000"/>
          </a:schemeClr>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Prata</a:t>
          </a:r>
        </a:p>
      </xdr:txBody>
    </xdr:sp>
    <xdr:clientData fLocksWithSheet="0" fPrintsWithSheet="0"/>
  </xdr:twoCellAnchor>
  <xdr:twoCellAnchor>
    <xdr:from>
      <xdr:col>8</xdr:col>
      <xdr:colOff>1</xdr:colOff>
      <xdr:row>3</xdr:row>
      <xdr:rowOff>176215</xdr:rowOff>
    </xdr:from>
    <xdr:to>
      <xdr:col>10</xdr:col>
      <xdr:colOff>381000</xdr:colOff>
      <xdr:row>5</xdr:row>
      <xdr:rowOff>190500</xdr:rowOff>
    </xdr:to>
    <xdr:sp macro="" textlink="">
      <xdr:nvSpPr>
        <xdr:cNvPr id="5" name="Agenda Semanal Imprimível" descr="&quot;&quot;" title="Botão de navegação da Agenda Semanal Imprimível">
          <a:hlinkClick xmlns:r="http://schemas.openxmlformats.org/officeDocument/2006/relationships" r:id="rId2"/>
        </xdr:cNvPr>
        <xdr:cNvSpPr/>
      </xdr:nvSpPr>
      <xdr:spPr>
        <a:xfrm rot="5400000">
          <a:off x="11027570" y="1226346"/>
          <a:ext cx="623885" cy="1000124"/>
        </a:xfrm>
        <a:prstGeom prst="round2SameRect">
          <a:avLst>
            <a:gd name="adj1" fmla="val 11232"/>
            <a:gd name="adj2" fmla="val 0"/>
          </a:avLst>
        </a:prstGeom>
        <a:solidFill>
          <a:srgbClr val="FAEE00"/>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Ouro</a:t>
          </a:r>
        </a:p>
      </xdr:txBody>
    </xdr:sp>
    <xdr:clientData fLocksWithSheet="0" fPrintsWithSheet="0"/>
  </xdr:twoCellAnchor>
  <xdr:twoCellAnchor>
    <xdr:from>
      <xdr:col>8</xdr:col>
      <xdr:colOff>9526</xdr:colOff>
      <xdr:row>5</xdr:row>
      <xdr:rowOff>204792</xdr:rowOff>
    </xdr:from>
    <xdr:to>
      <xdr:col>10</xdr:col>
      <xdr:colOff>381000</xdr:colOff>
      <xdr:row>5</xdr:row>
      <xdr:rowOff>728869</xdr:rowOff>
    </xdr:to>
    <xdr:sp macro="" textlink="">
      <xdr:nvSpPr>
        <xdr:cNvPr id="6" name="Agenda Semanal Imprimível" descr="&quot;&quot;" title="Botão de navegação da Agenda Semanal Imprimível">
          <a:hlinkClick xmlns:r="http://schemas.openxmlformats.org/officeDocument/2006/relationships" r:id="rId3"/>
        </xdr:cNvPr>
        <xdr:cNvSpPr/>
      </xdr:nvSpPr>
      <xdr:spPr>
        <a:xfrm rot="5400000">
          <a:off x="9528626" y="1751257"/>
          <a:ext cx="524077" cy="992670"/>
        </a:xfrm>
        <a:prstGeom prst="round2SameRect">
          <a:avLst>
            <a:gd name="adj1" fmla="val 11232"/>
            <a:gd name="adj2" fmla="val 0"/>
          </a:avLst>
        </a:prstGeom>
        <a:solidFill>
          <a:srgbClr val="00B0F0"/>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Diamante</a:t>
          </a:r>
        </a:p>
      </xdr:txBody>
    </xdr:sp>
    <xdr:clientData fLocksWithSheet="0" fPrintsWithSheet="0"/>
  </xdr:twoCellAnchor>
  <mc:AlternateContent xmlns:mc="http://schemas.openxmlformats.org/markup-compatibility/2006">
    <mc:Choice xmlns:a14="http://schemas.microsoft.com/office/drawing/2010/main" Requires="a14">
      <xdr:twoCellAnchor editAs="oneCell">
        <xdr:from>
          <xdr:col>6</xdr:col>
          <xdr:colOff>333375</xdr:colOff>
          <xdr:row>10</xdr:row>
          <xdr:rowOff>38100</xdr:rowOff>
        </xdr:from>
        <xdr:to>
          <xdr:col>6</xdr:col>
          <xdr:colOff>638175</xdr:colOff>
          <xdr:row>10</xdr:row>
          <xdr:rowOff>266700</xdr:rowOff>
        </xdr:to>
        <xdr:sp macro="" textlink="">
          <xdr:nvSpPr>
            <xdr:cNvPr id="4097" name="Check Box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11</xdr:row>
          <xdr:rowOff>47625</xdr:rowOff>
        </xdr:from>
        <xdr:to>
          <xdr:col>6</xdr:col>
          <xdr:colOff>647700</xdr:colOff>
          <xdr:row>11</xdr:row>
          <xdr:rowOff>276225</xdr:rowOff>
        </xdr:to>
        <xdr:sp macro="" textlink="">
          <xdr:nvSpPr>
            <xdr:cNvPr id="4098" name="Check Box 2"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5</xdr:row>
          <xdr:rowOff>47625</xdr:rowOff>
        </xdr:from>
        <xdr:to>
          <xdr:col>6</xdr:col>
          <xdr:colOff>638175</xdr:colOff>
          <xdr:row>5</xdr:row>
          <xdr:rowOff>276225</xdr:rowOff>
        </xdr:to>
        <xdr:sp macro="" textlink="">
          <xdr:nvSpPr>
            <xdr:cNvPr id="4099" name="Check Box 3"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12</xdr:row>
          <xdr:rowOff>47625</xdr:rowOff>
        </xdr:from>
        <xdr:to>
          <xdr:col>6</xdr:col>
          <xdr:colOff>647700</xdr:colOff>
          <xdr:row>12</xdr:row>
          <xdr:rowOff>276225</xdr:rowOff>
        </xdr:to>
        <xdr:sp macro="" textlink="">
          <xdr:nvSpPr>
            <xdr:cNvPr id="4100" name="Check Box 4"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13</xdr:row>
          <xdr:rowOff>0</xdr:rowOff>
        </xdr:from>
        <xdr:to>
          <xdr:col>6</xdr:col>
          <xdr:colOff>647700</xdr:colOff>
          <xdr:row>13</xdr:row>
          <xdr:rowOff>228600</xdr:rowOff>
        </xdr:to>
        <xdr:sp macro="" textlink="">
          <xdr:nvSpPr>
            <xdr:cNvPr id="4101" name="Check Box 5"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14</xdr:row>
          <xdr:rowOff>47625</xdr:rowOff>
        </xdr:from>
        <xdr:to>
          <xdr:col>6</xdr:col>
          <xdr:colOff>647700</xdr:colOff>
          <xdr:row>14</xdr:row>
          <xdr:rowOff>276225</xdr:rowOff>
        </xdr:to>
        <xdr:sp macro="" textlink="">
          <xdr:nvSpPr>
            <xdr:cNvPr id="4103" name="Check Box 7"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16</xdr:row>
          <xdr:rowOff>47625</xdr:rowOff>
        </xdr:from>
        <xdr:to>
          <xdr:col>6</xdr:col>
          <xdr:colOff>647700</xdr:colOff>
          <xdr:row>16</xdr:row>
          <xdr:rowOff>276225</xdr:rowOff>
        </xdr:to>
        <xdr:sp macro="" textlink="">
          <xdr:nvSpPr>
            <xdr:cNvPr id="4104" name="Check Box 8"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17</xdr:row>
          <xdr:rowOff>47625</xdr:rowOff>
        </xdr:from>
        <xdr:to>
          <xdr:col>6</xdr:col>
          <xdr:colOff>647700</xdr:colOff>
          <xdr:row>17</xdr:row>
          <xdr:rowOff>276225</xdr:rowOff>
        </xdr:to>
        <xdr:sp macro="" textlink="">
          <xdr:nvSpPr>
            <xdr:cNvPr id="4105" name="Check Box 9"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18</xdr:row>
          <xdr:rowOff>47625</xdr:rowOff>
        </xdr:from>
        <xdr:to>
          <xdr:col>6</xdr:col>
          <xdr:colOff>647700</xdr:colOff>
          <xdr:row>18</xdr:row>
          <xdr:rowOff>276225</xdr:rowOff>
        </xdr:to>
        <xdr:sp macro="" textlink="">
          <xdr:nvSpPr>
            <xdr:cNvPr id="4106" name="Check Box 10"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14</xdr:row>
          <xdr:rowOff>47625</xdr:rowOff>
        </xdr:from>
        <xdr:to>
          <xdr:col>6</xdr:col>
          <xdr:colOff>647700</xdr:colOff>
          <xdr:row>14</xdr:row>
          <xdr:rowOff>276225</xdr:rowOff>
        </xdr:to>
        <xdr:sp macro="" textlink="">
          <xdr:nvSpPr>
            <xdr:cNvPr id="4111" name="Check Box 15"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16</xdr:row>
          <xdr:rowOff>47625</xdr:rowOff>
        </xdr:from>
        <xdr:to>
          <xdr:col>6</xdr:col>
          <xdr:colOff>647700</xdr:colOff>
          <xdr:row>16</xdr:row>
          <xdr:rowOff>276225</xdr:rowOff>
        </xdr:to>
        <xdr:sp macro="" textlink="">
          <xdr:nvSpPr>
            <xdr:cNvPr id="4112" name="Check Box 16"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17</xdr:row>
          <xdr:rowOff>47625</xdr:rowOff>
        </xdr:from>
        <xdr:to>
          <xdr:col>6</xdr:col>
          <xdr:colOff>647700</xdr:colOff>
          <xdr:row>17</xdr:row>
          <xdr:rowOff>276225</xdr:rowOff>
        </xdr:to>
        <xdr:sp macro="" textlink="">
          <xdr:nvSpPr>
            <xdr:cNvPr id="4113" name="Check Box 17"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8</xdr:row>
          <xdr:rowOff>0</xdr:rowOff>
        </xdr:from>
        <xdr:to>
          <xdr:col>6</xdr:col>
          <xdr:colOff>638175</xdr:colOff>
          <xdr:row>8</xdr:row>
          <xdr:rowOff>228600</xdr:rowOff>
        </xdr:to>
        <xdr:sp macro="" textlink="">
          <xdr:nvSpPr>
            <xdr:cNvPr id="4114" name="Check Box 18"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15</xdr:row>
          <xdr:rowOff>47625</xdr:rowOff>
        </xdr:from>
        <xdr:to>
          <xdr:col>6</xdr:col>
          <xdr:colOff>647700</xdr:colOff>
          <xdr:row>15</xdr:row>
          <xdr:rowOff>276225</xdr:rowOff>
        </xdr:to>
        <xdr:sp macro="" textlink="">
          <xdr:nvSpPr>
            <xdr:cNvPr id="4115" name="Check Box 19"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15</xdr:row>
          <xdr:rowOff>47625</xdr:rowOff>
        </xdr:from>
        <xdr:to>
          <xdr:col>6</xdr:col>
          <xdr:colOff>647700</xdr:colOff>
          <xdr:row>15</xdr:row>
          <xdr:rowOff>276225</xdr:rowOff>
        </xdr:to>
        <xdr:sp macro="" textlink="">
          <xdr:nvSpPr>
            <xdr:cNvPr id="4116" name="Check Box 20"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6</xdr:row>
          <xdr:rowOff>47625</xdr:rowOff>
        </xdr:from>
        <xdr:to>
          <xdr:col>6</xdr:col>
          <xdr:colOff>638175</xdr:colOff>
          <xdr:row>6</xdr:row>
          <xdr:rowOff>276225</xdr:rowOff>
        </xdr:to>
        <xdr:sp macro="" textlink="">
          <xdr:nvSpPr>
            <xdr:cNvPr id="4117" name="Check Box 21"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7</xdr:row>
          <xdr:rowOff>47625</xdr:rowOff>
        </xdr:from>
        <xdr:to>
          <xdr:col>6</xdr:col>
          <xdr:colOff>638175</xdr:colOff>
          <xdr:row>7</xdr:row>
          <xdr:rowOff>276225</xdr:rowOff>
        </xdr:to>
        <xdr:sp macro="" textlink="">
          <xdr:nvSpPr>
            <xdr:cNvPr id="4118" name="Check Box 22"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8</xdr:row>
          <xdr:rowOff>0</xdr:rowOff>
        </xdr:from>
        <xdr:to>
          <xdr:col>6</xdr:col>
          <xdr:colOff>638175</xdr:colOff>
          <xdr:row>8</xdr:row>
          <xdr:rowOff>228600</xdr:rowOff>
        </xdr:to>
        <xdr:sp macro="" textlink="">
          <xdr:nvSpPr>
            <xdr:cNvPr id="4119" name="Check Box 23"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9</xdr:row>
          <xdr:rowOff>47625</xdr:rowOff>
        </xdr:from>
        <xdr:to>
          <xdr:col>6</xdr:col>
          <xdr:colOff>638175</xdr:colOff>
          <xdr:row>9</xdr:row>
          <xdr:rowOff>276225</xdr:rowOff>
        </xdr:to>
        <xdr:sp macro="" textlink="">
          <xdr:nvSpPr>
            <xdr:cNvPr id="4121" name="Check Box 25"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19</xdr:row>
          <xdr:rowOff>0</xdr:rowOff>
        </xdr:from>
        <xdr:to>
          <xdr:col>6</xdr:col>
          <xdr:colOff>647700</xdr:colOff>
          <xdr:row>19</xdr:row>
          <xdr:rowOff>228600</xdr:rowOff>
        </xdr:to>
        <xdr:sp macro="" textlink="">
          <xdr:nvSpPr>
            <xdr:cNvPr id="4126" name="Check Box 30"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20</xdr:row>
          <xdr:rowOff>47625</xdr:rowOff>
        </xdr:from>
        <xdr:to>
          <xdr:col>6</xdr:col>
          <xdr:colOff>647700</xdr:colOff>
          <xdr:row>20</xdr:row>
          <xdr:rowOff>276225</xdr:rowOff>
        </xdr:to>
        <xdr:sp macro="" textlink="">
          <xdr:nvSpPr>
            <xdr:cNvPr id="4128" name="Check Box 32"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8</xdr:col>
      <xdr:colOff>3427</xdr:colOff>
      <xdr:row>0</xdr:row>
      <xdr:rowOff>190503</xdr:rowOff>
    </xdr:from>
    <xdr:to>
      <xdr:col>10</xdr:col>
      <xdr:colOff>409575</xdr:colOff>
      <xdr:row>1</xdr:row>
      <xdr:rowOff>476253</xdr:rowOff>
    </xdr:to>
    <xdr:sp macro="" textlink="">
      <xdr:nvSpPr>
        <xdr:cNvPr id="2" name="Agenda Semanal Imprimível" descr="&quot;&quot;" title="Botão de navegação da Agenda Semanal Imprimível">
          <a:hlinkClick xmlns:r="http://schemas.openxmlformats.org/officeDocument/2006/relationships" r:id="rId1"/>
        </xdr:cNvPr>
        <xdr:cNvSpPr/>
      </xdr:nvSpPr>
      <xdr:spPr>
        <a:xfrm rot="5400000">
          <a:off x="11060239" y="-26859"/>
          <a:ext cx="590550" cy="1025273"/>
        </a:xfrm>
        <a:prstGeom prst="round2SameRect">
          <a:avLst>
            <a:gd name="adj1" fmla="val 11232"/>
            <a:gd name="adj2" fmla="val 0"/>
          </a:avLst>
        </a:prstGeom>
        <a:solidFill>
          <a:schemeClr val="accent1"/>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Necessária</a:t>
          </a:r>
        </a:p>
      </xdr:txBody>
    </xdr:sp>
    <xdr:clientData fLocksWithSheet="0" fPrintsWithSheet="0"/>
  </xdr:twoCellAnchor>
  <xdr:twoCellAnchor>
    <xdr:from>
      <xdr:col>7</xdr:col>
      <xdr:colOff>1676399</xdr:colOff>
      <xdr:row>1</xdr:row>
      <xdr:rowOff>500063</xdr:rowOff>
    </xdr:from>
    <xdr:to>
      <xdr:col>11</xdr:col>
      <xdr:colOff>0</xdr:colOff>
      <xdr:row>3</xdr:row>
      <xdr:rowOff>157163</xdr:rowOff>
    </xdr:to>
    <xdr:sp macro="" textlink="">
      <xdr:nvSpPr>
        <xdr:cNvPr id="4" name="Agenda Semanal Imprimível" descr="&quot;&quot;" title="Botão de navegação da Agenda Semanal Imprimível">
          <a:hlinkClick xmlns:r="http://schemas.openxmlformats.org/officeDocument/2006/relationships" r:id="rId2"/>
        </xdr:cNvPr>
        <xdr:cNvSpPr/>
      </xdr:nvSpPr>
      <xdr:spPr>
        <a:xfrm rot="5400000">
          <a:off x="11063287" y="581025"/>
          <a:ext cx="590550" cy="1038226"/>
        </a:xfrm>
        <a:prstGeom prst="round2SameRect">
          <a:avLst>
            <a:gd name="adj1" fmla="val 11232"/>
            <a:gd name="adj2" fmla="val 0"/>
          </a:avLst>
        </a:prstGeom>
        <a:solidFill>
          <a:schemeClr val="tx2">
            <a:lumMod val="50000"/>
            <a:lumOff val="50000"/>
          </a:schemeClr>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Prata</a:t>
          </a:r>
        </a:p>
      </xdr:txBody>
    </xdr:sp>
    <xdr:clientData fLocksWithSheet="0" fPrintsWithSheet="0"/>
  </xdr:twoCellAnchor>
  <xdr:twoCellAnchor>
    <xdr:from>
      <xdr:col>8</xdr:col>
      <xdr:colOff>0</xdr:colOff>
      <xdr:row>3</xdr:row>
      <xdr:rowOff>176215</xdr:rowOff>
    </xdr:from>
    <xdr:to>
      <xdr:col>12</xdr:col>
      <xdr:colOff>314324</xdr:colOff>
      <xdr:row>5</xdr:row>
      <xdr:rowOff>291356</xdr:rowOff>
    </xdr:to>
    <xdr:sp macro="" textlink="">
      <xdr:nvSpPr>
        <xdr:cNvPr id="5" name="Agenda Semanal Imprimível" descr="&quot;&quot;" title="Botão de navegação da Agenda Semanal Imprimível"/>
        <xdr:cNvSpPr/>
      </xdr:nvSpPr>
      <xdr:spPr>
        <a:xfrm rot="5400000">
          <a:off x="11367106" y="889050"/>
          <a:ext cx="720259" cy="1759883"/>
        </a:xfrm>
        <a:prstGeom prst="round2SameRect">
          <a:avLst>
            <a:gd name="adj1" fmla="val 11232"/>
            <a:gd name="adj2" fmla="val 0"/>
          </a:avLst>
        </a:prstGeom>
        <a:solidFill>
          <a:srgbClr val="FAEE00"/>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Ouro</a:t>
          </a:r>
        </a:p>
      </xdr:txBody>
    </xdr:sp>
    <xdr:clientData fLocksWithSheet="0" fPrintsWithSheet="0"/>
  </xdr:twoCellAnchor>
  <xdr:twoCellAnchor>
    <xdr:from>
      <xdr:col>8</xdr:col>
      <xdr:colOff>11207</xdr:colOff>
      <xdr:row>5</xdr:row>
      <xdr:rowOff>297802</xdr:rowOff>
    </xdr:from>
    <xdr:to>
      <xdr:col>10</xdr:col>
      <xdr:colOff>382681</xdr:colOff>
      <xdr:row>6</xdr:row>
      <xdr:rowOff>33617</xdr:rowOff>
    </xdr:to>
    <xdr:sp macro="" textlink="">
      <xdr:nvSpPr>
        <xdr:cNvPr id="6" name="Agenda Semanal Imprimível" descr="&quot;&quot;" title="Botão de navegação da Agenda Semanal Imprimível">
          <a:hlinkClick xmlns:r="http://schemas.openxmlformats.org/officeDocument/2006/relationships" r:id="rId3"/>
        </xdr:cNvPr>
        <xdr:cNvSpPr/>
      </xdr:nvSpPr>
      <xdr:spPr>
        <a:xfrm rot="5400000">
          <a:off x="11008242" y="1985826"/>
          <a:ext cx="688315" cy="987798"/>
        </a:xfrm>
        <a:prstGeom prst="round2SameRect">
          <a:avLst>
            <a:gd name="adj1" fmla="val 11232"/>
            <a:gd name="adj2" fmla="val 0"/>
          </a:avLst>
        </a:prstGeom>
        <a:solidFill>
          <a:srgbClr val="00B0F0"/>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Diamante</a:t>
          </a:r>
        </a:p>
      </xdr:txBody>
    </xdr:sp>
    <xdr:clientData fLocksWithSheet="0" fPrintsWithSheet="0"/>
  </xdr:twoCellAnchor>
  <mc:AlternateContent xmlns:mc="http://schemas.openxmlformats.org/markup-compatibility/2006">
    <mc:Choice xmlns:a14="http://schemas.microsoft.com/office/drawing/2010/main" Requires="a14">
      <xdr:twoCellAnchor editAs="oneCell">
        <xdr:from>
          <xdr:col>6</xdr:col>
          <xdr:colOff>333375</xdr:colOff>
          <xdr:row>12</xdr:row>
          <xdr:rowOff>38100</xdr:rowOff>
        </xdr:from>
        <xdr:to>
          <xdr:col>6</xdr:col>
          <xdr:colOff>638175</xdr:colOff>
          <xdr:row>12</xdr:row>
          <xdr:rowOff>266700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13</xdr:row>
          <xdr:rowOff>47625</xdr:rowOff>
        </xdr:from>
        <xdr:to>
          <xdr:col>6</xdr:col>
          <xdr:colOff>647700</xdr:colOff>
          <xdr:row>13</xdr:row>
          <xdr:rowOff>276225</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5</xdr:row>
          <xdr:rowOff>47625</xdr:rowOff>
        </xdr:from>
        <xdr:to>
          <xdr:col>6</xdr:col>
          <xdr:colOff>638175</xdr:colOff>
          <xdr:row>5</xdr:row>
          <xdr:rowOff>276225</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9</xdr:row>
          <xdr:rowOff>38100</xdr:rowOff>
        </xdr:from>
        <xdr:to>
          <xdr:col>6</xdr:col>
          <xdr:colOff>638175</xdr:colOff>
          <xdr:row>9</xdr:row>
          <xdr:rowOff>266700</xdr:rowOff>
        </xdr:to>
        <xdr:sp macro="" textlink="">
          <xdr:nvSpPr>
            <xdr:cNvPr id="5136" name="Check Box 16" hidden="1">
              <a:extLst>
                <a:ext uri="{63B3BB69-23CF-44E3-9099-C40C66FF867C}">
                  <a14:compatExt spid="_x0000_s5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6</xdr:row>
          <xdr:rowOff>47625</xdr:rowOff>
        </xdr:from>
        <xdr:to>
          <xdr:col>6</xdr:col>
          <xdr:colOff>638175</xdr:colOff>
          <xdr:row>6</xdr:row>
          <xdr:rowOff>276225</xdr:rowOff>
        </xdr:to>
        <xdr:sp macro="" textlink="">
          <xdr:nvSpPr>
            <xdr:cNvPr id="5139" name="Check Box 19" hidden="1">
              <a:extLst>
                <a:ext uri="{63B3BB69-23CF-44E3-9099-C40C66FF867C}">
                  <a14:compatExt spid="_x0000_s5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7</xdr:row>
          <xdr:rowOff>47625</xdr:rowOff>
        </xdr:from>
        <xdr:to>
          <xdr:col>6</xdr:col>
          <xdr:colOff>638175</xdr:colOff>
          <xdr:row>7</xdr:row>
          <xdr:rowOff>276225</xdr:rowOff>
        </xdr:to>
        <xdr:sp macro="" textlink="">
          <xdr:nvSpPr>
            <xdr:cNvPr id="5140" name="Check Box 20" hidden="1">
              <a:extLst>
                <a:ext uri="{63B3BB69-23CF-44E3-9099-C40C66FF867C}">
                  <a14:compatExt spid="_x0000_s5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8</xdr:row>
          <xdr:rowOff>47625</xdr:rowOff>
        </xdr:from>
        <xdr:to>
          <xdr:col>6</xdr:col>
          <xdr:colOff>638175</xdr:colOff>
          <xdr:row>8</xdr:row>
          <xdr:rowOff>276225</xdr:rowOff>
        </xdr:to>
        <xdr:sp macro="" textlink="">
          <xdr:nvSpPr>
            <xdr:cNvPr id="5141" name="Check Box 21" hidden="1">
              <a:extLst>
                <a:ext uri="{63B3BB69-23CF-44E3-9099-C40C66FF867C}">
                  <a14:compatExt spid="_x0000_s5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10</xdr:row>
          <xdr:rowOff>47625</xdr:rowOff>
        </xdr:from>
        <xdr:to>
          <xdr:col>6</xdr:col>
          <xdr:colOff>638175</xdr:colOff>
          <xdr:row>10</xdr:row>
          <xdr:rowOff>276225</xdr:rowOff>
        </xdr:to>
        <xdr:sp macro="" textlink="">
          <xdr:nvSpPr>
            <xdr:cNvPr id="5142" name="Check Box 22" hidden="1">
              <a:extLst>
                <a:ext uri="{63B3BB69-23CF-44E3-9099-C40C66FF867C}">
                  <a14:compatExt spid="_x0000_s5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11</xdr:row>
          <xdr:rowOff>47625</xdr:rowOff>
        </xdr:from>
        <xdr:to>
          <xdr:col>6</xdr:col>
          <xdr:colOff>638175</xdr:colOff>
          <xdr:row>11</xdr:row>
          <xdr:rowOff>276225</xdr:rowOff>
        </xdr:to>
        <xdr:sp macro="" textlink="">
          <xdr:nvSpPr>
            <xdr:cNvPr id="5143" name="Check Box 23" hidden="1">
              <a:extLst>
                <a:ext uri="{63B3BB69-23CF-44E3-9099-C40C66FF867C}">
                  <a14:compatExt spid="_x0000_s5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8</xdr:col>
      <xdr:colOff>3427</xdr:colOff>
      <xdr:row>0</xdr:row>
      <xdr:rowOff>190503</xdr:rowOff>
    </xdr:from>
    <xdr:to>
      <xdr:col>10</xdr:col>
      <xdr:colOff>409575</xdr:colOff>
      <xdr:row>1</xdr:row>
      <xdr:rowOff>476253</xdr:rowOff>
    </xdr:to>
    <xdr:sp macro="" textlink="">
      <xdr:nvSpPr>
        <xdr:cNvPr id="2" name="Agenda Semanal Imprimível" descr="&quot;&quot;" title="Botão de navegação da Agenda Semanal Imprimível">
          <a:hlinkClick xmlns:r="http://schemas.openxmlformats.org/officeDocument/2006/relationships" r:id="rId1"/>
        </xdr:cNvPr>
        <xdr:cNvSpPr/>
      </xdr:nvSpPr>
      <xdr:spPr>
        <a:xfrm rot="5400000">
          <a:off x="11060239" y="-26859"/>
          <a:ext cx="590550" cy="1025273"/>
        </a:xfrm>
        <a:prstGeom prst="round2SameRect">
          <a:avLst>
            <a:gd name="adj1" fmla="val 11232"/>
            <a:gd name="adj2" fmla="val 0"/>
          </a:avLst>
        </a:prstGeom>
        <a:solidFill>
          <a:schemeClr val="accent1"/>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Necessária</a:t>
          </a:r>
        </a:p>
      </xdr:txBody>
    </xdr:sp>
    <xdr:clientData fLocksWithSheet="0" fPrintsWithSheet="0"/>
  </xdr:twoCellAnchor>
  <xdr:twoCellAnchor>
    <xdr:from>
      <xdr:col>7</xdr:col>
      <xdr:colOff>1676399</xdr:colOff>
      <xdr:row>1</xdr:row>
      <xdr:rowOff>500063</xdr:rowOff>
    </xdr:from>
    <xdr:to>
      <xdr:col>11</xdr:col>
      <xdr:colOff>0</xdr:colOff>
      <xdr:row>3</xdr:row>
      <xdr:rowOff>157163</xdr:rowOff>
    </xdr:to>
    <xdr:sp macro="" textlink="">
      <xdr:nvSpPr>
        <xdr:cNvPr id="4" name="Agenda Semanal Imprimível" descr="&quot;&quot;" title="Botão de navegação da Agenda Semanal Imprimível">
          <a:hlinkClick xmlns:r="http://schemas.openxmlformats.org/officeDocument/2006/relationships" r:id="rId2"/>
        </xdr:cNvPr>
        <xdr:cNvSpPr/>
      </xdr:nvSpPr>
      <xdr:spPr>
        <a:xfrm rot="5400000">
          <a:off x="11063287" y="581025"/>
          <a:ext cx="590550" cy="1038226"/>
        </a:xfrm>
        <a:prstGeom prst="round2SameRect">
          <a:avLst>
            <a:gd name="adj1" fmla="val 11232"/>
            <a:gd name="adj2" fmla="val 0"/>
          </a:avLst>
        </a:prstGeom>
        <a:solidFill>
          <a:schemeClr val="tx2">
            <a:lumMod val="50000"/>
            <a:lumOff val="50000"/>
          </a:schemeClr>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Prata</a:t>
          </a:r>
        </a:p>
      </xdr:txBody>
    </xdr:sp>
    <xdr:clientData fLocksWithSheet="0" fPrintsWithSheet="0"/>
  </xdr:twoCellAnchor>
  <xdr:twoCellAnchor>
    <xdr:from>
      <xdr:col>8</xdr:col>
      <xdr:colOff>1</xdr:colOff>
      <xdr:row>3</xdr:row>
      <xdr:rowOff>176215</xdr:rowOff>
    </xdr:from>
    <xdr:to>
      <xdr:col>11</xdr:col>
      <xdr:colOff>19050</xdr:colOff>
      <xdr:row>5</xdr:row>
      <xdr:rowOff>171453</xdr:rowOff>
    </xdr:to>
    <xdr:sp macro="" textlink="">
      <xdr:nvSpPr>
        <xdr:cNvPr id="5" name="Agenda Semanal Imprimível" descr="&quot;&quot;" title="Botão de navegação da Agenda Semanal Imprimível">
          <a:hlinkClick xmlns:r="http://schemas.openxmlformats.org/officeDocument/2006/relationships" r:id="rId3"/>
        </xdr:cNvPr>
        <xdr:cNvSpPr/>
      </xdr:nvSpPr>
      <xdr:spPr>
        <a:xfrm rot="5400000">
          <a:off x="11065669" y="1188247"/>
          <a:ext cx="604838" cy="1057274"/>
        </a:xfrm>
        <a:prstGeom prst="round2SameRect">
          <a:avLst>
            <a:gd name="adj1" fmla="val 11232"/>
            <a:gd name="adj2" fmla="val 0"/>
          </a:avLst>
        </a:prstGeom>
        <a:solidFill>
          <a:srgbClr val="FAEE00"/>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Ouro</a:t>
          </a:r>
        </a:p>
      </xdr:txBody>
    </xdr:sp>
    <xdr:clientData fLocksWithSheet="0" fPrintsWithSheet="0"/>
  </xdr:twoCellAnchor>
  <xdr:twoCellAnchor>
    <xdr:from>
      <xdr:col>8</xdr:col>
      <xdr:colOff>1</xdr:colOff>
      <xdr:row>5</xdr:row>
      <xdr:rowOff>185744</xdr:rowOff>
    </xdr:from>
    <xdr:to>
      <xdr:col>12</xdr:col>
      <xdr:colOff>333374</xdr:colOff>
      <xdr:row>7</xdr:row>
      <xdr:rowOff>166694</xdr:rowOff>
    </xdr:to>
    <xdr:sp macro="" textlink="">
      <xdr:nvSpPr>
        <xdr:cNvPr id="6" name="Agenda Semanal Imprimível" descr="&quot;&quot;" title="Botão de navegação da Agenda Semanal Imprimível"/>
        <xdr:cNvSpPr/>
      </xdr:nvSpPr>
      <xdr:spPr>
        <a:xfrm rot="5400000">
          <a:off x="11439525" y="1433520"/>
          <a:ext cx="590550" cy="1790698"/>
        </a:xfrm>
        <a:prstGeom prst="round2SameRect">
          <a:avLst>
            <a:gd name="adj1" fmla="val 11232"/>
            <a:gd name="adj2" fmla="val 0"/>
          </a:avLst>
        </a:prstGeom>
        <a:solidFill>
          <a:srgbClr val="00B0F0"/>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vert="vert270" lIns="0" tIns="137160" rIns="0" bIns="137160" rtlCol="0" anchor="ctr"/>
        <a:lstStyle/>
        <a:p>
          <a:pPr marL="0" indent="0" algn="ctr"/>
          <a:r>
            <a:rPr lang="en-US" sz="1200" b="1">
              <a:solidFill>
                <a:schemeClr val="bg1"/>
              </a:solidFill>
              <a:latin typeface="+mn-lt"/>
              <a:ea typeface="+mn-ea"/>
              <a:cs typeface="+mn-cs"/>
            </a:rPr>
            <a:t>Diamante</a:t>
          </a:r>
        </a:p>
      </xdr:txBody>
    </xdr:sp>
    <xdr:clientData fLocksWithSheet="0" fPrintsWithSheet="0"/>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edication%20Data%20Entry"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dication Data Entry"/>
    </sheetNames>
    <sheetDataSet>
      <sheetData sheetId="0" refreshError="1"/>
    </sheetDataSet>
  </externalBook>
</externalLink>
</file>

<file path=xl/tables/table1.xml><?xml version="1.0" encoding="utf-8"?>
<table xmlns="http://schemas.openxmlformats.org/spreadsheetml/2006/main" id="5" name="Agenda" displayName="Agenda" ref="D5:G13" totalsRowShown="0">
  <tableColumns count="4">
    <tableColumn id="1" name="Funcionalidade" dataDxfId="18"/>
    <tableColumn id="2" name="Como Fazer o Teste?" dataDxfId="17"/>
    <tableColumn id="3" name="Resultado Esperado" dataDxfId="16"/>
    <tableColumn id="4" name="OK?">
      <calculatedColumnFormula>IFERROR(VLOOKUP(Agenda[[#This Row],[Como Fazer o Teste?]],#REF!,5,0)-COUNTIFS(Agenda[Como Fazer o Teste?],Agenda[[#This Row],[Como Fazer o Teste?]],Agenda[Funcionalidade],Agenda[[#This Row],[Funcionalidade]]),"")</calculatedColumnFormula>
    </tableColumn>
  </tableColumns>
  <tableStyleInfo name="TableStyleLight1" showFirstColumn="0" showLastColumn="0" showRowStripes="1" showColumnStripes="0"/>
  <extLst>
    <ext xmlns:x14="http://schemas.microsoft.com/office/spreadsheetml/2009/9/main" uri="{504A1905-F514-4f6f-8877-14C23A59335A}">
      <x14:table altText="Tabela" altTextSummary="Tabela de inserção de dados. Insira a data, a medicação e quanto ela foi tomada."/>
    </ext>
  </extLst>
</table>
</file>

<file path=xl/theme/theme1.xml><?xml version="1.0" encoding="utf-8"?>
<a:theme xmlns:a="http://schemas.openxmlformats.org/drawingml/2006/main" name="Office Theme">
  <a:themeElements>
    <a:clrScheme name="Medication Schedule">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edication Schedule">
      <a:majorFont>
        <a:latin typeface="Corbel"/>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18"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26.xml"/><Relationship Id="rId7" Type="http://schemas.openxmlformats.org/officeDocument/2006/relationships/ctrlProp" Target="../ctrlProps/ctrlProp12.x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21.xml"/><Relationship Id="rId20" Type="http://schemas.openxmlformats.org/officeDocument/2006/relationships/ctrlProp" Target="../ctrlProps/ctrlProp25.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24" Type="http://schemas.openxmlformats.org/officeDocument/2006/relationships/ctrlProp" Target="../ctrlProps/ctrlProp29.xml"/><Relationship Id="rId5" Type="http://schemas.openxmlformats.org/officeDocument/2006/relationships/ctrlProp" Target="../ctrlProps/ctrlProp10.xml"/><Relationship Id="rId15" Type="http://schemas.openxmlformats.org/officeDocument/2006/relationships/ctrlProp" Target="../ctrlProps/ctrlProp20.xml"/><Relationship Id="rId23" Type="http://schemas.openxmlformats.org/officeDocument/2006/relationships/ctrlProp" Target="../ctrlProps/ctrlProp28.xml"/><Relationship Id="rId10" Type="http://schemas.openxmlformats.org/officeDocument/2006/relationships/ctrlProp" Target="../ctrlProps/ctrlProp15.xml"/><Relationship Id="rId19" Type="http://schemas.openxmlformats.org/officeDocument/2006/relationships/ctrlProp" Target="../ctrlProps/ctrlProp24.xml"/><Relationship Id="rId4" Type="http://schemas.openxmlformats.org/officeDocument/2006/relationships/ctrlProp" Target="../ctrlProps/ctrlProp9.xml"/><Relationship Id="rId9" Type="http://schemas.openxmlformats.org/officeDocument/2006/relationships/ctrlProp" Target="../ctrlProps/ctrlProp14.xml"/><Relationship Id="rId14" Type="http://schemas.openxmlformats.org/officeDocument/2006/relationships/ctrlProp" Target="../ctrlProps/ctrlProp19.xml"/><Relationship Id="rId22" Type="http://schemas.openxmlformats.org/officeDocument/2006/relationships/ctrlProp" Target="../ctrlProps/ctrlProp27.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4.xml"/><Relationship Id="rId3" Type="http://schemas.openxmlformats.org/officeDocument/2006/relationships/vmlDrawing" Target="../drawings/vmlDrawing3.vml"/><Relationship Id="rId7" Type="http://schemas.openxmlformats.org/officeDocument/2006/relationships/ctrlProp" Target="../ctrlProps/ctrlProp33.xml"/><Relationship Id="rId12" Type="http://schemas.openxmlformats.org/officeDocument/2006/relationships/ctrlProp" Target="../ctrlProps/ctrlProp3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2.xml"/><Relationship Id="rId11" Type="http://schemas.openxmlformats.org/officeDocument/2006/relationships/ctrlProp" Target="../ctrlProps/ctrlProp37.xml"/><Relationship Id="rId5" Type="http://schemas.openxmlformats.org/officeDocument/2006/relationships/ctrlProp" Target="../ctrlProps/ctrlProp31.xml"/><Relationship Id="rId10" Type="http://schemas.openxmlformats.org/officeDocument/2006/relationships/ctrlProp" Target="../ctrlProps/ctrlProp36.xml"/><Relationship Id="rId4" Type="http://schemas.openxmlformats.org/officeDocument/2006/relationships/ctrlProp" Target="../ctrlProps/ctrlProp30.xml"/><Relationship Id="rId9" Type="http://schemas.openxmlformats.org/officeDocument/2006/relationships/ctrlProp" Target="../ctrlProps/ctrlProp3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tabColor theme="2" tint="-9.9978637043366805E-2"/>
    <pageSetUpPr autoPageBreaks="0" fitToPage="1"/>
  </sheetPr>
  <dimension ref="A1:I22"/>
  <sheetViews>
    <sheetView showGridLines="0" tabSelected="1" zoomScale="85" zoomScaleNormal="85" workbookViewId="0">
      <selection activeCell="H7" sqref="H7"/>
    </sheetView>
  </sheetViews>
  <sheetFormatPr defaultColWidth="5.5" defaultRowHeight="24" customHeight="1" x14ac:dyDescent="0.25"/>
  <cols>
    <col min="1" max="1" width="1.25" customWidth="1"/>
    <col min="2" max="2" width="2" style="2" customWidth="1"/>
    <col min="3" max="3" width="2.5" style="1" customWidth="1"/>
    <col min="4" max="4" width="29.25" style="4" customWidth="1"/>
    <col min="5" max="5" width="30" style="4" customWidth="1"/>
    <col min="6" max="6" width="22.5" style="4" customWidth="1"/>
    <col min="7" max="7" width="11.375" style="4" customWidth="1"/>
    <col min="8" max="8" width="22" style="4" customWidth="1"/>
    <col min="9" max="9" width="2.625" style="3" customWidth="1"/>
  </cols>
  <sheetData>
    <row r="1" spans="1:9" ht="24" customHeight="1" x14ac:dyDescent="0.25">
      <c r="A1" s="9"/>
    </row>
    <row r="2" spans="1:9" ht="33.75" x14ac:dyDescent="0.25">
      <c r="D2" s="12" t="s">
        <v>3</v>
      </c>
      <c r="E2" s="7"/>
      <c r="F2" s="7"/>
      <c r="G2" s="13" t="s">
        <v>6</v>
      </c>
      <c r="H2" s="7"/>
    </row>
    <row r="3" spans="1:9" ht="33.75" x14ac:dyDescent="0.25">
      <c r="D3" s="30" t="s">
        <v>5</v>
      </c>
      <c r="E3" s="30" t="s">
        <v>4</v>
      </c>
      <c r="F3" s="16"/>
      <c r="G3" s="17"/>
      <c r="H3" s="16"/>
    </row>
    <row r="4" spans="1:9" ht="15" x14ac:dyDescent="0.25">
      <c r="D4" s="18" t="s">
        <v>32</v>
      </c>
      <c r="E4" s="18" t="s">
        <v>33</v>
      </c>
    </row>
    <row r="5" spans="1:9" ht="17.25" x14ac:dyDescent="0.3">
      <c r="D5" s="8" t="s">
        <v>0</v>
      </c>
      <c r="E5" s="8" t="s">
        <v>8</v>
      </c>
      <c r="F5" s="8" t="s">
        <v>1</v>
      </c>
      <c r="G5" s="10" t="s">
        <v>2</v>
      </c>
      <c r="H5" s="1"/>
      <c r="I5"/>
    </row>
    <row r="6" spans="1:9" ht="150" x14ac:dyDescent="0.25">
      <c r="D6" s="36" t="s">
        <v>106</v>
      </c>
      <c r="E6" s="14" t="s">
        <v>49</v>
      </c>
      <c r="F6" s="15" t="s">
        <v>50</v>
      </c>
      <c r="G6" s="6"/>
      <c r="H6" s="1"/>
      <c r="I6"/>
    </row>
    <row r="7" spans="1:9" ht="75" x14ac:dyDescent="0.25">
      <c r="D7" s="11" t="s">
        <v>107</v>
      </c>
      <c r="E7" s="14" t="s">
        <v>108</v>
      </c>
      <c r="F7" s="15" t="s">
        <v>109</v>
      </c>
      <c r="G7" s="6"/>
      <c r="H7" s="1"/>
      <c r="I7"/>
    </row>
    <row r="8" spans="1:9" ht="90" x14ac:dyDescent="0.25">
      <c r="D8" s="11" t="s">
        <v>9</v>
      </c>
      <c r="E8" s="14" t="s">
        <v>51</v>
      </c>
      <c r="F8" s="15" t="s">
        <v>52</v>
      </c>
      <c r="G8" s="6" t="str">
        <f>IFERROR(VLOOKUP(Agenda[[#This Row],[Como Fazer o Teste?]],#REF!,5,0)-COUNTIFS(Agenda[Como Fazer o Teste?],Agenda[[#This Row],[Como Fazer o Teste?]],Agenda[Funcionalidade],Agenda[[#This Row],[Funcionalidade]]),"")</f>
        <v/>
      </c>
      <c r="H8" s="1"/>
      <c r="I8"/>
    </row>
    <row r="9" spans="1:9" ht="75" x14ac:dyDescent="0.25">
      <c r="D9" s="11" t="s">
        <v>10</v>
      </c>
      <c r="E9" s="14" t="s">
        <v>54</v>
      </c>
      <c r="F9" s="15" t="s">
        <v>53</v>
      </c>
      <c r="G9" s="6"/>
      <c r="H9" s="1"/>
      <c r="I9"/>
    </row>
    <row r="10" spans="1:9" ht="105" x14ac:dyDescent="0.25">
      <c r="D10" s="11" t="s">
        <v>70</v>
      </c>
      <c r="E10" s="15" t="s">
        <v>55</v>
      </c>
      <c r="F10" s="15" t="s">
        <v>56</v>
      </c>
      <c r="G10" s="6"/>
      <c r="H10" s="1"/>
      <c r="I10"/>
    </row>
    <row r="11" spans="1:9" ht="135" x14ac:dyDescent="0.25">
      <c r="D11" s="5" t="s">
        <v>11</v>
      </c>
      <c r="E11" s="14" t="s">
        <v>58</v>
      </c>
      <c r="F11" s="14" t="s">
        <v>57</v>
      </c>
      <c r="G11" s="6"/>
      <c r="H11" s="1"/>
      <c r="I11"/>
    </row>
    <row r="12" spans="1:9" ht="90" x14ac:dyDescent="0.25">
      <c r="D12" s="5" t="s">
        <v>12</v>
      </c>
      <c r="E12" s="14" t="s">
        <v>59</v>
      </c>
      <c r="F12" s="14" t="s">
        <v>60</v>
      </c>
      <c r="G12" s="6"/>
      <c r="H12" s="1"/>
      <c r="I12"/>
    </row>
    <row r="13" spans="1:9" ht="105" x14ac:dyDescent="0.25">
      <c r="D13" s="5" t="s">
        <v>13</v>
      </c>
      <c r="E13" s="14" t="s">
        <v>61</v>
      </c>
      <c r="F13" s="14" t="s">
        <v>62</v>
      </c>
      <c r="G13" s="6"/>
      <c r="H13" s="1"/>
      <c r="I13"/>
    </row>
    <row r="14" spans="1:9" ht="24" customHeight="1" x14ac:dyDescent="0.25">
      <c r="H14" s="1"/>
      <c r="I14"/>
    </row>
    <row r="15" spans="1:9" ht="24" customHeight="1" x14ac:dyDescent="0.25">
      <c r="H15" s="1"/>
      <c r="I15"/>
    </row>
    <row r="16" spans="1:9" ht="24" customHeight="1" x14ac:dyDescent="0.25">
      <c r="H16" s="1"/>
      <c r="I16"/>
    </row>
    <row r="17" spans="8:9" ht="24" customHeight="1" x14ac:dyDescent="0.25">
      <c r="H17" s="1"/>
      <c r="I17"/>
    </row>
    <row r="18" spans="8:9" ht="24" customHeight="1" x14ac:dyDescent="0.25">
      <c r="H18" s="1"/>
      <c r="I18"/>
    </row>
    <row r="19" spans="8:9" ht="24" customHeight="1" x14ac:dyDescent="0.25">
      <c r="H19" s="1"/>
      <c r="I19"/>
    </row>
    <row r="20" spans="8:9" ht="24" customHeight="1" x14ac:dyDescent="0.25">
      <c r="H20" s="1"/>
      <c r="I20"/>
    </row>
    <row r="21" spans="8:9" ht="24" customHeight="1" x14ac:dyDescent="0.25">
      <c r="H21" s="1"/>
      <c r="I21"/>
    </row>
    <row r="22" spans="8:9" ht="24" customHeight="1" x14ac:dyDescent="0.25">
      <c r="H22" s="1"/>
      <c r="I22"/>
    </row>
  </sheetData>
  <conditionalFormatting sqref="E6:E10">
    <cfRule type="expression" dxfId="27" priority="11">
      <formula>($G6&gt;0)*(LEN($G6)&gt;0)</formula>
    </cfRule>
  </conditionalFormatting>
  <conditionalFormatting sqref="E6:G10">
    <cfRule type="expression" dxfId="26" priority="25">
      <formula>($G6&gt;0)*(LEN($G6)&gt;0)</formula>
    </cfRule>
  </conditionalFormatting>
  <conditionalFormatting sqref="D6:D8">
    <cfRule type="expression" dxfId="25" priority="32">
      <formula>($G7&gt;0)*(LEN($G7)&gt;0)</formula>
    </cfRule>
  </conditionalFormatting>
  <conditionalFormatting sqref="D9:D10">
    <cfRule type="expression" dxfId="24" priority="85">
      <formula>($G11&gt;0)*(LEN($G11)&gt;0)</formula>
    </cfRule>
  </conditionalFormatting>
  <conditionalFormatting sqref="D11:F13">
    <cfRule type="expression" dxfId="23" priority="7">
      <formula>($G11&gt;0)*(LEN($G11)&gt;0)</formula>
    </cfRule>
  </conditionalFormatting>
  <conditionalFormatting sqref="D11:F13">
    <cfRule type="expression" dxfId="22" priority="8">
      <formula>($G11&gt;0)*(LEN($G11)&gt;0)</formula>
    </cfRule>
  </conditionalFormatting>
  <conditionalFormatting sqref="G11">
    <cfRule type="expression" dxfId="21" priority="5">
      <formula>($G11&gt;0)*(LEN($G11)&gt;0)</formula>
    </cfRule>
  </conditionalFormatting>
  <conditionalFormatting sqref="G13">
    <cfRule type="expression" dxfId="20" priority="3">
      <formula>($G13&gt;0)*(LEN($G13)&gt;0)</formula>
    </cfRule>
  </conditionalFormatting>
  <conditionalFormatting sqref="G12">
    <cfRule type="expression" dxfId="19" priority="1">
      <formula>($G12&gt;0)*(LEN($G12)&gt;0)</formula>
    </cfRule>
  </conditionalFormatting>
  <printOptions horizontalCentered="1"/>
  <pageMargins left="0.25" right="0.25"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6</xdr:col>
                    <xdr:colOff>333375</xdr:colOff>
                    <xdr:row>6</xdr:row>
                    <xdr:rowOff>38100</xdr:rowOff>
                  </from>
                  <to>
                    <xdr:col>6</xdr:col>
                    <xdr:colOff>638175</xdr:colOff>
                    <xdr:row>6</xdr:row>
                    <xdr:rowOff>266700</xdr:rowOff>
                  </to>
                </anchor>
              </controlPr>
            </control>
          </mc:Choice>
        </mc:AlternateContent>
        <mc:AlternateContent xmlns:mc="http://schemas.openxmlformats.org/markup-compatibility/2006">
          <mc:Choice Requires="x14">
            <control shapeId="1033" r:id="rId5" name="Check Box 9">
              <controlPr defaultSize="0" autoFill="0" autoLine="0" autoPict="0">
                <anchor moveWithCells="1">
                  <from>
                    <xdr:col>6</xdr:col>
                    <xdr:colOff>342900</xdr:colOff>
                    <xdr:row>7</xdr:row>
                    <xdr:rowOff>47625</xdr:rowOff>
                  </from>
                  <to>
                    <xdr:col>6</xdr:col>
                    <xdr:colOff>647700</xdr:colOff>
                    <xdr:row>7</xdr:row>
                    <xdr:rowOff>276225</xdr:rowOff>
                  </to>
                </anchor>
              </controlPr>
            </control>
          </mc:Choice>
        </mc:AlternateContent>
        <mc:AlternateContent xmlns:mc="http://schemas.openxmlformats.org/markup-compatibility/2006">
          <mc:Choice Requires="x14">
            <control shapeId="1034" r:id="rId6" name="Check Box 10">
              <controlPr defaultSize="0" autoFill="0" autoLine="0" autoPict="0">
                <anchor moveWithCells="1">
                  <from>
                    <xdr:col>6</xdr:col>
                    <xdr:colOff>333375</xdr:colOff>
                    <xdr:row>5</xdr:row>
                    <xdr:rowOff>47625</xdr:rowOff>
                  </from>
                  <to>
                    <xdr:col>6</xdr:col>
                    <xdr:colOff>638175</xdr:colOff>
                    <xdr:row>5</xdr:row>
                    <xdr:rowOff>276225</xdr:rowOff>
                  </to>
                </anchor>
              </controlPr>
            </control>
          </mc:Choice>
        </mc:AlternateContent>
        <mc:AlternateContent xmlns:mc="http://schemas.openxmlformats.org/markup-compatibility/2006">
          <mc:Choice Requires="x14">
            <control shapeId="1035" r:id="rId7" name="Check Box 11">
              <controlPr defaultSize="0" autoFill="0" autoLine="0" autoPict="0">
                <anchor moveWithCells="1">
                  <from>
                    <xdr:col>6</xdr:col>
                    <xdr:colOff>342900</xdr:colOff>
                    <xdr:row>8</xdr:row>
                    <xdr:rowOff>47625</xdr:rowOff>
                  </from>
                  <to>
                    <xdr:col>6</xdr:col>
                    <xdr:colOff>647700</xdr:colOff>
                    <xdr:row>8</xdr:row>
                    <xdr:rowOff>276225</xdr:rowOff>
                  </to>
                </anchor>
              </controlPr>
            </control>
          </mc:Choice>
        </mc:AlternateContent>
        <mc:AlternateContent xmlns:mc="http://schemas.openxmlformats.org/markup-compatibility/2006">
          <mc:Choice Requires="x14">
            <control shapeId="1038" r:id="rId8" name="Check Box 14">
              <controlPr defaultSize="0" autoFill="0" autoLine="0" autoPict="0">
                <anchor moveWithCells="1">
                  <from>
                    <xdr:col>6</xdr:col>
                    <xdr:colOff>342900</xdr:colOff>
                    <xdr:row>9</xdr:row>
                    <xdr:rowOff>47625</xdr:rowOff>
                  </from>
                  <to>
                    <xdr:col>6</xdr:col>
                    <xdr:colOff>647700</xdr:colOff>
                    <xdr:row>9</xdr:row>
                    <xdr:rowOff>276225</xdr:rowOff>
                  </to>
                </anchor>
              </controlPr>
            </control>
          </mc:Choice>
        </mc:AlternateContent>
        <mc:AlternateContent xmlns:mc="http://schemas.openxmlformats.org/markup-compatibility/2006">
          <mc:Choice Requires="x14">
            <control shapeId="1039" r:id="rId9" name="Check Box 15">
              <controlPr defaultSize="0" autoFill="0" autoLine="0" autoPict="0">
                <anchor moveWithCells="1">
                  <from>
                    <xdr:col>6</xdr:col>
                    <xdr:colOff>342900</xdr:colOff>
                    <xdr:row>10</xdr:row>
                    <xdr:rowOff>47625</xdr:rowOff>
                  </from>
                  <to>
                    <xdr:col>6</xdr:col>
                    <xdr:colOff>647700</xdr:colOff>
                    <xdr:row>10</xdr:row>
                    <xdr:rowOff>276225</xdr:rowOff>
                  </to>
                </anchor>
              </controlPr>
            </control>
          </mc:Choice>
        </mc:AlternateContent>
        <mc:AlternateContent xmlns:mc="http://schemas.openxmlformats.org/markup-compatibility/2006">
          <mc:Choice Requires="x14">
            <control shapeId="1040" r:id="rId10" name="Check Box 16">
              <controlPr defaultSize="0" autoFill="0" autoLine="0" autoPict="0">
                <anchor moveWithCells="1">
                  <from>
                    <xdr:col>6</xdr:col>
                    <xdr:colOff>342900</xdr:colOff>
                    <xdr:row>12</xdr:row>
                    <xdr:rowOff>47625</xdr:rowOff>
                  </from>
                  <to>
                    <xdr:col>6</xdr:col>
                    <xdr:colOff>647700</xdr:colOff>
                    <xdr:row>12</xdr:row>
                    <xdr:rowOff>276225</xdr:rowOff>
                  </to>
                </anchor>
              </controlPr>
            </control>
          </mc:Choice>
        </mc:AlternateContent>
        <mc:AlternateContent xmlns:mc="http://schemas.openxmlformats.org/markup-compatibility/2006">
          <mc:Choice Requires="x14">
            <control shapeId="1041" r:id="rId11" name="Check Box 17">
              <controlPr defaultSize="0" autoFill="0" autoLine="0" autoPict="0">
                <anchor moveWithCells="1">
                  <from>
                    <xdr:col>6</xdr:col>
                    <xdr:colOff>342900</xdr:colOff>
                    <xdr:row>11</xdr:row>
                    <xdr:rowOff>47625</xdr:rowOff>
                  </from>
                  <to>
                    <xdr:col>6</xdr:col>
                    <xdr:colOff>647700</xdr:colOff>
                    <xdr:row>11</xdr:row>
                    <xdr:rowOff>276225</xdr:rowOff>
                  </to>
                </anchor>
              </controlPr>
            </control>
          </mc:Choice>
        </mc:AlternateContent>
      </controls>
    </mc:Choice>
  </mc:AlternateContent>
  <tableParts count="1">
    <tablePart r:id="rId12"/>
  </tableParts>
  <extLst>
    <ext xmlns:x14="http://schemas.microsoft.com/office/spreadsheetml/2009/9/main" uri="{78C0D931-6437-407d-A8EE-F0AAD7539E65}">
      <x14:conditionalFormattings>
        <x14:conditionalFormatting xmlns:xm="http://schemas.microsoft.com/office/excel/2006/main">
          <x14:cfRule type="iconSet" priority="28" id="{02E57E8C-E333-4EFA-B5A7-76D4FA3F2443}">
            <x14:iconSet iconSet="3Symbols2" custom="1">
              <x14:cfvo type="percent">
                <xm:f>0</xm:f>
              </x14:cfvo>
              <x14:cfvo type="num">
                <xm:f>0</xm:f>
              </x14:cfvo>
              <x14:cfvo type="num" gte="0">
                <xm:f>0</xm:f>
              </x14:cfvo>
              <x14:cfIcon iconSet="3Symbols2" iconId="0"/>
              <x14:cfIcon iconSet="3Symbols2" iconId="2"/>
              <x14:cfIcon iconSet="3Symbols2" iconId="0"/>
            </x14:iconSet>
          </x14:cfRule>
          <xm:sqref>G6:G10</xm:sqref>
        </x14:conditionalFormatting>
        <x14:conditionalFormatting xmlns:xm="http://schemas.microsoft.com/office/excel/2006/main">
          <x14:cfRule type="iconSet" priority="6" id="{AF9909D0-E6B6-4BAB-A44C-A2F27EF9EB65}">
            <x14:iconSet iconSet="3Symbols2" custom="1">
              <x14:cfvo type="percent">
                <xm:f>0</xm:f>
              </x14:cfvo>
              <x14:cfvo type="num">
                <xm:f>0</xm:f>
              </x14:cfvo>
              <x14:cfvo type="num" gte="0">
                <xm:f>0</xm:f>
              </x14:cfvo>
              <x14:cfIcon iconSet="3Symbols2" iconId="0"/>
              <x14:cfIcon iconSet="3Symbols2" iconId="2"/>
              <x14:cfIcon iconSet="3Symbols2" iconId="0"/>
            </x14:iconSet>
          </x14:cfRule>
          <xm:sqref>G11</xm:sqref>
        </x14:conditionalFormatting>
        <x14:conditionalFormatting xmlns:xm="http://schemas.microsoft.com/office/excel/2006/main">
          <x14:cfRule type="iconSet" priority="4" id="{6A96B20B-09B9-4A60-82AD-5BB77DAC75BC}">
            <x14:iconSet iconSet="3Symbols2" custom="1">
              <x14:cfvo type="percent">
                <xm:f>0</xm:f>
              </x14:cfvo>
              <x14:cfvo type="num">
                <xm:f>0</xm:f>
              </x14:cfvo>
              <x14:cfvo type="num" gte="0">
                <xm:f>0</xm:f>
              </x14:cfvo>
              <x14:cfIcon iconSet="3Symbols2" iconId="0"/>
              <x14:cfIcon iconSet="3Symbols2" iconId="2"/>
              <x14:cfIcon iconSet="3Symbols2" iconId="0"/>
            </x14:iconSet>
          </x14:cfRule>
          <xm:sqref>G13</xm:sqref>
        </x14:conditionalFormatting>
        <x14:conditionalFormatting xmlns:xm="http://schemas.microsoft.com/office/excel/2006/main">
          <x14:cfRule type="iconSet" priority="2" id="{AF9968CB-DD6D-4AC3-9FF3-0D96DF3758DC}">
            <x14:iconSet iconSet="3Symbols2" custom="1">
              <x14:cfvo type="percent">
                <xm:f>0</xm:f>
              </x14:cfvo>
              <x14:cfvo type="num">
                <xm:f>0</xm:f>
              </x14:cfvo>
              <x14:cfvo type="num" gte="0">
                <xm:f>0</xm:f>
              </x14:cfvo>
              <x14:cfIcon iconSet="3Symbols2" iconId="0"/>
              <x14:cfIcon iconSet="3Symbols2" iconId="2"/>
              <x14:cfIcon iconSet="3Symbols2" iconId="0"/>
            </x14:iconSet>
          </x14:cfRule>
          <xm:sqref>G12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tabColor theme="2" tint="-9.9978637043366805E-2"/>
    <pageSetUpPr autoPageBreaks="0" fitToPage="1"/>
  </sheetPr>
  <dimension ref="A1:I21"/>
  <sheetViews>
    <sheetView showGridLines="0" zoomScale="70" zoomScaleNormal="70" workbookViewId="0"/>
  </sheetViews>
  <sheetFormatPr defaultColWidth="5.5" defaultRowHeight="24" customHeight="1" x14ac:dyDescent="0.25"/>
  <cols>
    <col min="1" max="1" width="1.25" customWidth="1"/>
    <col min="2" max="2" width="2" style="2" customWidth="1"/>
    <col min="3" max="3" width="2.5" style="1" customWidth="1"/>
    <col min="4" max="4" width="30.25" style="4" customWidth="1"/>
    <col min="5" max="5" width="30" style="4" customWidth="1"/>
    <col min="6" max="6" width="22.5" style="4" customWidth="1"/>
    <col min="7" max="7" width="11.375" style="4" customWidth="1"/>
    <col min="8" max="8" width="22" style="4" customWidth="1"/>
    <col min="9" max="9" width="2.625" style="3" customWidth="1"/>
  </cols>
  <sheetData>
    <row r="1" spans="1:9" ht="24" customHeight="1" x14ac:dyDescent="0.25">
      <c r="A1" s="9"/>
    </row>
    <row r="2" spans="1:9" ht="33.75" x14ac:dyDescent="0.25">
      <c r="D2" s="12" t="s">
        <v>3</v>
      </c>
      <c r="E2" s="7"/>
      <c r="F2" s="7"/>
      <c r="G2" s="13" t="str">
        <f>CONCATENATE('Integração Necessária'!G2)</f>
        <v>v1.0</v>
      </c>
      <c r="H2" s="7"/>
    </row>
    <row r="3" spans="1:9" ht="34.5" thickBot="1" x14ac:dyDescent="0.3">
      <c r="D3" s="30" t="s">
        <v>5</v>
      </c>
      <c r="E3" s="30" t="s">
        <v>4</v>
      </c>
      <c r="F3" s="16"/>
      <c r="G3" s="17"/>
    </row>
    <row r="4" spans="1:9" ht="15" x14ac:dyDescent="0.25">
      <c r="D4" s="21" t="str">
        <f>CONCATENATE('Integração Necessária'!D4)</f>
        <v>23b01R</v>
      </c>
      <c r="E4" s="19" t="str">
        <f>CONCATENATE('Integração Necessária'!E4)</f>
        <v>xxXXxx</v>
      </c>
      <c r="F4" s="19"/>
      <c r="G4" s="20"/>
      <c r="H4" s="1"/>
      <c r="I4"/>
    </row>
    <row r="5" spans="1:9" ht="17.25" x14ac:dyDescent="0.3">
      <c r="D5" s="31" t="s">
        <v>0</v>
      </c>
      <c r="E5" s="31" t="s">
        <v>8</v>
      </c>
      <c r="F5" s="31" t="s">
        <v>1</v>
      </c>
      <c r="G5" s="32" t="s">
        <v>2</v>
      </c>
      <c r="H5" s="1"/>
      <c r="I5"/>
    </row>
    <row r="6" spans="1:9" ht="60" x14ac:dyDescent="0.25">
      <c r="D6" s="33" t="s">
        <v>18</v>
      </c>
      <c r="E6" s="33" t="s">
        <v>36</v>
      </c>
      <c r="F6" s="33" t="s">
        <v>37</v>
      </c>
      <c r="G6" s="34"/>
      <c r="H6" s="1"/>
      <c r="I6"/>
    </row>
    <row r="7" spans="1:9" ht="195" x14ac:dyDescent="0.25">
      <c r="D7" s="28" t="s">
        <v>14</v>
      </c>
      <c r="E7" s="28" t="s">
        <v>39</v>
      </c>
      <c r="F7" s="28" t="s">
        <v>38</v>
      </c>
      <c r="G7" s="29"/>
      <c r="H7" s="1"/>
      <c r="I7"/>
    </row>
    <row r="8" spans="1:9" ht="75" x14ac:dyDescent="0.25">
      <c r="D8" s="26" t="s">
        <v>15</v>
      </c>
      <c r="E8" s="26" t="s">
        <v>40</v>
      </c>
      <c r="F8" s="26" t="s">
        <v>41</v>
      </c>
      <c r="G8" s="27"/>
      <c r="H8" s="1"/>
      <c r="I8"/>
    </row>
    <row r="9" spans="1:9" ht="120" x14ac:dyDescent="0.25">
      <c r="D9" s="28" t="s">
        <v>16</v>
      </c>
      <c r="E9" s="28" t="s">
        <v>42</v>
      </c>
      <c r="F9" s="28" t="s">
        <v>43</v>
      </c>
      <c r="G9" s="29"/>
      <c r="H9" s="1"/>
      <c r="I9"/>
    </row>
    <row r="10" spans="1:9" ht="135" x14ac:dyDescent="0.25">
      <c r="D10" s="26" t="s">
        <v>17</v>
      </c>
      <c r="E10" s="26" t="s">
        <v>44</v>
      </c>
      <c r="F10" s="26" t="s">
        <v>45</v>
      </c>
      <c r="G10" s="27"/>
      <c r="H10" s="1"/>
      <c r="I10"/>
    </row>
    <row r="11" spans="1:9" ht="150" x14ac:dyDescent="0.25">
      <c r="D11" s="28" t="s">
        <v>34</v>
      </c>
      <c r="E11" s="28" t="s">
        <v>46</v>
      </c>
      <c r="F11" s="28" t="s">
        <v>47</v>
      </c>
      <c r="G11" s="29"/>
      <c r="H11" s="1"/>
      <c r="I11"/>
    </row>
    <row r="12" spans="1:9" ht="105" x14ac:dyDescent="0.25">
      <c r="D12" s="26" t="s">
        <v>19</v>
      </c>
      <c r="E12" s="26" t="s">
        <v>48</v>
      </c>
      <c r="F12" s="26" t="s">
        <v>35</v>
      </c>
      <c r="G12" s="27"/>
      <c r="H12" s="1"/>
      <c r="I12"/>
    </row>
    <row r="13" spans="1:9" ht="120" x14ac:dyDescent="0.25">
      <c r="D13" s="28" t="s">
        <v>63</v>
      </c>
      <c r="E13" s="28" t="s">
        <v>64</v>
      </c>
      <c r="F13" s="28" t="s">
        <v>65</v>
      </c>
      <c r="G13" s="29"/>
      <c r="H13" s="1"/>
      <c r="I13"/>
    </row>
    <row r="14" spans="1:9" ht="120" x14ac:dyDescent="0.25">
      <c r="D14" s="26" t="s">
        <v>20</v>
      </c>
      <c r="E14" s="26" t="s">
        <v>67</v>
      </c>
      <c r="F14" s="26" t="s">
        <v>66</v>
      </c>
      <c r="G14" s="27"/>
      <c r="H14" s="1"/>
      <c r="I14"/>
    </row>
    <row r="15" spans="1:9" ht="150" x14ac:dyDescent="0.25">
      <c r="D15" s="28" t="s">
        <v>21</v>
      </c>
      <c r="E15" s="28" t="s">
        <v>68</v>
      </c>
      <c r="F15" s="28" t="s">
        <v>69</v>
      </c>
      <c r="G15" s="29"/>
      <c r="H15" s="1"/>
      <c r="I15"/>
    </row>
    <row r="16" spans="1:9" ht="120" x14ac:dyDescent="0.25">
      <c r="D16" s="26" t="s">
        <v>22</v>
      </c>
      <c r="E16" s="26" t="s">
        <v>71</v>
      </c>
      <c r="F16" s="26" t="s">
        <v>72</v>
      </c>
      <c r="G16" s="27"/>
      <c r="H16" s="1"/>
      <c r="I16"/>
    </row>
    <row r="17" spans="4:9" ht="90" x14ac:dyDescent="0.25">
      <c r="D17" s="28" t="s">
        <v>23</v>
      </c>
      <c r="E17" s="28" t="s">
        <v>74</v>
      </c>
      <c r="F17" s="28" t="s">
        <v>73</v>
      </c>
      <c r="G17" s="29" t="str">
        <f>IFERROR(VLOOKUP('Integração Prata'!$E17,#REF!,5,0)-COUNTIFS('Integração Prata'!$E$6:$E$21,'Integração Prata'!$E17,'Integração Prata'!$D$6:$D$21,'Integração Prata'!$D17),"")</f>
        <v/>
      </c>
      <c r="H17" s="1"/>
      <c r="I17"/>
    </row>
    <row r="18" spans="4:9" ht="60" x14ac:dyDescent="0.25">
      <c r="D18" s="26" t="s">
        <v>24</v>
      </c>
      <c r="E18" s="26" t="s">
        <v>75</v>
      </c>
      <c r="F18" s="26" t="s">
        <v>76</v>
      </c>
      <c r="G18" s="27"/>
      <c r="H18" s="1"/>
      <c r="I18"/>
    </row>
    <row r="19" spans="4:9" ht="105" x14ac:dyDescent="0.25">
      <c r="D19" s="28" t="s">
        <v>25</v>
      </c>
      <c r="E19" s="28" t="s">
        <v>77</v>
      </c>
      <c r="F19" s="28" t="s">
        <v>78</v>
      </c>
      <c r="G19" s="29"/>
      <c r="H19" s="1"/>
      <c r="I19"/>
    </row>
    <row r="20" spans="4:9" ht="75" x14ac:dyDescent="0.25">
      <c r="D20" s="26" t="s">
        <v>26</v>
      </c>
      <c r="E20" s="26" t="s">
        <v>79</v>
      </c>
      <c r="F20" s="26" t="s">
        <v>80</v>
      </c>
      <c r="G20" s="26"/>
      <c r="H20" s="1"/>
      <c r="I20"/>
    </row>
    <row r="21" spans="4:9" ht="60" x14ac:dyDescent="0.25">
      <c r="D21" s="28" t="s">
        <v>27</v>
      </c>
      <c r="E21" s="28" t="s">
        <v>81</v>
      </c>
      <c r="F21" s="28" t="s">
        <v>82</v>
      </c>
      <c r="G21" s="28"/>
      <c r="H21" s="1"/>
      <c r="I21"/>
    </row>
  </sheetData>
  <conditionalFormatting sqref="D6:G7 D9:G11 D14:G18 D20:G20">
    <cfRule type="expression" dxfId="15" priority="6">
      <formula>($G7&gt;0)*(LEN($G7)&gt;0)</formula>
    </cfRule>
  </conditionalFormatting>
  <conditionalFormatting sqref="D8:G8 D12:G12 G13 D19:G19">
    <cfRule type="expression" dxfId="14" priority="92">
      <formula>(#REF!&gt;0)*(LEN(#REF!)&gt;0)</formula>
    </cfRule>
  </conditionalFormatting>
  <conditionalFormatting sqref="D13">
    <cfRule type="expression" dxfId="13" priority="4">
      <formula>(#REF!&gt;0)*(LEN(#REF!)&gt;0)</formula>
    </cfRule>
  </conditionalFormatting>
  <conditionalFormatting sqref="E13">
    <cfRule type="expression" dxfId="12" priority="3">
      <formula>(#REF!&gt;0)*(LEN(#REF!)&gt;0)</formula>
    </cfRule>
  </conditionalFormatting>
  <conditionalFormatting sqref="F13">
    <cfRule type="expression" dxfId="11" priority="2">
      <formula>(#REF!&gt;0)*(LEN(#REF!)&gt;0)</formula>
    </cfRule>
  </conditionalFormatting>
  <conditionalFormatting sqref="D21:G21">
    <cfRule type="expression" dxfId="10" priority="1">
      <formula>(#REF!&gt;0)*(LEN(#REF!)&gt;0)</formula>
    </cfRule>
  </conditionalFormatting>
  <printOptions horizontalCentered="1"/>
  <pageMargins left="0.25" right="0.25"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6</xdr:col>
                    <xdr:colOff>333375</xdr:colOff>
                    <xdr:row>10</xdr:row>
                    <xdr:rowOff>38100</xdr:rowOff>
                  </from>
                  <to>
                    <xdr:col>6</xdr:col>
                    <xdr:colOff>638175</xdr:colOff>
                    <xdr:row>10</xdr:row>
                    <xdr:rowOff>266700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6</xdr:col>
                    <xdr:colOff>342900</xdr:colOff>
                    <xdr:row>11</xdr:row>
                    <xdr:rowOff>47625</xdr:rowOff>
                  </from>
                  <to>
                    <xdr:col>6</xdr:col>
                    <xdr:colOff>647700</xdr:colOff>
                    <xdr:row>11</xdr:row>
                    <xdr:rowOff>276225</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6</xdr:col>
                    <xdr:colOff>333375</xdr:colOff>
                    <xdr:row>5</xdr:row>
                    <xdr:rowOff>47625</xdr:rowOff>
                  </from>
                  <to>
                    <xdr:col>6</xdr:col>
                    <xdr:colOff>638175</xdr:colOff>
                    <xdr:row>5</xdr:row>
                    <xdr:rowOff>276225</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6</xdr:col>
                    <xdr:colOff>342900</xdr:colOff>
                    <xdr:row>12</xdr:row>
                    <xdr:rowOff>47625</xdr:rowOff>
                  </from>
                  <to>
                    <xdr:col>6</xdr:col>
                    <xdr:colOff>647700</xdr:colOff>
                    <xdr:row>12</xdr:row>
                    <xdr:rowOff>276225</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6</xdr:col>
                    <xdr:colOff>342900</xdr:colOff>
                    <xdr:row>13</xdr:row>
                    <xdr:rowOff>0</xdr:rowOff>
                  </from>
                  <to>
                    <xdr:col>6</xdr:col>
                    <xdr:colOff>647700</xdr:colOff>
                    <xdr:row>13</xdr:row>
                    <xdr:rowOff>228600</xdr:rowOff>
                  </to>
                </anchor>
              </controlPr>
            </control>
          </mc:Choice>
        </mc:AlternateContent>
        <mc:AlternateContent xmlns:mc="http://schemas.openxmlformats.org/markup-compatibility/2006">
          <mc:Choice Requires="x14">
            <control shapeId="4103" r:id="rId9" name="Check Box 7">
              <controlPr defaultSize="0" autoFill="0" autoLine="0" autoPict="0">
                <anchor moveWithCells="1">
                  <from>
                    <xdr:col>6</xdr:col>
                    <xdr:colOff>342900</xdr:colOff>
                    <xdr:row>14</xdr:row>
                    <xdr:rowOff>47625</xdr:rowOff>
                  </from>
                  <to>
                    <xdr:col>6</xdr:col>
                    <xdr:colOff>647700</xdr:colOff>
                    <xdr:row>14</xdr:row>
                    <xdr:rowOff>276225</xdr:rowOff>
                  </to>
                </anchor>
              </controlPr>
            </control>
          </mc:Choice>
        </mc:AlternateContent>
        <mc:AlternateContent xmlns:mc="http://schemas.openxmlformats.org/markup-compatibility/2006">
          <mc:Choice Requires="x14">
            <control shapeId="4104" r:id="rId10" name="Check Box 8">
              <controlPr defaultSize="0" autoFill="0" autoLine="0" autoPict="0">
                <anchor moveWithCells="1">
                  <from>
                    <xdr:col>6</xdr:col>
                    <xdr:colOff>342900</xdr:colOff>
                    <xdr:row>16</xdr:row>
                    <xdr:rowOff>47625</xdr:rowOff>
                  </from>
                  <to>
                    <xdr:col>6</xdr:col>
                    <xdr:colOff>647700</xdr:colOff>
                    <xdr:row>16</xdr:row>
                    <xdr:rowOff>276225</xdr:rowOff>
                  </to>
                </anchor>
              </controlPr>
            </control>
          </mc:Choice>
        </mc:AlternateContent>
        <mc:AlternateContent xmlns:mc="http://schemas.openxmlformats.org/markup-compatibility/2006">
          <mc:Choice Requires="x14">
            <control shapeId="4105" r:id="rId11" name="Check Box 9">
              <controlPr defaultSize="0" autoFill="0" autoLine="0" autoPict="0">
                <anchor moveWithCells="1">
                  <from>
                    <xdr:col>6</xdr:col>
                    <xdr:colOff>342900</xdr:colOff>
                    <xdr:row>17</xdr:row>
                    <xdr:rowOff>47625</xdr:rowOff>
                  </from>
                  <to>
                    <xdr:col>6</xdr:col>
                    <xdr:colOff>647700</xdr:colOff>
                    <xdr:row>17</xdr:row>
                    <xdr:rowOff>276225</xdr:rowOff>
                  </to>
                </anchor>
              </controlPr>
            </control>
          </mc:Choice>
        </mc:AlternateContent>
        <mc:AlternateContent xmlns:mc="http://schemas.openxmlformats.org/markup-compatibility/2006">
          <mc:Choice Requires="x14">
            <control shapeId="4106" r:id="rId12" name="Check Box 10">
              <controlPr defaultSize="0" autoFill="0" autoLine="0" autoPict="0">
                <anchor moveWithCells="1">
                  <from>
                    <xdr:col>6</xdr:col>
                    <xdr:colOff>342900</xdr:colOff>
                    <xdr:row>18</xdr:row>
                    <xdr:rowOff>47625</xdr:rowOff>
                  </from>
                  <to>
                    <xdr:col>6</xdr:col>
                    <xdr:colOff>647700</xdr:colOff>
                    <xdr:row>18</xdr:row>
                    <xdr:rowOff>276225</xdr:rowOff>
                  </to>
                </anchor>
              </controlPr>
            </control>
          </mc:Choice>
        </mc:AlternateContent>
        <mc:AlternateContent xmlns:mc="http://schemas.openxmlformats.org/markup-compatibility/2006">
          <mc:Choice Requires="x14">
            <control shapeId="4111" r:id="rId13" name="Check Box 15">
              <controlPr defaultSize="0" autoFill="0" autoLine="0" autoPict="0">
                <anchor moveWithCells="1">
                  <from>
                    <xdr:col>6</xdr:col>
                    <xdr:colOff>342900</xdr:colOff>
                    <xdr:row>14</xdr:row>
                    <xdr:rowOff>47625</xdr:rowOff>
                  </from>
                  <to>
                    <xdr:col>6</xdr:col>
                    <xdr:colOff>647700</xdr:colOff>
                    <xdr:row>14</xdr:row>
                    <xdr:rowOff>276225</xdr:rowOff>
                  </to>
                </anchor>
              </controlPr>
            </control>
          </mc:Choice>
        </mc:AlternateContent>
        <mc:AlternateContent xmlns:mc="http://schemas.openxmlformats.org/markup-compatibility/2006">
          <mc:Choice Requires="x14">
            <control shapeId="4112" r:id="rId14" name="Check Box 16">
              <controlPr defaultSize="0" autoFill="0" autoLine="0" autoPict="0">
                <anchor moveWithCells="1">
                  <from>
                    <xdr:col>6</xdr:col>
                    <xdr:colOff>342900</xdr:colOff>
                    <xdr:row>16</xdr:row>
                    <xdr:rowOff>47625</xdr:rowOff>
                  </from>
                  <to>
                    <xdr:col>6</xdr:col>
                    <xdr:colOff>647700</xdr:colOff>
                    <xdr:row>16</xdr:row>
                    <xdr:rowOff>276225</xdr:rowOff>
                  </to>
                </anchor>
              </controlPr>
            </control>
          </mc:Choice>
        </mc:AlternateContent>
        <mc:AlternateContent xmlns:mc="http://schemas.openxmlformats.org/markup-compatibility/2006">
          <mc:Choice Requires="x14">
            <control shapeId="4113" r:id="rId15" name="Check Box 17">
              <controlPr defaultSize="0" autoFill="0" autoLine="0" autoPict="0">
                <anchor moveWithCells="1">
                  <from>
                    <xdr:col>6</xdr:col>
                    <xdr:colOff>342900</xdr:colOff>
                    <xdr:row>17</xdr:row>
                    <xdr:rowOff>47625</xdr:rowOff>
                  </from>
                  <to>
                    <xdr:col>6</xdr:col>
                    <xdr:colOff>647700</xdr:colOff>
                    <xdr:row>17</xdr:row>
                    <xdr:rowOff>276225</xdr:rowOff>
                  </to>
                </anchor>
              </controlPr>
            </control>
          </mc:Choice>
        </mc:AlternateContent>
        <mc:AlternateContent xmlns:mc="http://schemas.openxmlformats.org/markup-compatibility/2006">
          <mc:Choice Requires="x14">
            <control shapeId="4114" r:id="rId16" name="Check Box 18">
              <controlPr defaultSize="0" autoFill="0" autoLine="0" autoPict="0">
                <anchor moveWithCells="1">
                  <from>
                    <xdr:col>6</xdr:col>
                    <xdr:colOff>333375</xdr:colOff>
                    <xdr:row>8</xdr:row>
                    <xdr:rowOff>0</xdr:rowOff>
                  </from>
                  <to>
                    <xdr:col>6</xdr:col>
                    <xdr:colOff>638175</xdr:colOff>
                    <xdr:row>8</xdr:row>
                    <xdr:rowOff>228600</xdr:rowOff>
                  </to>
                </anchor>
              </controlPr>
            </control>
          </mc:Choice>
        </mc:AlternateContent>
        <mc:AlternateContent xmlns:mc="http://schemas.openxmlformats.org/markup-compatibility/2006">
          <mc:Choice Requires="x14">
            <control shapeId="4115" r:id="rId17" name="Check Box 19">
              <controlPr defaultSize="0" autoFill="0" autoLine="0" autoPict="0">
                <anchor moveWithCells="1">
                  <from>
                    <xdr:col>6</xdr:col>
                    <xdr:colOff>342900</xdr:colOff>
                    <xdr:row>15</xdr:row>
                    <xdr:rowOff>47625</xdr:rowOff>
                  </from>
                  <to>
                    <xdr:col>6</xdr:col>
                    <xdr:colOff>647700</xdr:colOff>
                    <xdr:row>15</xdr:row>
                    <xdr:rowOff>276225</xdr:rowOff>
                  </to>
                </anchor>
              </controlPr>
            </control>
          </mc:Choice>
        </mc:AlternateContent>
        <mc:AlternateContent xmlns:mc="http://schemas.openxmlformats.org/markup-compatibility/2006">
          <mc:Choice Requires="x14">
            <control shapeId="4116" r:id="rId18" name="Check Box 20">
              <controlPr defaultSize="0" autoFill="0" autoLine="0" autoPict="0">
                <anchor moveWithCells="1">
                  <from>
                    <xdr:col>6</xdr:col>
                    <xdr:colOff>342900</xdr:colOff>
                    <xdr:row>15</xdr:row>
                    <xdr:rowOff>47625</xdr:rowOff>
                  </from>
                  <to>
                    <xdr:col>6</xdr:col>
                    <xdr:colOff>647700</xdr:colOff>
                    <xdr:row>15</xdr:row>
                    <xdr:rowOff>276225</xdr:rowOff>
                  </to>
                </anchor>
              </controlPr>
            </control>
          </mc:Choice>
        </mc:AlternateContent>
        <mc:AlternateContent xmlns:mc="http://schemas.openxmlformats.org/markup-compatibility/2006">
          <mc:Choice Requires="x14">
            <control shapeId="4117" r:id="rId19" name="Check Box 21">
              <controlPr defaultSize="0" autoFill="0" autoLine="0" autoPict="0">
                <anchor moveWithCells="1">
                  <from>
                    <xdr:col>6</xdr:col>
                    <xdr:colOff>333375</xdr:colOff>
                    <xdr:row>6</xdr:row>
                    <xdr:rowOff>47625</xdr:rowOff>
                  </from>
                  <to>
                    <xdr:col>6</xdr:col>
                    <xdr:colOff>638175</xdr:colOff>
                    <xdr:row>6</xdr:row>
                    <xdr:rowOff>276225</xdr:rowOff>
                  </to>
                </anchor>
              </controlPr>
            </control>
          </mc:Choice>
        </mc:AlternateContent>
        <mc:AlternateContent xmlns:mc="http://schemas.openxmlformats.org/markup-compatibility/2006">
          <mc:Choice Requires="x14">
            <control shapeId="4118" r:id="rId20" name="Check Box 22">
              <controlPr defaultSize="0" autoFill="0" autoLine="0" autoPict="0">
                <anchor moveWithCells="1">
                  <from>
                    <xdr:col>6</xdr:col>
                    <xdr:colOff>333375</xdr:colOff>
                    <xdr:row>7</xdr:row>
                    <xdr:rowOff>47625</xdr:rowOff>
                  </from>
                  <to>
                    <xdr:col>6</xdr:col>
                    <xdr:colOff>638175</xdr:colOff>
                    <xdr:row>7</xdr:row>
                    <xdr:rowOff>276225</xdr:rowOff>
                  </to>
                </anchor>
              </controlPr>
            </control>
          </mc:Choice>
        </mc:AlternateContent>
        <mc:AlternateContent xmlns:mc="http://schemas.openxmlformats.org/markup-compatibility/2006">
          <mc:Choice Requires="x14">
            <control shapeId="4119" r:id="rId21" name="Check Box 23">
              <controlPr defaultSize="0" autoFill="0" autoLine="0" autoPict="0">
                <anchor moveWithCells="1">
                  <from>
                    <xdr:col>6</xdr:col>
                    <xdr:colOff>333375</xdr:colOff>
                    <xdr:row>8</xdr:row>
                    <xdr:rowOff>0</xdr:rowOff>
                  </from>
                  <to>
                    <xdr:col>6</xdr:col>
                    <xdr:colOff>638175</xdr:colOff>
                    <xdr:row>8</xdr:row>
                    <xdr:rowOff>228600</xdr:rowOff>
                  </to>
                </anchor>
              </controlPr>
            </control>
          </mc:Choice>
        </mc:AlternateContent>
        <mc:AlternateContent xmlns:mc="http://schemas.openxmlformats.org/markup-compatibility/2006">
          <mc:Choice Requires="x14">
            <control shapeId="4121" r:id="rId22" name="Check Box 25">
              <controlPr defaultSize="0" autoFill="0" autoLine="0" autoPict="0">
                <anchor moveWithCells="1">
                  <from>
                    <xdr:col>6</xdr:col>
                    <xdr:colOff>333375</xdr:colOff>
                    <xdr:row>9</xdr:row>
                    <xdr:rowOff>47625</xdr:rowOff>
                  </from>
                  <to>
                    <xdr:col>6</xdr:col>
                    <xdr:colOff>638175</xdr:colOff>
                    <xdr:row>9</xdr:row>
                    <xdr:rowOff>276225</xdr:rowOff>
                  </to>
                </anchor>
              </controlPr>
            </control>
          </mc:Choice>
        </mc:AlternateContent>
        <mc:AlternateContent xmlns:mc="http://schemas.openxmlformats.org/markup-compatibility/2006">
          <mc:Choice Requires="x14">
            <control shapeId="4126" r:id="rId23" name="Check Box 30">
              <controlPr defaultSize="0" autoFill="0" autoLine="0" autoPict="0">
                <anchor moveWithCells="1">
                  <from>
                    <xdr:col>6</xdr:col>
                    <xdr:colOff>342900</xdr:colOff>
                    <xdr:row>19</xdr:row>
                    <xdr:rowOff>0</xdr:rowOff>
                  </from>
                  <to>
                    <xdr:col>6</xdr:col>
                    <xdr:colOff>647700</xdr:colOff>
                    <xdr:row>19</xdr:row>
                    <xdr:rowOff>228600</xdr:rowOff>
                  </to>
                </anchor>
              </controlPr>
            </control>
          </mc:Choice>
        </mc:AlternateContent>
        <mc:AlternateContent xmlns:mc="http://schemas.openxmlformats.org/markup-compatibility/2006">
          <mc:Choice Requires="x14">
            <control shapeId="4128" r:id="rId24" name="Check Box 32">
              <controlPr defaultSize="0" autoFill="0" autoLine="0" autoPict="0">
                <anchor moveWithCells="1">
                  <from>
                    <xdr:col>6</xdr:col>
                    <xdr:colOff>342900</xdr:colOff>
                    <xdr:row>20</xdr:row>
                    <xdr:rowOff>47625</xdr:rowOff>
                  </from>
                  <to>
                    <xdr:col>6</xdr:col>
                    <xdr:colOff>647700</xdr:colOff>
                    <xdr:row>20</xdr:row>
                    <xdr:rowOff>276225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tabColor theme="2" tint="-9.9978637043366805E-2"/>
    <pageSetUpPr autoPageBreaks="0" fitToPage="1"/>
  </sheetPr>
  <dimension ref="A1:I25"/>
  <sheetViews>
    <sheetView showGridLines="0" topLeftCell="A4" zoomScale="70" zoomScaleNormal="70" workbookViewId="0">
      <selection activeCell="F13" sqref="F13"/>
    </sheetView>
  </sheetViews>
  <sheetFormatPr defaultColWidth="5.5" defaultRowHeight="24" customHeight="1" x14ac:dyDescent="0.25"/>
  <cols>
    <col min="1" max="1" width="1.25" customWidth="1"/>
    <col min="2" max="2" width="2" style="2" customWidth="1"/>
    <col min="3" max="3" width="2.5" style="1" customWidth="1"/>
    <col min="4" max="4" width="50.625" style="4" customWidth="1"/>
    <col min="5" max="5" width="30" style="4" customWidth="1"/>
    <col min="6" max="6" width="22.5" style="4" customWidth="1"/>
    <col min="7" max="7" width="11.375" style="4" customWidth="1"/>
    <col min="8" max="8" width="22" style="4" customWidth="1"/>
    <col min="9" max="9" width="2.625" style="3" customWidth="1"/>
  </cols>
  <sheetData>
    <row r="1" spans="1:9" ht="24" customHeight="1" x14ac:dyDescent="0.25">
      <c r="A1" s="9"/>
    </row>
    <row r="2" spans="1:9" ht="33.75" x14ac:dyDescent="0.25">
      <c r="D2" s="12" t="s">
        <v>3</v>
      </c>
      <c r="E2" s="7"/>
      <c r="F2" s="7"/>
      <c r="G2" s="13" t="str">
        <f>CONCATENATE('Integração Necessária'!G2)</f>
        <v>v1.0</v>
      </c>
      <c r="H2" s="7"/>
    </row>
    <row r="3" spans="1:9" ht="34.5" thickBot="1" x14ac:dyDescent="0.3">
      <c r="D3" s="30" t="s">
        <v>5</v>
      </c>
      <c r="E3" s="30" t="s">
        <v>4</v>
      </c>
      <c r="F3" s="16"/>
      <c r="G3" s="17"/>
    </row>
    <row r="4" spans="1:9" ht="15" x14ac:dyDescent="0.25">
      <c r="D4" s="21" t="str">
        <f>CONCATENATE('Integração Necessária'!D4)</f>
        <v>23b01R</v>
      </c>
      <c r="E4" s="19" t="str">
        <f>CONCATENATE('Integração Necessária'!E4)</f>
        <v>xxXXxx</v>
      </c>
      <c r="F4" s="19"/>
      <c r="G4" s="20"/>
      <c r="H4" s="1"/>
      <c r="I4"/>
    </row>
    <row r="5" spans="1:9" ht="17.25" x14ac:dyDescent="0.3">
      <c r="D5" s="31" t="s">
        <v>0</v>
      </c>
      <c r="E5" s="31" t="s">
        <v>8</v>
      </c>
      <c r="F5" s="31" t="s">
        <v>1</v>
      </c>
      <c r="G5" s="32" t="s">
        <v>2</v>
      </c>
      <c r="H5" s="1"/>
      <c r="I5"/>
    </row>
    <row r="6" spans="1:9" ht="75" x14ac:dyDescent="0.25">
      <c r="D6" s="33" t="s">
        <v>83</v>
      </c>
      <c r="E6" s="33" t="s">
        <v>84</v>
      </c>
      <c r="F6" s="33" t="s">
        <v>94</v>
      </c>
      <c r="G6" s="33"/>
      <c r="H6" s="1"/>
      <c r="I6"/>
    </row>
    <row r="7" spans="1:9" ht="60" x14ac:dyDescent="0.25">
      <c r="D7" s="28" t="s">
        <v>85</v>
      </c>
      <c r="E7" s="28" t="s">
        <v>89</v>
      </c>
      <c r="F7" s="28" t="s">
        <v>95</v>
      </c>
      <c r="G7" s="28"/>
      <c r="H7" s="1"/>
      <c r="I7"/>
    </row>
    <row r="8" spans="1:9" ht="60" x14ac:dyDescent="0.25">
      <c r="D8" s="26" t="s">
        <v>86</v>
      </c>
      <c r="E8" s="26" t="s">
        <v>90</v>
      </c>
      <c r="F8" s="26" t="s">
        <v>96</v>
      </c>
      <c r="G8" s="26"/>
      <c r="H8" s="1"/>
      <c r="I8"/>
    </row>
    <row r="9" spans="1:9" ht="75" x14ac:dyDescent="0.25">
      <c r="D9" s="28" t="s">
        <v>87</v>
      </c>
      <c r="E9" s="28" t="s">
        <v>91</v>
      </c>
      <c r="F9" s="28" t="s">
        <v>97</v>
      </c>
      <c r="G9" s="28"/>
      <c r="H9" s="1"/>
      <c r="I9"/>
    </row>
    <row r="10" spans="1:9" ht="60" x14ac:dyDescent="0.25">
      <c r="D10" s="26" t="s">
        <v>7</v>
      </c>
      <c r="E10" s="26" t="s">
        <v>92</v>
      </c>
      <c r="F10" s="26" t="s">
        <v>99</v>
      </c>
      <c r="G10" s="26"/>
      <c r="H10" s="1"/>
      <c r="I10"/>
    </row>
    <row r="11" spans="1:9" ht="60" x14ac:dyDescent="0.25">
      <c r="D11" s="28" t="s">
        <v>88</v>
      </c>
      <c r="E11" s="28" t="s">
        <v>93</v>
      </c>
      <c r="F11" s="28" t="s">
        <v>98</v>
      </c>
      <c r="G11" s="28"/>
      <c r="H11" s="1"/>
      <c r="I11"/>
    </row>
    <row r="12" spans="1:9" ht="105" x14ac:dyDescent="0.25">
      <c r="D12" s="26" t="s">
        <v>28</v>
      </c>
      <c r="E12" s="26" t="s">
        <v>100</v>
      </c>
      <c r="F12" s="26" t="s">
        <v>101</v>
      </c>
      <c r="G12" s="26"/>
      <c r="H12" s="1"/>
      <c r="I12"/>
    </row>
    <row r="13" spans="1:9" ht="90" x14ac:dyDescent="0.25">
      <c r="D13" s="28" t="s">
        <v>29</v>
      </c>
      <c r="E13" s="28" t="s">
        <v>102</v>
      </c>
      <c r="F13" s="28" t="s">
        <v>103</v>
      </c>
      <c r="G13" s="28"/>
      <c r="H13" s="1"/>
      <c r="I13"/>
    </row>
    <row r="14" spans="1:9" ht="120" x14ac:dyDescent="0.25">
      <c r="D14" s="26" t="s">
        <v>30</v>
      </c>
      <c r="E14" s="26" t="s">
        <v>104</v>
      </c>
      <c r="F14" s="26" t="s">
        <v>105</v>
      </c>
      <c r="G14" s="26"/>
      <c r="H14" s="1"/>
      <c r="I14"/>
    </row>
    <row r="15" spans="1:9" ht="24" customHeight="1" x14ac:dyDescent="0.25">
      <c r="D15" s="1"/>
      <c r="E15" s="1"/>
      <c r="F15" s="1"/>
      <c r="G15" s="1"/>
      <c r="H15" s="1"/>
      <c r="I15"/>
    </row>
    <row r="16" spans="1:9" ht="24" customHeight="1" x14ac:dyDescent="0.25">
      <c r="D16" s="1"/>
      <c r="E16" s="1"/>
      <c r="F16" s="1"/>
      <c r="G16" s="1" t="str">
        <f>IFERROR(VLOOKUP('Integração Ouro'!$D6:$G14,#REF!,5,0)-COUNTIFS('Integração Ouro'!$E$6:$E$14,'Integração Ouro'!$D6:$G14,'Integração Ouro'!$D$6:$D$14,'Integração Ouro'!$D6:$G14),"")</f>
        <v/>
      </c>
      <c r="H16" s="1"/>
      <c r="I16"/>
    </row>
    <row r="17" spans="4:9" ht="24" customHeight="1" x14ac:dyDescent="0.25">
      <c r="D17" s="1"/>
      <c r="E17" s="1"/>
      <c r="F17" s="1"/>
      <c r="G17" s="1"/>
      <c r="H17" s="1"/>
      <c r="I17"/>
    </row>
    <row r="18" spans="4:9" ht="24" customHeight="1" x14ac:dyDescent="0.25">
      <c r="D18" s="1"/>
      <c r="E18" s="1"/>
      <c r="F18" s="1"/>
      <c r="G18" s="1"/>
      <c r="H18" s="1"/>
      <c r="I18"/>
    </row>
    <row r="19" spans="4:9" ht="24" customHeight="1" x14ac:dyDescent="0.25">
      <c r="D19" s="1"/>
      <c r="E19" s="1"/>
      <c r="F19" s="1"/>
      <c r="G19" s="1"/>
      <c r="H19" s="1"/>
      <c r="I19"/>
    </row>
    <row r="20" spans="4:9" ht="24" customHeight="1" x14ac:dyDescent="0.25">
      <c r="D20" s="1"/>
      <c r="E20" s="1"/>
      <c r="F20" s="1"/>
      <c r="G20" s="1" t="str">
        <f>IFERROR(VLOOKUP('Integração Ouro'!$D6:$G14,#REF!,5,0)-COUNTIFS('Integração Ouro'!$E$6:$E$14,'Integração Ouro'!$D6:$G14,'Integração Ouro'!$D$6:$D$14,'Integração Ouro'!$D6:$G14),"")</f>
        <v/>
      </c>
      <c r="H20" s="1"/>
      <c r="I20"/>
    </row>
    <row r="21" spans="4:9" ht="24" customHeight="1" x14ac:dyDescent="0.25">
      <c r="D21" s="1"/>
      <c r="E21" s="1"/>
      <c r="F21" s="1"/>
      <c r="G21" s="1"/>
      <c r="H21" s="1"/>
      <c r="I21"/>
    </row>
    <row r="22" spans="4:9" ht="24" customHeight="1" x14ac:dyDescent="0.25">
      <c r="D22" s="1"/>
      <c r="E22" s="1"/>
      <c r="F22" s="1"/>
      <c r="G22" s="1"/>
      <c r="H22" s="1"/>
      <c r="I22"/>
    </row>
    <row r="23" spans="4:9" ht="24" customHeight="1" x14ac:dyDescent="0.25">
      <c r="D23" s="1"/>
      <c r="E23" s="1"/>
      <c r="F23" s="1"/>
      <c r="G23" s="1"/>
      <c r="H23" s="1"/>
      <c r="I23"/>
    </row>
    <row r="24" spans="4:9" ht="24" customHeight="1" x14ac:dyDescent="0.25">
      <c r="D24" s="1"/>
      <c r="E24" s="1"/>
      <c r="F24" s="1"/>
      <c r="G24" s="1"/>
      <c r="H24" s="1"/>
      <c r="I24"/>
    </row>
    <row r="25" spans="4:9" ht="24" customHeight="1" x14ac:dyDescent="0.25">
      <c r="D25" s="1"/>
      <c r="E25" s="1"/>
      <c r="F25" s="1"/>
      <c r="G25" s="1"/>
    </row>
  </sheetData>
  <conditionalFormatting sqref="D14:G14 D9:D11 D6:G7 F9:G11">
    <cfRule type="expression" dxfId="9" priority="7">
      <formula>($G7&gt;0)*(LEN($G7)&gt;0)</formula>
    </cfRule>
  </conditionalFormatting>
  <conditionalFormatting sqref="D8 D12:G12 F8:G8">
    <cfRule type="expression" dxfId="8" priority="8">
      <formula>(#REF!&gt;0)*(LEN(#REF!)&gt;0)</formula>
    </cfRule>
  </conditionalFormatting>
  <conditionalFormatting sqref="D13 G13">
    <cfRule type="expression" dxfId="7" priority="6">
      <formula>(#REF!&gt;0)*(LEN(#REF!)&gt;0)</formula>
    </cfRule>
  </conditionalFormatting>
  <conditionalFormatting sqref="E13">
    <cfRule type="expression" dxfId="6" priority="5">
      <formula>(#REF!&gt;0)*(LEN(#REF!)&gt;0)</formula>
    </cfRule>
  </conditionalFormatting>
  <conditionalFormatting sqref="F13">
    <cfRule type="expression" dxfId="5" priority="4">
      <formula>(#REF!&gt;0)*(LEN(#REF!)&gt;0)</formula>
    </cfRule>
  </conditionalFormatting>
  <conditionalFormatting sqref="E9:E11">
    <cfRule type="expression" dxfId="4" priority="1">
      <formula>($G10&gt;0)*(LEN($G10)&gt;0)</formula>
    </cfRule>
  </conditionalFormatting>
  <conditionalFormatting sqref="E8">
    <cfRule type="expression" dxfId="3" priority="2">
      <formula>(#REF!&gt;0)*(LEN(#REF!)&gt;0)</formula>
    </cfRule>
  </conditionalFormatting>
  <printOptions horizontalCentered="1"/>
  <pageMargins left="0.25" right="0.25"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6</xdr:col>
                    <xdr:colOff>333375</xdr:colOff>
                    <xdr:row>12</xdr:row>
                    <xdr:rowOff>38100</xdr:rowOff>
                  </from>
                  <to>
                    <xdr:col>6</xdr:col>
                    <xdr:colOff>638175</xdr:colOff>
                    <xdr:row>12</xdr:row>
                    <xdr:rowOff>266700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6</xdr:col>
                    <xdr:colOff>342900</xdr:colOff>
                    <xdr:row>13</xdr:row>
                    <xdr:rowOff>47625</xdr:rowOff>
                  </from>
                  <to>
                    <xdr:col>6</xdr:col>
                    <xdr:colOff>647700</xdr:colOff>
                    <xdr:row>13</xdr:row>
                    <xdr:rowOff>276225</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6</xdr:col>
                    <xdr:colOff>333375</xdr:colOff>
                    <xdr:row>5</xdr:row>
                    <xdr:rowOff>47625</xdr:rowOff>
                  </from>
                  <to>
                    <xdr:col>6</xdr:col>
                    <xdr:colOff>638175</xdr:colOff>
                    <xdr:row>5</xdr:row>
                    <xdr:rowOff>276225</xdr:rowOff>
                  </to>
                </anchor>
              </controlPr>
            </control>
          </mc:Choice>
        </mc:AlternateContent>
        <mc:AlternateContent xmlns:mc="http://schemas.openxmlformats.org/markup-compatibility/2006">
          <mc:Choice Requires="x14">
            <control shapeId="5136" r:id="rId7" name="Check Box 16">
              <controlPr defaultSize="0" autoFill="0" autoLine="0" autoPict="0">
                <anchor moveWithCells="1">
                  <from>
                    <xdr:col>6</xdr:col>
                    <xdr:colOff>333375</xdr:colOff>
                    <xdr:row>9</xdr:row>
                    <xdr:rowOff>38100</xdr:rowOff>
                  </from>
                  <to>
                    <xdr:col>6</xdr:col>
                    <xdr:colOff>638175</xdr:colOff>
                    <xdr:row>9</xdr:row>
                    <xdr:rowOff>266700</xdr:rowOff>
                  </to>
                </anchor>
              </controlPr>
            </control>
          </mc:Choice>
        </mc:AlternateContent>
        <mc:AlternateContent xmlns:mc="http://schemas.openxmlformats.org/markup-compatibility/2006">
          <mc:Choice Requires="x14">
            <control shapeId="5139" r:id="rId8" name="Check Box 19">
              <controlPr defaultSize="0" autoFill="0" autoLine="0" autoPict="0">
                <anchor moveWithCells="1">
                  <from>
                    <xdr:col>6</xdr:col>
                    <xdr:colOff>333375</xdr:colOff>
                    <xdr:row>6</xdr:row>
                    <xdr:rowOff>47625</xdr:rowOff>
                  </from>
                  <to>
                    <xdr:col>6</xdr:col>
                    <xdr:colOff>638175</xdr:colOff>
                    <xdr:row>6</xdr:row>
                    <xdr:rowOff>276225</xdr:rowOff>
                  </to>
                </anchor>
              </controlPr>
            </control>
          </mc:Choice>
        </mc:AlternateContent>
        <mc:AlternateContent xmlns:mc="http://schemas.openxmlformats.org/markup-compatibility/2006">
          <mc:Choice Requires="x14">
            <control shapeId="5140" r:id="rId9" name="Check Box 20">
              <controlPr defaultSize="0" autoFill="0" autoLine="0" autoPict="0">
                <anchor moveWithCells="1">
                  <from>
                    <xdr:col>6</xdr:col>
                    <xdr:colOff>333375</xdr:colOff>
                    <xdr:row>7</xdr:row>
                    <xdr:rowOff>47625</xdr:rowOff>
                  </from>
                  <to>
                    <xdr:col>6</xdr:col>
                    <xdr:colOff>638175</xdr:colOff>
                    <xdr:row>7</xdr:row>
                    <xdr:rowOff>276225</xdr:rowOff>
                  </to>
                </anchor>
              </controlPr>
            </control>
          </mc:Choice>
        </mc:AlternateContent>
        <mc:AlternateContent xmlns:mc="http://schemas.openxmlformats.org/markup-compatibility/2006">
          <mc:Choice Requires="x14">
            <control shapeId="5141" r:id="rId10" name="Check Box 21">
              <controlPr defaultSize="0" autoFill="0" autoLine="0" autoPict="0">
                <anchor moveWithCells="1">
                  <from>
                    <xdr:col>6</xdr:col>
                    <xdr:colOff>333375</xdr:colOff>
                    <xdr:row>8</xdr:row>
                    <xdr:rowOff>47625</xdr:rowOff>
                  </from>
                  <to>
                    <xdr:col>6</xdr:col>
                    <xdr:colOff>638175</xdr:colOff>
                    <xdr:row>8</xdr:row>
                    <xdr:rowOff>276225</xdr:rowOff>
                  </to>
                </anchor>
              </controlPr>
            </control>
          </mc:Choice>
        </mc:AlternateContent>
        <mc:AlternateContent xmlns:mc="http://schemas.openxmlformats.org/markup-compatibility/2006">
          <mc:Choice Requires="x14">
            <control shapeId="5142" r:id="rId11" name="Check Box 22">
              <controlPr defaultSize="0" autoFill="0" autoLine="0" autoPict="0">
                <anchor moveWithCells="1">
                  <from>
                    <xdr:col>6</xdr:col>
                    <xdr:colOff>333375</xdr:colOff>
                    <xdr:row>10</xdr:row>
                    <xdr:rowOff>47625</xdr:rowOff>
                  </from>
                  <to>
                    <xdr:col>6</xdr:col>
                    <xdr:colOff>638175</xdr:colOff>
                    <xdr:row>10</xdr:row>
                    <xdr:rowOff>276225</xdr:rowOff>
                  </to>
                </anchor>
              </controlPr>
            </control>
          </mc:Choice>
        </mc:AlternateContent>
        <mc:AlternateContent xmlns:mc="http://schemas.openxmlformats.org/markup-compatibility/2006">
          <mc:Choice Requires="x14">
            <control shapeId="5143" r:id="rId12" name="Check Box 23">
              <controlPr defaultSize="0" autoFill="0" autoLine="0" autoPict="0">
                <anchor moveWithCells="1">
                  <from>
                    <xdr:col>6</xdr:col>
                    <xdr:colOff>333375</xdr:colOff>
                    <xdr:row>11</xdr:row>
                    <xdr:rowOff>47625</xdr:rowOff>
                  </from>
                  <to>
                    <xdr:col>6</xdr:col>
                    <xdr:colOff>638175</xdr:colOff>
                    <xdr:row>11</xdr:row>
                    <xdr:rowOff>276225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tabColor theme="2" tint="-9.9978637043366805E-2"/>
    <pageSetUpPr autoPageBreaks="0" fitToPage="1"/>
  </sheetPr>
  <dimension ref="A1:I24"/>
  <sheetViews>
    <sheetView showGridLines="0" zoomScale="70" zoomScaleNormal="70" workbookViewId="0">
      <selection activeCell="F15" sqref="F15"/>
    </sheetView>
  </sheetViews>
  <sheetFormatPr defaultColWidth="5.5" defaultRowHeight="24" customHeight="1" x14ac:dyDescent="0.25"/>
  <cols>
    <col min="1" max="1" width="1.25" customWidth="1"/>
    <col min="2" max="2" width="2" style="2" customWidth="1"/>
    <col min="3" max="3" width="2.5" style="1" customWidth="1"/>
    <col min="4" max="4" width="50.625" style="4" customWidth="1"/>
    <col min="5" max="5" width="30" style="4" customWidth="1"/>
    <col min="6" max="6" width="22.5" style="4" customWidth="1"/>
    <col min="7" max="7" width="11.375" style="4" customWidth="1"/>
    <col min="8" max="8" width="22" style="4" customWidth="1"/>
    <col min="9" max="9" width="2.625" style="3" customWidth="1"/>
  </cols>
  <sheetData>
    <row r="1" spans="1:9" ht="24" customHeight="1" x14ac:dyDescent="0.25">
      <c r="A1" s="9"/>
    </row>
    <row r="2" spans="1:9" ht="33.75" x14ac:dyDescent="0.25">
      <c r="D2" s="12" t="s">
        <v>3</v>
      </c>
      <c r="E2" s="7"/>
      <c r="F2" s="7"/>
      <c r="G2" s="13" t="str">
        <f>CONCATENATE('Integração Necessária'!G2)</f>
        <v>v1.0</v>
      </c>
      <c r="H2" s="7"/>
    </row>
    <row r="3" spans="1:9" ht="34.5" thickBot="1" x14ac:dyDescent="0.3">
      <c r="D3" s="30" t="s">
        <v>5</v>
      </c>
      <c r="E3" s="30" t="s">
        <v>4</v>
      </c>
      <c r="F3" s="16"/>
      <c r="G3" s="17"/>
    </row>
    <row r="4" spans="1:9" ht="15.75" thickBot="1" x14ac:dyDescent="0.3">
      <c r="D4" s="21" t="str">
        <f>CONCATENATE('Integração Necessária'!D4)</f>
        <v>23b01R</v>
      </c>
      <c r="E4" s="19" t="str">
        <f>CONCATENATE('Integração Necessária'!E4)</f>
        <v>xxXXxx</v>
      </c>
      <c r="F4" s="19"/>
      <c r="G4" s="20"/>
      <c r="H4" s="1"/>
      <c r="I4"/>
    </row>
    <row r="5" spans="1:9" ht="24" customHeight="1" thickBot="1" x14ac:dyDescent="0.3">
      <c r="D5" s="22"/>
      <c r="E5" s="23"/>
      <c r="F5" s="24"/>
      <c r="G5" s="25" t="str">
        <f>IFERROR(VLOOKUP('Integração Diamante'!$E5,#REF!,5,0)-COUNTIFS('Integração Diamante'!$E$5:$E$5,'Integração Diamante'!$E5,'Integração Diamante'!$D$5:$D$5,'Integração Diamante'!$D5),"")</f>
        <v/>
      </c>
      <c r="H5" s="1"/>
      <c r="I5"/>
    </row>
    <row r="6" spans="1:9" ht="24" customHeight="1" x14ac:dyDescent="0.25">
      <c r="D6" s="1"/>
      <c r="E6" s="1"/>
      <c r="F6" s="1"/>
      <c r="G6" s="1" t="str">
        <f>IFERROR(VLOOKUP('Integração Diamante'!$D5:$G5,#REF!,5,0)-COUNTIFS('Integração Diamante'!$E$5:$E$5,'Integração Diamante'!$D5:$G5,'Integração Diamante'!$D$5:$D$5,'Integração Diamante'!$D5:$G5),"")</f>
        <v/>
      </c>
      <c r="H6" s="1"/>
      <c r="I6"/>
    </row>
    <row r="7" spans="1:9" ht="24" customHeight="1" x14ac:dyDescent="0.25">
      <c r="D7" s="1"/>
      <c r="E7" s="1"/>
      <c r="F7" s="1"/>
      <c r="G7" s="1" t="str">
        <f>IFERROR(VLOOKUP('Integração Diamante'!$D5:$G5,#REF!,5,0)-COUNTIFS('Integração Diamante'!$E$5:$E$5,'Integração Diamante'!$D5:$G5,'Integração Diamante'!$D$5:$D$5,'Integração Diamante'!$D5:$G5),"")</f>
        <v/>
      </c>
      <c r="H7" s="1"/>
      <c r="I7"/>
    </row>
    <row r="8" spans="1:9" ht="24" customHeight="1" x14ac:dyDescent="0.25">
      <c r="D8" s="35" t="s">
        <v>31</v>
      </c>
      <c r="E8" s="35"/>
      <c r="F8" s="35"/>
      <c r="G8" s="35"/>
      <c r="H8" s="1"/>
      <c r="I8"/>
    </row>
    <row r="9" spans="1:9" ht="24" customHeight="1" x14ac:dyDescent="0.25">
      <c r="D9" s="35"/>
      <c r="E9" s="35"/>
      <c r="F9" s="35"/>
      <c r="G9" s="35"/>
      <c r="H9" s="1"/>
      <c r="I9"/>
    </row>
    <row r="10" spans="1:9" ht="24" customHeight="1" x14ac:dyDescent="0.25">
      <c r="D10" s="35"/>
      <c r="E10" s="35"/>
      <c r="F10" s="35"/>
      <c r="G10" s="35"/>
      <c r="H10" s="1"/>
      <c r="I10"/>
    </row>
    <row r="11" spans="1:9" ht="24" customHeight="1" x14ac:dyDescent="0.25">
      <c r="D11" s="35"/>
      <c r="E11" s="35"/>
      <c r="F11" s="35"/>
      <c r="G11" s="35"/>
      <c r="H11" s="1"/>
      <c r="I11"/>
    </row>
    <row r="12" spans="1:9" ht="24" customHeight="1" x14ac:dyDescent="0.25">
      <c r="D12" s="1"/>
      <c r="E12" s="1"/>
      <c r="F12" s="1"/>
      <c r="G12" s="1"/>
      <c r="H12" s="1"/>
      <c r="I12"/>
    </row>
    <row r="13" spans="1:9" ht="24" customHeight="1" x14ac:dyDescent="0.25">
      <c r="D13" s="1"/>
      <c r="E13" s="1"/>
      <c r="F13" s="1"/>
      <c r="G13" s="1"/>
      <c r="H13" s="1"/>
      <c r="I13"/>
    </row>
    <row r="14" spans="1:9" ht="24" customHeight="1" x14ac:dyDescent="0.25">
      <c r="D14" s="1"/>
      <c r="E14" s="1"/>
      <c r="F14" s="1"/>
      <c r="G14" s="1"/>
      <c r="H14" s="1"/>
      <c r="I14"/>
    </row>
    <row r="15" spans="1:9" ht="24" customHeight="1" x14ac:dyDescent="0.25">
      <c r="D15" s="1"/>
      <c r="E15" s="1"/>
      <c r="F15" s="1"/>
      <c r="G15" s="1" t="str">
        <f>IFERROR(VLOOKUP('Integração Diamante'!$D5:$G5,#REF!,5,0)-COUNTIFS('Integração Diamante'!$E$5:$E$5,'Integração Diamante'!$D5:$G5,'Integração Diamante'!$D$5:$D$5,'Integração Diamante'!$D5:$G5),"")</f>
        <v/>
      </c>
      <c r="H15" s="1"/>
      <c r="I15"/>
    </row>
    <row r="16" spans="1:9" ht="24" customHeight="1" x14ac:dyDescent="0.25">
      <c r="D16" s="1"/>
      <c r="E16" s="1"/>
      <c r="F16" s="1"/>
      <c r="G16" s="1"/>
      <c r="H16" s="1"/>
      <c r="I16"/>
    </row>
    <row r="17" spans="4:9" ht="24" customHeight="1" x14ac:dyDescent="0.25">
      <c r="D17" s="1"/>
      <c r="E17" s="1"/>
      <c r="F17" s="1"/>
      <c r="G17" s="1"/>
      <c r="H17" s="1"/>
      <c r="I17"/>
    </row>
    <row r="18" spans="4:9" ht="24" customHeight="1" x14ac:dyDescent="0.25">
      <c r="D18" s="1"/>
      <c r="E18" s="1"/>
      <c r="F18" s="1"/>
      <c r="G18" s="1"/>
      <c r="H18" s="1"/>
      <c r="I18"/>
    </row>
    <row r="19" spans="4:9" ht="24" customHeight="1" x14ac:dyDescent="0.25">
      <c r="D19" s="1"/>
      <c r="E19" s="1"/>
      <c r="F19" s="1"/>
      <c r="G19" s="1" t="str">
        <f>IFERROR(VLOOKUP('Integração Diamante'!$D5:$G5,#REF!,5,0)-COUNTIFS('Integração Diamante'!$E$5:$E$5,'Integração Diamante'!$D5:$G5,'Integração Diamante'!$D$5:$D$5,'Integração Diamante'!$D5:$G5),"")</f>
        <v/>
      </c>
      <c r="H19" s="1"/>
      <c r="I19"/>
    </row>
    <row r="20" spans="4:9" ht="24" customHeight="1" x14ac:dyDescent="0.25">
      <c r="D20" s="1"/>
      <c r="E20" s="1"/>
      <c r="F20" s="1"/>
      <c r="G20" s="1"/>
      <c r="H20" s="1"/>
      <c r="I20"/>
    </row>
    <row r="21" spans="4:9" ht="24" customHeight="1" x14ac:dyDescent="0.25">
      <c r="D21" s="1"/>
      <c r="E21" s="1"/>
      <c r="F21" s="1"/>
      <c r="G21" s="1"/>
      <c r="H21" s="1"/>
      <c r="I21"/>
    </row>
    <row r="22" spans="4:9" ht="24" customHeight="1" x14ac:dyDescent="0.25">
      <c r="D22" s="1"/>
      <c r="E22" s="1"/>
      <c r="F22" s="1"/>
      <c r="G22" s="1"/>
      <c r="H22" s="1"/>
      <c r="I22"/>
    </row>
    <row r="23" spans="4:9" ht="24" customHeight="1" x14ac:dyDescent="0.25">
      <c r="D23" s="1"/>
      <c r="E23" s="1"/>
      <c r="F23" s="1"/>
      <c r="G23" s="1"/>
      <c r="H23" s="1"/>
      <c r="I23"/>
    </row>
    <row r="24" spans="4:9" ht="24" customHeight="1" x14ac:dyDescent="0.25">
      <c r="D24" s="1"/>
      <c r="E24" s="1"/>
      <c r="F24" s="1"/>
      <c r="G24" s="1"/>
    </row>
  </sheetData>
  <mergeCells count="1">
    <mergeCell ref="D8:G11"/>
  </mergeCells>
  <conditionalFormatting sqref="E5">
    <cfRule type="expression" dxfId="2" priority="4">
      <formula>($G5&gt;0)*(LEN($G5)&gt;0)</formula>
    </cfRule>
  </conditionalFormatting>
  <conditionalFormatting sqref="E5:G5">
    <cfRule type="expression" dxfId="1" priority="5">
      <formula>($G5&gt;0)*(LEN($G5)&gt;0)</formula>
    </cfRule>
  </conditionalFormatting>
  <conditionalFormatting sqref="D5">
    <cfRule type="expression" dxfId="0" priority="8">
      <formula>($G12&gt;0)*(LEN($G12)&gt;0)</formula>
    </cfRule>
  </conditionalFormatting>
  <printOptions horizontalCentered="1"/>
  <pageMargins left="0.25" right="0.25" top="0.75" bottom="0.75" header="0.3" footer="0.3"/>
  <pageSetup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9" id="{674CFD80-3A1F-4E23-8875-C52D5B215E20}">
            <x14:iconSet iconSet="3Symbols2" custom="1">
              <x14:cfvo type="percent">
                <xm:f>0</xm:f>
              </x14:cfvo>
              <x14:cfvo type="num">
                <xm:f>0</xm:f>
              </x14:cfvo>
              <x14:cfvo type="num" gte="0">
                <xm:f>0</xm:f>
              </x14:cfvo>
              <x14:cfIcon iconSet="3Symbols2" iconId="0"/>
              <x14:cfIcon iconSet="3Symbols2" iconId="2"/>
              <x14:cfIcon iconSet="3Symbols2" iconId="0"/>
            </x14:iconSet>
          </x14:cfRule>
          <xm:sqref>G5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CB0A8D5-2EA4-4E5F-B54F-CAED9AC75F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Integração Necessária</vt:lpstr>
      <vt:lpstr>Integração Prata</vt:lpstr>
      <vt:lpstr>Integração Ouro</vt:lpstr>
      <vt:lpstr>Integração Diamante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Eric</dc:creator>
  <cp:keywords/>
  <cp:lastModifiedBy>Eric</cp:lastModifiedBy>
  <dcterms:created xsi:type="dcterms:W3CDTF">2017-03-14T16:50:06Z</dcterms:created>
  <dcterms:modified xsi:type="dcterms:W3CDTF">2017-03-30T18:15:49Z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TC039871659991</vt:lpwstr>
  </property>
</Properties>
</file>