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msztr\OneDrive\Documents\GitHub\VeriGudGame\Measurements\"/>
    </mc:Choice>
  </mc:AlternateContent>
  <xr:revisionPtr revIDLastSave="0" documentId="13_ncr:1_{E7979D03-2787-4CB1-BE58-215F78961C8C}" xr6:coauthVersionLast="47" xr6:coauthVersionMax="47" xr10:uidLastSave="{00000000-0000-0000-0000-000000000000}"/>
  <bookViews>
    <workbookView xWindow="-110" yWindow="-110" windowWidth="19420" windowHeight="10420" activeTab="4" xr2:uid="{00000000-000D-0000-FFFF-FFFF00000000}"/>
  </bookViews>
  <sheets>
    <sheet name="Cores" sheetId="1" r:id="rId1"/>
    <sheet name="Illustration" sheetId="2" r:id="rId2"/>
    <sheet name="Voltage" sheetId="3" r:id="rId3"/>
    <sheet name="Parameters" sheetId="4" r:id="rId4"/>
    <sheet name="Comparison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5" l="1"/>
  <c r="F4" i="5"/>
  <c r="G5" i="5"/>
  <c r="F5" i="5"/>
</calcChain>
</file>

<file path=xl/sharedStrings.xml><?xml version="1.0" encoding="utf-8"?>
<sst xmlns="http://schemas.openxmlformats.org/spreadsheetml/2006/main" count="209" uniqueCount="76">
  <si>
    <t>Meas. no</t>
  </si>
  <si>
    <t>R no</t>
  </si>
  <si>
    <t>C no</t>
  </si>
  <si>
    <t>A pk-pk</t>
  </si>
  <si>
    <t>core</t>
  </si>
  <si>
    <t>hole</t>
  </si>
  <si>
    <t>solid</t>
  </si>
  <si>
    <t>Cu</t>
  </si>
  <si>
    <t>f1</t>
  </si>
  <si>
    <t>f2</t>
  </si>
  <si>
    <t>f3</t>
  </si>
  <si>
    <t>f4</t>
  </si>
  <si>
    <t>f_start</t>
  </si>
  <si>
    <t>f_end</t>
  </si>
  <si>
    <t>small</t>
  </si>
  <si>
    <t>big</t>
  </si>
  <si>
    <t>Al</t>
  </si>
  <si>
    <t>resolution</t>
  </si>
  <si>
    <t>f_reson</t>
  </si>
  <si>
    <t>Fe</t>
  </si>
  <si>
    <t>no</t>
  </si>
  <si>
    <t>hole 1</t>
  </si>
  <si>
    <t>hole 2</t>
  </si>
  <si>
    <t>f</t>
  </si>
  <si>
    <t>samp rate</t>
  </si>
  <si>
    <t>125 MS</t>
  </si>
  <si>
    <t>50 MS</t>
  </si>
  <si>
    <t>C</t>
  </si>
  <si>
    <t>R</t>
  </si>
  <si>
    <t>273 pF</t>
  </si>
  <si>
    <t>1 uF</t>
  </si>
  <si>
    <t>1,93 uF</t>
  </si>
  <si>
    <t>492 nF</t>
  </si>
  <si>
    <t>89,6 nF</t>
  </si>
  <si>
    <t>4,71 nF</t>
  </si>
  <si>
    <t>350 pF</t>
  </si>
  <si>
    <t>6 (y)</t>
  </si>
  <si>
    <t>scale</t>
  </si>
  <si>
    <t>5 us</t>
  </si>
  <si>
    <t>10 us</t>
  </si>
  <si>
    <t>total t</t>
  </si>
  <si>
    <t>152 us</t>
  </si>
  <si>
    <t>76 us</t>
  </si>
  <si>
    <t>type</t>
  </si>
  <si>
    <t>6 (yellow)</t>
  </si>
  <si>
    <t>485 k</t>
  </si>
  <si>
    <t>4,71 n</t>
  </si>
  <si>
    <t>350 p</t>
  </si>
  <si>
    <t>89,6 n</t>
  </si>
  <si>
    <t>492 n</t>
  </si>
  <si>
    <t>1 u</t>
  </si>
  <si>
    <t>1,93 u</t>
  </si>
  <si>
    <t>2,02 u</t>
  </si>
  <si>
    <t>1,04 u</t>
  </si>
  <si>
    <t>510 n</t>
  </si>
  <si>
    <t>95 n</t>
  </si>
  <si>
    <t>DemLab</t>
  </si>
  <si>
    <t>Multi</t>
  </si>
  <si>
    <t>5,06 n</t>
  </si>
  <si>
    <t>300p</t>
  </si>
  <si>
    <t>Table</t>
  </si>
  <si>
    <t>220 p</t>
  </si>
  <si>
    <t>330 p</t>
  </si>
  <si>
    <t>4,7 n</t>
  </si>
  <si>
    <t>100 n</t>
  </si>
  <si>
    <t>470 n</t>
  </si>
  <si>
    <t>2,2 u</t>
  </si>
  <si>
    <t>500 k</t>
  </si>
  <si>
    <t>489 k</t>
  </si>
  <si>
    <t>272 p</t>
  </si>
  <si>
    <t>Material</t>
  </si>
  <si>
    <t>Literature min</t>
  </si>
  <si>
    <t>Literature max</t>
  </si>
  <si>
    <t>Mean</t>
  </si>
  <si>
    <t>Error</t>
  </si>
  <si>
    <t>Measured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</si>
</sst>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top"/>
    </xf>
    <xf numFmtId="0" fontId="1" fillId="2" borderId="0" xfId="0" applyFont="1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4" borderId="0" xfId="0" applyFont="1" applyFill="1"/>
    <xf numFmtId="0" fontId="4" fillId="4" borderId="0" xfId="0" applyFont="1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4" fillId="0" borderId="0" xfId="0" applyFont="1"/>
    <xf numFmtId="0" fontId="4" fillId="0" borderId="0" xfId="0" applyFont="1" applyAlignment="1">
      <alignment horizontal="left" vertical="center"/>
    </xf>
    <xf numFmtId="11" fontId="0" fillId="0" borderId="0" xfId="0" applyNumberFormat="1" applyAlignment="1">
      <alignment horizontal="center" vertical="center"/>
    </xf>
    <xf numFmtId="11" fontId="0" fillId="5" borderId="0" xfId="0" applyNumberFormat="1" applyFill="1" applyAlignment="1">
      <alignment horizontal="center" vertical="center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5266447944006998"/>
          <c:y val="5.0925925925925923E-2"/>
          <c:w val="0.71677996500437446"/>
          <c:h val="0.8657407407407407"/>
        </c:manualLayout>
      </c:layout>
      <c:scatterChart>
        <c:scatterStyle val="lineMarker"/>
        <c:varyColors val="0"/>
        <c:ser>
          <c:idx val="0"/>
          <c:order val="0"/>
          <c:tx>
            <c:v>Literature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Comparison!$G$3:$G$5</c:f>
                <c:numCache>
                  <c:formatCode>General</c:formatCode>
                  <c:ptCount val="3"/>
                  <c:pt idx="0">
                    <c:v>9.9999999999999995E-7</c:v>
                  </c:pt>
                  <c:pt idx="1">
                    <c:v>9.9999999999999995E-7</c:v>
                  </c:pt>
                  <c:pt idx="2">
                    <c:v>2.3554500000000001E-4</c:v>
                  </c:pt>
                </c:numCache>
              </c:numRef>
            </c:plus>
            <c:minus>
              <c:numRef>
                <c:f>Comparison!$G$3:$G$5</c:f>
                <c:numCache>
                  <c:formatCode>General</c:formatCode>
                  <c:ptCount val="3"/>
                  <c:pt idx="0">
                    <c:v>9.9999999999999995E-7</c:v>
                  </c:pt>
                  <c:pt idx="1">
                    <c:v>9.9999999999999995E-7</c:v>
                  </c:pt>
                  <c:pt idx="2">
                    <c:v>2.3554500000000001E-4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strRef>
              <c:f>Comparison!$B$3:$B$5</c:f>
              <c:strCache>
                <c:ptCount val="3"/>
                <c:pt idx="0">
                  <c:v>Al</c:v>
                </c:pt>
                <c:pt idx="1">
                  <c:v>Cu</c:v>
                </c:pt>
                <c:pt idx="2">
                  <c:v>Fe</c:v>
                </c:pt>
              </c:strCache>
            </c:strRef>
          </c:xVal>
          <c:yVal>
            <c:numRef>
              <c:f>Comparison!$F$3:$F$5</c:f>
              <c:numCache>
                <c:formatCode>0.00E+00</c:formatCode>
                <c:ptCount val="3"/>
                <c:pt idx="0">
                  <c:v>2.653E-8</c:v>
                </c:pt>
                <c:pt idx="1">
                  <c:v>1.6779999999999999E-8</c:v>
                </c:pt>
                <c:pt idx="2">
                  <c:v>2.49855E-4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90-4BDE-A04D-57C2535FA9D7}"/>
            </c:ext>
          </c:extLst>
        </c:ser>
        <c:ser>
          <c:idx val="1"/>
          <c:order val="1"/>
          <c:tx>
            <c:v>Measurements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Comparison!$B$3:$B$5</c:f>
              <c:strCache>
                <c:ptCount val="3"/>
                <c:pt idx="0">
                  <c:v>Al</c:v>
                </c:pt>
                <c:pt idx="1">
                  <c:v>Cu</c:v>
                </c:pt>
                <c:pt idx="2">
                  <c:v>Fe</c:v>
                </c:pt>
              </c:strCache>
            </c:strRef>
          </c:xVal>
          <c:yVal>
            <c:numRef>
              <c:f>Comparison!$C$3:$C$5</c:f>
              <c:numCache>
                <c:formatCode>0.00E+00</c:formatCode>
                <c:ptCount val="3"/>
                <c:pt idx="0">
                  <c:v>1.9380000000000001E-5</c:v>
                </c:pt>
                <c:pt idx="1">
                  <c:v>1.9219999999999999E-5</c:v>
                </c:pt>
                <c:pt idx="2">
                  <c:v>4.138E-5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F90-4BDE-A04D-57C2535FA9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9339583"/>
        <c:axId val="1852454799"/>
      </c:scatterChart>
      <c:valAx>
        <c:axId val="1899339583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0"/>
        <c:majorTickMark val="none"/>
        <c:minorTickMark val="none"/>
        <c:tickLblPos val="nextTo"/>
        <c:crossAx val="1852454799"/>
        <c:crosses val="autoZero"/>
        <c:crossBetween val="midCat"/>
      </c:valAx>
      <c:valAx>
        <c:axId val="1852454799"/>
        <c:scaling>
          <c:orientation val="minMax"/>
          <c:max val="4.0000000000000013E-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Ratio of electromagnetic properties (</a:t>
                </a:r>
                <a:r>
                  <a:rPr lang="el-GR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μ</a:t>
                </a:r>
                <a:r>
                  <a:rPr lang="hu-HU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r/</a:t>
                </a:r>
                <a:r>
                  <a:rPr lang="el-GR" sz="1400">
                    <a:latin typeface="Calibri" panose="020F0502020204030204" pitchFamily="34" charset="0"/>
                    <a:cs typeface="Calibri" panose="020F0502020204030204" pitchFamily="34" charset="0"/>
                  </a:rPr>
                  <a:t>σ</a:t>
                </a:r>
                <a:r>
                  <a:rPr lang="hu-HU" sz="1400">
                    <a:latin typeface="Calibri" panose="020F0502020204030204" pitchFamily="34" charset="0"/>
                    <a:cs typeface="Calibri" panose="020F0502020204030204" pitchFamily="34" charset="0"/>
                  </a:rPr>
                  <a:t>)</a:t>
                </a:r>
                <a:endParaRPr lang="hu-HU" sz="1400"/>
              </a:p>
            </c:rich>
          </c:tx>
          <c:layout>
            <c:manualLayout>
              <c:xMode val="edge"/>
              <c:yMode val="edge"/>
              <c:x val="1.3888888888888888E-2"/>
              <c:y val="0.137515310586176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899339583"/>
        <c:crossesAt val="0"/>
        <c:crossBetween val="midCat"/>
        <c:majorUnit val="5.0000000000000023E-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587375</xdr:colOff>
      <xdr:row>0</xdr:row>
      <xdr:rowOff>180975</xdr:rowOff>
    </xdr:from>
    <xdr:to>
      <xdr:col>15</xdr:col>
      <xdr:colOff>282575</xdr:colOff>
      <xdr:row>15</xdr:row>
      <xdr:rowOff>161925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B08A4D02-DC12-4CFC-BB4E-01D5465602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V40"/>
  <sheetViews>
    <sheetView workbookViewId="0">
      <selection activeCell="I14" sqref="I14"/>
    </sheetView>
  </sheetViews>
  <sheetFormatPr defaultRowHeight="14.5" x14ac:dyDescent="0.35"/>
  <cols>
    <col min="2" max="2" width="10.54296875" bestFit="1" customWidth="1"/>
    <col min="3" max="6" width="6.6328125" customWidth="1"/>
    <col min="7" max="7" width="8.90625" bestFit="1" customWidth="1"/>
    <col min="8" max="8" width="11.7265625" bestFit="1" customWidth="1"/>
    <col min="9" max="10" width="11.7265625" customWidth="1"/>
    <col min="11" max="13" width="8.6328125" customWidth="1"/>
    <col min="14" max="14" width="9.1796875" customWidth="1"/>
    <col min="15" max="17" width="8.6328125" customWidth="1"/>
  </cols>
  <sheetData>
    <row r="2" spans="2:22" ht="23.5" customHeight="1" x14ac:dyDescent="0.35">
      <c r="K2" s="3">
        <v>1000</v>
      </c>
      <c r="L2" s="3">
        <v>500</v>
      </c>
      <c r="M2" s="3">
        <v>200</v>
      </c>
      <c r="N2" s="3" t="s">
        <v>17</v>
      </c>
      <c r="O2" s="3">
        <v>200</v>
      </c>
      <c r="P2" s="3">
        <v>500</v>
      </c>
      <c r="Q2" s="3">
        <v>1000</v>
      </c>
    </row>
    <row r="3" spans="2:22" ht="18.5" x14ac:dyDescent="0.35">
      <c r="B3" s="5" t="s">
        <v>0</v>
      </c>
      <c r="C3" s="5" t="s">
        <v>1</v>
      </c>
      <c r="D3" s="5" t="s">
        <v>2</v>
      </c>
      <c r="E3" s="5" t="s">
        <v>4</v>
      </c>
      <c r="F3" s="5" t="s">
        <v>5</v>
      </c>
      <c r="G3" s="5" t="s">
        <v>3</v>
      </c>
      <c r="H3" s="5" t="s">
        <v>24</v>
      </c>
      <c r="I3" s="5" t="s">
        <v>37</v>
      </c>
      <c r="J3" s="5" t="s">
        <v>40</v>
      </c>
      <c r="K3" s="5" t="s">
        <v>12</v>
      </c>
      <c r="L3" s="5" t="s">
        <v>8</v>
      </c>
      <c r="M3" s="5" t="s">
        <v>9</v>
      </c>
      <c r="N3" s="5" t="s">
        <v>18</v>
      </c>
      <c r="O3" s="5" t="s">
        <v>10</v>
      </c>
      <c r="P3" s="5" t="s">
        <v>11</v>
      </c>
      <c r="Q3" s="5" t="s">
        <v>13</v>
      </c>
      <c r="T3" s="6">
        <v>1</v>
      </c>
      <c r="U3" s="6" t="s">
        <v>27</v>
      </c>
      <c r="V3" s="6" t="s">
        <v>29</v>
      </c>
    </row>
    <row r="4" spans="2:22" ht="18.5" x14ac:dyDescent="0.35">
      <c r="B4" s="2">
        <v>1</v>
      </c>
      <c r="C4" s="2">
        <v>17</v>
      </c>
      <c r="D4" s="2">
        <v>1</v>
      </c>
      <c r="E4" s="2" t="s">
        <v>7</v>
      </c>
      <c r="F4" s="2" t="s">
        <v>6</v>
      </c>
      <c r="G4" s="2">
        <v>5</v>
      </c>
      <c r="H4" s="2" t="s">
        <v>25</v>
      </c>
      <c r="I4" s="2" t="s">
        <v>38</v>
      </c>
      <c r="J4" s="2" t="s">
        <v>42</v>
      </c>
      <c r="K4" s="2">
        <v>40</v>
      </c>
      <c r="L4" s="2">
        <v>66</v>
      </c>
      <c r="M4" s="2">
        <v>70</v>
      </c>
      <c r="N4" s="2">
        <v>73</v>
      </c>
      <c r="O4" s="2">
        <v>76</v>
      </c>
      <c r="P4" s="2">
        <v>78</v>
      </c>
      <c r="Q4" s="2">
        <v>100</v>
      </c>
      <c r="T4" s="6">
        <v>2</v>
      </c>
      <c r="U4" s="6" t="s">
        <v>27</v>
      </c>
      <c r="V4" s="6" t="s">
        <v>35</v>
      </c>
    </row>
    <row r="5" spans="2:22" ht="18.5" x14ac:dyDescent="0.35">
      <c r="B5" s="2">
        <v>2</v>
      </c>
      <c r="C5" s="2">
        <v>17</v>
      </c>
      <c r="D5" s="2">
        <v>1</v>
      </c>
      <c r="E5" s="2" t="s">
        <v>7</v>
      </c>
      <c r="F5" s="2" t="s">
        <v>14</v>
      </c>
      <c r="G5" s="2">
        <v>5</v>
      </c>
      <c r="H5" s="2" t="s">
        <v>25</v>
      </c>
      <c r="I5" s="2" t="s">
        <v>38</v>
      </c>
      <c r="J5" s="2" t="s">
        <v>42</v>
      </c>
      <c r="K5" s="2">
        <v>40</v>
      </c>
      <c r="L5" s="2">
        <v>68</v>
      </c>
      <c r="M5" s="2">
        <v>70</v>
      </c>
      <c r="N5" s="2">
        <v>73</v>
      </c>
      <c r="O5" s="2">
        <v>76</v>
      </c>
      <c r="P5" s="2">
        <v>78</v>
      </c>
      <c r="Q5" s="2">
        <v>100</v>
      </c>
      <c r="T5" s="6">
        <v>3</v>
      </c>
      <c r="U5" s="6" t="s">
        <v>27</v>
      </c>
      <c r="V5" s="6" t="s">
        <v>34</v>
      </c>
    </row>
    <row r="6" spans="2:22" ht="18.5" x14ac:dyDescent="0.35">
      <c r="B6" s="2">
        <v>3</v>
      </c>
      <c r="C6" s="2">
        <v>17</v>
      </c>
      <c r="D6" s="2">
        <v>1</v>
      </c>
      <c r="E6" s="2" t="s">
        <v>7</v>
      </c>
      <c r="F6" s="2" t="s">
        <v>15</v>
      </c>
      <c r="G6" s="2">
        <v>5</v>
      </c>
      <c r="H6" s="2" t="s">
        <v>25</v>
      </c>
      <c r="I6" s="2" t="s">
        <v>38</v>
      </c>
      <c r="J6" s="2" t="s">
        <v>42</v>
      </c>
      <c r="K6" s="2">
        <v>40</v>
      </c>
      <c r="L6" s="2">
        <v>68</v>
      </c>
      <c r="M6" s="2">
        <v>70</v>
      </c>
      <c r="N6" s="2">
        <v>73</v>
      </c>
      <c r="O6" s="2">
        <v>76</v>
      </c>
      <c r="P6" s="2">
        <v>78</v>
      </c>
      <c r="Q6" s="2">
        <v>100</v>
      </c>
      <c r="T6" s="6">
        <v>4</v>
      </c>
      <c r="U6" s="6" t="s">
        <v>27</v>
      </c>
      <c r="V6" s="6" t="s">
        <v>33</v>
      </c>
    </row>
    <row r="7" spans="2:22" ht="18.5" x14ac:dyDescent="0.35">
      <c r="B7" s="2">
        <v>4</v>
      </c>
      <c r="C7" s="2">
        <v>17</v>
      </c>
      <c r="D7" s="2">
        <v>1</v>
      </c>
      <c r="E7" s="2" t="s">
        <v>16</v>
      </c>
      <c r="F7" s="2" t="s">
        <v>6</v>
      </c>
      <c r="G7" s="2">
        <v>5</v>
      </c>
      <c r="H7" s="2" t="s">
        <v>25</v>
      </c>
      <c r="I7" s="2" t="s">
        <v>38</v>
      </c>
      <c r="J7" s="2" t="s">
        <v>42</v>
      </c>
      <c r="K7" s="2">
        <v>40</v>
      </c>
      <c r="L7" s="2">
        <v>68</v>
      </c>
      <c r="M7" s="2">
        <v>70</v>
      </c>
      <c r="N7" s="2">
        <v>72.8</v>
      </c>
      <c r="O7" s="2">
        <v>76</v>
      </c>
      <c r="P7" s="2">
        <v>78</v>
      </c>
      <c r="Q7" s="2">
        <v>100</v>
      </c>
      <c r="T7" s="6">
        <v>5</v>
      </c>
      <c r="U7" s="6" t="s">
        <v>27</v>
      </c>
      <c r="V7" s="6" t="s">
        <v>32</v>
      </c>
    </row>
    <row r="8" spans="2:22" ht="18.5" x14ac:dyDescent="0.35">
      <c r="B8" s="2">
        <v>5</v>
      </c>
      <c r="C8" s="2">
        <v>17</v>
      </c>
      <c r="D8" s="2">
        <v>1</v>
      </c>
      <c r="E8" s="2" t="s">
        <v>16</v>
      </c>
      <c r="F8" s="2" t="s">
        <v>14</v>
      </c>
      <c r="G8" s="2">
        <v>5</v>
      </c>
      <c r="H8" s="2" t="s">
        <v>25</v>
      </c>
      <c r="I8" s="2" t="s">
        <v>38</v>
      </c>
      <c r="J8" s="2" t="s">
        <v>42</v>
      </c>
      <c r="K8" s="2">
        <v>40</v>
      </c>
      <c r="L8" s="2">
        <v>68</v>
      </c>
      <c r="M8" s="2">
        <v>70</v>
      </c>
      <c r="N8" s="2">
        <v>72.8</v>
      </c>
      <c r="O8" s="2">
        <v>76</v>
      </c>
      <c r="P8" s="2">
        <v>78</v>
      </c>
      <c r="Q8" s="2">
        <v>100</v>
      </c>
      <c r="T8" s="6" t="s">
        <v>36</v>
      </c>
      <c r="U8" s="6" t="s">
        <v>27</v>
      </c>
      <c r="V8" s="6" t="s">
        <v>30</v>
      </c>
    </row>
    <row r="9" spans="2:22" ht="18.5" x14ac:dyDescent="0.35">
      <c r="B9" s="2">
        <v>6</v>
      </c>
      <c r="C9" s="2">
        <v>17</v>
      </c>
      <c r="D9" s="2">
        <v>1</v>
      </c>
      <c r="E9" s="2" t="s">
        <v>16</v>
      </c>
      <c r="F9" s="2" t="s">
        <v>15</v>
      </c>
      <c r="G9" s="2">
        <v>5</v>
      </c>
      <c r="H9" s="2" t="s">
        <v>25</v>
      </c>
      <c r="I9" s="2" t="s">
        <v>38</v>
      </c>
      <c r="J9" s="2" t="s">
        <v>42</v>
      </c>
      <c r="K9" s="2">
        <v>40</v>
      </c>
      <c r="L9" s="2">
        <v>68</v>
      </c>
      <c r="M9" s="2">
        <v>70</v>
      </c>
      <c r="N9" s="2">
        <v>72.8</v>
      </c>
      <c r="O9" s="2">
        <v>76</v>
      </c>
      <c r="P9" s="2">
        <v>78</v>
      </c>
      <c r="Q9" s="2">
        <v>100</v>
      </c>
      <c r="T9" s="6">
        <v>7</v>
      </c>
      <c r="U9" s="6" t="s">
        <v>27</v>
      </c>
      <c r="V9" s="6" t="s">
        <v>31</v>
      </c>
    </row>
    <row r="10" spans="2:22" ht="18.5" x14ac:dyDescent="0.35">
      <c r="B10" s="2">
        <v>7</v>
      </c>
      <c r="C10" s="2">
        <v>17</v>
      </c>
      <c r="D10" s="2">
        <v>1</v>
      </c>
      <c r="E10" s="2" t="s">
        <v>19</v>
      </c>
      <c r="F10" s="2" t="s">
        <v>6</v>
      </c>
      <c r="G10" s="2">
        <v>5</v>
      </c>
      <c r="H10" s="2" t="s">
        <v>25</v>
      </c>
      <c r="I10" s="2" t="s">
        <v>38</v>
      </c>
      <c r="J10" s="2" t="s">
        <v>42</v>
      </c>
      <c r="K10" s="2">
        <v>30</v>
      </c>
      <c r="L10" s="2">
        <v>54</v>
      </c>
      <c r="M10" s="2">
        <v>56</v>
      </c>
      <c r="N10" s="2">
        <v>59</v>
      </c>
      <c r="O10" s="2">
        <v>62</v>
      </c>
      <c r="P10" s="2">
        <v>64</v>
      </c>
      <c r="Q10" s="2">
        <v>95</v>
      </c>
      <c r="T10" s="6">
        <v>17</v>
      </c>
      <c r="U10" s="6" t="s">
        <v>28</v>
      </c>
      <c r="V10" s="6">
        <v>263</v>
      </c>
    </row>
    <row r="11" spans="2:22" ht="18.5" x14ac:dyDescent="0.35">
      <c r="B11" s="2">
        <v>8</v>
      </c>
      <c r="C11" s="2">
        <v>17</v>
      </c>
      <c r="D11" s="2">
        <v>1</v>
      </c>
      <c r="E11" s="2" t="s">
        <v>19</v>
      </c>
      <c r="F11" s="2" t="s">
        <v>14</v>
      </c>
      <c r="G11" s="2">
        <v>5</v>
      </c>
      <c r="H11" s="2" t="s">
        <v>25</v>
      </c>
      <c r="I11" s="2" t="s">
        <v>38</v>
      </c>
      <c r="J11" s="2" t="s">
        <v>42</v>
      </c>
      <c r="K11" s="2">
        <v>30</v>
      </c>
      <c r="L11" s="2">
        <v>54</v>
      </c>
      <c r="M11" s="2">
        <v>56</v>
      </c>
      <c r="N11" s="2">
        <v>59</v>
      </c>
      <c r="O11" s="2">
        <v>62</v>
      </c>
      <c r="P11" s="2">
        <v>64</v>
      </c>
      <c r="Q11" s="2">
        <v>95</v>
      </c>
      <c r="T11" s="6">
        <v>21</v>
      </c>
      <c r="U11" s="6" t="s">
        <v>28</v>
      </c>
      <c r="V11" s="6">
        <v>1035</v>
      </c>
    </row>
    <row r="12" spans="2:22" ht="18.5" x14ac:dyDescent="0.35">
      <c r="B12" s="2">
        <v>9</v>
      </c>
      <c r="C12" s="2">
        <v>17</v>
      </c>
      <c r="D12" s="2">
        <v>1</v>
      </c>
      <c r="E12" s="2" t="s">
        <v>19</v>
      </c>
      <c r="F12" s="2" t="s">
        <v>15</v>
      </c>
      <c r="G12" s="2">
        <v>5</v>
      </c>
      <c r="H12" s="2" t="s">
        <v>25</v>
      </c>
      <c r="I12" s="2" t="s">
        <v>38</v>
      </c>
      <c r="J12" s="2" t="s">
        <v>42</v>
      </c>
      <c r="K12" s="2">
        <v>30</v>
      </c>
      <c r="L12" s="2">
        <v>54</v>
      </c>
      <c r="M12" s="2">
        <v>56</v>
      </c>
      <c r="N12" s="2">
        <v>60</v>
      </c>
      <c r="O12" s="2">
        <v>62</v>
      </c>
      <c r="P12" s="2">
        <v>64</v>
      </c>
      <c r="Q12" s="2">
        <v>95</v>
      </c>
    </row>
    <row r="13" spans="2:22" ht="18.5" x14ac:dyDescent="0.35">
      <c r="B13" s="2">
        <v>10</v>
      </c>
      <c r="C13" s="2">
        <v>17</v>
      </c>
      <c r="D13" s="2">
        <v>1</v>
      </c>
      <c r="E13" s="2" t="s">
        <v>20</v>
      </c>
      <c r="F13" s="2"/>
      <c r="G13" s="2">
        <v>5</v>
      </c>
      <c r="H13" s="2" t="s">
        <v>26</v>
      </c>
      <c r="I13" s="2" t="s">
        <v>39</v>
      </c>
      <c r="J13" s="2" t="s">
        <v>41</v>
      </c>
      <c r="K13" s="2">
        <v>30</v>
      </c>
      <c r="L13" s="2">
        <v>53</v>
      </c>
      <c r="M13" s="2">
        <v>55</v>
      </c>
      <c r="N13" s="2">
        <v>58.1</v>
      </c>
      <c r="O13" s="2">
        <v>61</v>
      </c>
      <c r="P13" s="2">
        <v>63</v>
      </c>
      <c r="Q13" s="2">
        <v>90</v>
      </c>
    </row>
    <row r="14" spans="2:22" ht="18.5" x14ac:dyDescent="0.3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</row>
    <row r="15" spans="2:22" ht="18.5" x14ac:dyDescent="0.3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</row>
    <row r="16" spans="2:22" ht="18.5" x14ac:dyDescent="0.3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</row>
    <row r="17" spans="2:17" ht="18.5" x14ac:dyDescent="0.3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</row>
    <row r="18" spans="2:17" ht="18.5" x14ac:dyDescent="0.3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</row>
    <row r="19" spans="2:17" ht="18.5" x14ac:dyDescent="0.3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</row>
    <row r="20" spans="2:17" ht="18.5" x14ac:dyDescent="0.3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</row>
    <row r="21" spans="2:17" x14ac:dyDescent="0.35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</row>
    <row r="22" spans="2:17" x14ac:dyDescent="0.35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</row>
    <row r="23" spans="2:17" x14ac:dyDescent="0.35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</row>
    <row r="24" spans="2:17" x14ac:dyDescent="0.35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</row>
    <row r="25" spans="2:17" x14ac:dyDescent="0.35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</row>
    <row r="26" spans="2:17" x14ac:dyDescent="0.3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spans="2:17" x14ac:dyDescent="0.3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</row>
    <row r="28" spans="2:17" x14ac:dyDescent="0.3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spans="2:17" x14ac:dyDescent="0.3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</row>
    <row r="30" spans="2:17" x14ac:dyDescent="0.35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</row>
    <row r="31" spans="2:17" x14ac:dyDescent="0.3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</row>
    <row r="32" spans="2:17" x14ac:dyDescent="0.3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2:17" x14ac:dyDescent="0.35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2:17" x14ac:dyDescent="0.35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2:17" x14ac:dyDescent="0.35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2:17" x14ac:dyDescent="0.35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</row>
    <row r="37" spans="2:17" x14ac:dyDescent="0.35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spans="2:17" x14ac:dyDescent="0.35">
      <c r="B38" s="1"/>
      <c r="C38" s="1"/>
      <c r="D38" s="1"/>
      <c r="E38" s="1"/>
      <c r="F38" s="1"/>
      <c r="G38" s="1"/>
      <c r="H38" s="1"/>
      <c r="I38" s="1"/>
      <c r="J38" s="1"/>
    </row>
    <row r="39" spans="2:17" x14ac:dyDescent="0.35">
      <c r="B39" s="1"/>
      <c r="C39" s="1"/>
      <c r="D39" s="1"/>
      <c r="E39" s="1"/>
      <c r="F39" s="1"/>
      <c r="G39" s="1"/>
      <c r="H39" s="1"/>
      <c r="I39" s="1"/>
      <c r="J39" s="1"/>
    </row>
    <row r="40" spans="2:17" x14ac:dyDescent="0.35">
      <c r="B40" s="1"/>
      <c r="C40" s="1"/>
      <c r="D40" s="1"/>
      <c r="E40" s="1"/>
      <c r="F40" s="1"/>
      <c r="G40" s="1"/>
      <c r="H40" s="1"/>
      <c r="I40" s="1"/>
      <c r="J40" s="1"/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979A5-6572-49D8-837E-7A6E1FC3BDBD}">
  <dimension ref="B2:I41"/>
  <sheetViews>
    <sheetView workbookViewId="0">
      <selection activeCell="J15" sqref="J15"/>
    </sheetView>
  </sheetViews>
  <sheetFormatPr defaultRowHeight="14.5" x14ac:dyDescent="0.35"/>
  <cols>
    <col min="2" max="2" width="10.54296875" bestFit="1" customWidth="1"/>
    <col min="3" max="5" width="6.6328125" customWidth="1"/>
    <col min="6" max="6" width="8.90625" bestFit="1" customWidth="1"/>
    <col min="7" max="7" width="8.90625" customWidth="1"/>
    <col min="8" max="9" width="8.6328125" customWidth="1"/>
  </cols>
  <sheetData>
    <row r="2" spans="2:9" ht="18.5" x14ac:dyDescent="0.35">
      <c r="B2" s="5" t="s">
        <v>0</v>
      </c>
      <c r="C2" s="5" t="s">
        <v>1</v>
      </c>
      <c r="D2" s="5" t="s">
        <v>2</v>
      </c>
      <c r="E2" s="5" t="s">
        <v>4</v>
      </c>
      <c r="F2" s="5" t="s">
        <v>3</v>
      </c>
      <c r="G2" s="5" t="s">
        <v>23</v>
      </c>
      <c r="H2" s="5" t="s">
        <v>21</v>
      </c>
      <c r="I2" s="5" t="s">
        <v>22</v>
      </c>
    </row>
    <row r="3" spans="2:9" ht="18.5" x14ac:dyDescent="0.35">
      <c r="B3" s="2">
        <v>1</v>
      </c>
      <c r="C3" s="2">
        <v>17</v>
      </c>
      <c r="D3" s="2">
        <v>1</v>
      </c>
      <c r="E3" s="2" t="s">
        <v>7</v>
      </c>
      <c r="F3" s="2">
        <v>5</v>
      </c>
      <c r="G3" s="2">
        <v>80</v>
      </c>
      <c r="H3" s="2" t="s">
        <v>6</v>
      </c>
      <c r="I3" s="2" t="s">
        <v>6</v>
      </c>
    </row>
    <row r="4" spans="2:9" ht="18.5" x14ac:dyDescent="0.35">
      <c r="B4" s="2">
        <v>2</v>
      </c>
      <c r="C4" s="2">
        <v>17</v>
      </c>
      <c r="D4" s="2">
        <v>1</v>
      </c>
      <c r="E4" s="2" t="s">
        <v>7</v>
      </c>
      <c r="F4" s="2">
        <v>5</v>
      </c>
      <c r="G4" s="2">
        <v>80</v>
      </c>
      <c r="H4" s="2" t="s">
        <v>14</v>
      </c>
      <c r="I4" s="2" t="s">
        <v>6</v>
      </c>
    </row>
    <row r="5" spans="2:9" ht="18.5" x14ac:dyDescent="0.35">
      <c r="B5" s="2">
        <v>3</v>
      </c>
      <c r="C5" s="2">
        <v>17</v>
      </c>
      <c r="D5" s="2">
        <v>1</v>
      </c>
      <c r="E5" s="2" t="s">
        <v>7</v>
      </c>
      <c r="F5" s="2">
        <v>5</v>
      </c>
      <c r="G5" s="2">
        <v>80</v>
      </c>
      <c r="H5" s="2" t="s">
        <v>14</v>
      </c>
      <c r="I5" s="2" t="s">
        <v>14</v>
      </c>
    </row>
    <row r="6" spans="2:9" ht="18.5" x14ac:dyDescent="0.35">
      <c r="B6" s="2">
        <v>4</v>
      </c>
      <c r="C6" s="2">
        <v>17</v>
      </c>
      <c r="D6" s="2">
        <v>1</v>
      </c>
      <c r="E6" s="2" t="s">
        <v>7</v>
      </c>
      <c r="F6" s="2">
        <v>5</v>
      </c>
      <c r="G6" s="2">
        <v>80</v>
      </c>
      <c r="H6" s="2" t="s">
        <v>15</v>
      </c>
      <c r="I6" s="2" t="s">
        <v>14</v>
      </c>
    </row>
    <row r="7" spans="2:9" ht="18.5" x14ac:dyDescent="0.35">
      <c r="B7" s="2">
        <v>5</v>
      </c>
      <c r="C7" s="2">
        <v>17</v>
      </c>
      <c r="D7" s="2">
        <v>1</v>
      </c>
      <c r="E7" s="2" t="s">
        <v>7</v>
      </c>
      <c r="F7" s="2">
        <v>5</v>
      </c>
      <c r="G7" s="2">
        <v>80</v>
      </c>
      <c r="H7" s="2" t="s">
        <v>15</v>
      </c>
      <c r="I7" s="2" t="s">
        <v>15</v>
      </c>
    </row>
    <row r="8" spans="2:9" ht="5" customHeight="1" x14ac:dyDescent="0.35">
      <c r="B8" s="4"/>
      <c r="C8" s="4"/>
      <c r="D8" s="4"/>
      <c r="E8" s="4"/>
      <c r="F8" s="4"/>
      <c r="G8" s="4"/>
      <c r="H8" s="4"/>
      <c r="I8" s="4"/>
    </row>
    <row r="9" spans="2:9" ht="18.5" x14ac:dyDescent="0.35">
      <c r="B9" s="2">
        <v>6</v>
      </c>
      <c r="C9" s="2">
        <v>17</v>
      </c>
      <c r="D9" s="2">
        <v>1</v>
      </c>
      <c r="E9" s="2" t="s">
        <v>16</v>
      </c>
      <c r="F9" s="2">
        <v>5</v>
      </c>
      <c r="G9" s="2">
        <v>80</v>
      </c>
      <c r="H9" s="2" t="s">
        <v>6</v>
      </c>
      <c r="I9" s="2" t="s">
        <v>6</v>
      </c>
    </row>
    <row r="10" spans="2:9" ht="18.5" x14ac:dyDescent="0.35">
      <c r="B10" s="2">
        <v>7</v>
      </c>
      <c r="C10" s="2">
        <v>17</v>
      </c>
      <c r="D10" s="2">
        <v>1</v>
      </c>
      <c r="E10" s="2" t="s">
        <v>16</v>
      </c>
      <c r="F10" s="2">
        <v>5</v>
      </c>
      <c r="G10" s="2">
        <v>80</v>
      </c>
      <c r="H10" s="2" t="s">
        <v>14</v>
      </c>
      <c r="I10" s="2" t="s">
        <v>6</v>
      </c>
    </row>
    <row r="11" spans="2:9" ht="18.5" x14ac:dyDescent="0.35">
      <c r="B11" s="2">
        <v>8</v>
      </c>
      <c r="C11" s="2">
        <v>17</v>
      </c>
      <c r="D11" s="2">
        <v>1</v>
      </c>
      <c r="E11" s="2" t="s">
        <v>16</v>
      </c>
      <c r="F11" s="2">
        <v>5</v>
      </c>
      <c r="G11" s="2">
        <v>80</v>
      </c>
      <c r="H11" s="2" t="s">
        <v>14</v>
      </c>
      <c r="I11" s="2" t="s">
        <v>14</v>
      </c>
    </row>
    <row r="12" spans="2:9" ht="18.5" x14ac:dyDescent="0.35">
      <c r="B12" s="2">
        <v>9</v>
      </c>
      <c r="C12" s="2">
        <v>17</v>
      </c>
      <c r="D12" s="2">
        <v>1</v>
      </c>
      <c r="E12" s="2" t="s">
        <v>16</v>
      </c>
      <c r="F12" s="2">
        <v>5</v>
      </c>
      <c r="G12" s="2">
        <v>80</v>
      </c>
      <c r="H12" s="2" t="s">
        <v>15</v>
      </c>
      <c r="I12" s="2" t="s">
        <v>14</v>
      </c>
    </row>
    <row r="13" spans="2:9" ht="18.5" x14ac:dyDescent="0.35">
      <c r="B13" s="2">
        <v>10</v>
      </c>
      <c r="C13" s="2">
        <v>17</v>
      </c>
      <c r="D13" s="2">
        <v>1</v>
      </c>
      <c r="E13" s="2" t="s">
        <v>16</v>
      </c>
      <c r="F13" s="2">
        <v>5</v>
      </c>
      <c r="G13" s="2">
        <v>80</v>
      </c>
      <c r="H13" s="2" t="s">
        <v>15</v>
      </c>
      <c r="I13" s="2" t="s">
        <v>15</v>
      </c>
    </row>
    <row r="14" spans="2:9" ht="5" customHeight="1" x14ac:dyDescent="0.35">
      <c r="B14" s="4"/>
      <c r="C14" s="4"/>
      <c r="D14" s="4"/>
      <c r="E14" s="4"/>
      <c r="F14" s="4"/>
      <c r="G14" s="4"/>
      <c r="H14" s="4"/>
      <c r="I14" s="4"/>
    </row>
    <row r="15" spans="2:9" ht="18.5" x14ac:dyDescent="0.35">
      <c r="B15" s="2">
        <v>11</v>
      </c>
      <c r="C15" s="2">
        <v>17</v>
      </c>
      <c r="D15" s="2">
        <v>1</v>
      </c>
      <c r="E15" s="2" t="s">
        <v>19</v>
      </c>
      <c r="F15" s="2">
        <v>5</v>
      </c>
      <c r="G15" s="2">
        <v>65</v>
      </c>
      <c r="H15" s="2" t="s">
        <v>6</v>
      </c>
      <c r="I15" s="2" t="s">
        <v>6</v>
      </c>
    </row>
    <row r="16" spans="2:9" ht="18.5" x14ac:dyDescent="0.35">
      <c r="B16" s="2">
        <v>12</v>
      </c>
      <c r="C16" s="2">
        <v>17</v>
      </c>
      <c r="D16" s="2">
        <v>1</v>
      </c>
      <c r="E16" s="2" t="s">
        <v>19</v>
      </c>
      <c r="F16" s="2">
        <v>5</v>
      </c>
      <c r="G16" s="2">
        <v>65</v>
      </c>
      <c r="H16" s="2" t="s">
        <v>14</v>
      </c>
      <c r="I16" s="2" t="s">
        <v>6</v>
      </c>
    </row>
    <row r="17" spans="2:9" ht="18.5" x14ac:dyDescent="0.35">
      <c r="B17" s="2">
        <v>13</v>
      </c>
      <c r="C17" s="2">
        <v>17</v>
      </c>
      <c r="D17" s="2">
        <v>1</v>
      </c>
      <c r="E17" s="2" t="s">
        <v>19</v>
      </c>
      <c r="F17" s="2">
        <v>5</v>
      </c>
      <c r="G17" s="2">
        <v>65</v>
      </c>
      <c r="H17" s="2" t="s">
        <v>14</v>
      </c>
      <c r="I17" s="2" t="s">
        <v>14</v>
      </c>
    </row>
    <row r="18" spans="2:9" ht="18.5" x14ac:dyDescent="0.35">
      <c r="B18" s="2">
        <v>14</v>
      </c>
      <c r="C18" s="2">
        <v>17</v>
      </c>
      <c r="D18" s="2">
        <v>1</v>
      </c>
      <c r="E18" s="2" t="s">
        <v>19</v>
      </c>
      <c r="F18" s="2">
        <v>5</v>
      </c>
      <c r="G18" s="2">
        <v>65</v>
      </c>
      <c r="H18" s="2" t="s">
        <v>15</v>
      </c>
      <c r="I18" s="2" t="s">
        <v>14</v>
      </c>
    </row>
    <row r="19" spans="2:9" ht="18.5" x14ac:dyDescent="0.35">
      <c r="B19" s="2">
        <v>15</v>
      </c>
      <c r="C19" s="2">
        <v>17</v>
      </c>
      <c r="D19" s="2">
        <v>1</v>
      </c>
      <c r="E19" s="2" t="s">
        <v>19</v>
      </c>
      <c r="F19" s="2">
        <v>5</v>
      </c>
      <c r="G19" s="2">
        <v>65</v>
      </c>
      <c r="H19" s="2" t="s">
        <v>15</v>
      </c>
      <c r="I19" s="2" t="s">
        <v>15</v>
      </c>
    </row>
    <row r="20" spans="2:9" ht="18.5" x14ac:dyDescent="0.35">
      <c r="B20" s="2"/>
      <c r="C20" s="2"/>
      <c r="D20" s="2"/>
      <c r="E20" s="2"/>
      <c r="F20" s="2"/>
      <c r="G20" s="2"/>
      <c r="H20" s="2"/>
      <c r="I20" s="2"/>
    </row>
    <row r="21" spans="2:9" ht="18.5" x14ac:dyDescent="0.35">
      <c r="B21" s="2"/>
      <c r="C21" s="2"/>
      <c r="D21" s="2"/>
      <c r="E21" s="2"/>
      <c r="F21" s="2"/>
      <c r="G21" s="2"/>
      <c r="H21" s="2"/>
      <c r="I21" s="2"/>
    </row>
    <row r="22" spans="2:9" x14ac:dyDescent="0.35">
      <c r="B22" s="1"/>
      <c r="C22" s="1"/>
      <c r="D22" s="1"/>
      <c r="E22" s="1"/>
      <c r="F22" s="1"/>
      <c r="G22" s="1"/>
      <c r="H22" s="1"/>
      <c r="I22" s="1"/>
    </row>
    <row r="23" spans="2:9" x14ac:dyDescent="0.35">
      <c r="B23" s="1"/>
      <c r="C23" s="1"/>
      <c r="D23" s="1"/>
      <c r="E23" s="1"/>
      <c r="F23" s="1"/>
      <c r="G23" s="1"/>
      <c r="H23" s="1"/>
      <c r="I23" s="1"/>
    </row>
    <row r="24" spans="2:9" x14ac:dyDescent="0.35">
      <c r="B24" s="1"/>
      <c r="C24" s="1"/>
      <c r="D24" s="1"/>
      <c r="E24" s="1"/>
      <c r="F24" s="1"/>
      <c r="G24" s="1"/>
      <c r="H24" s="1"/>
      <c r="I24" s="1"/>
    </row>
    <row r="25" spans="2:9" x14ac:dyDescent="0.35">
      <c r="B25" s="1"/>
      <c r="C25" s="1"/>
      <c r="D25" s="1"/>
      <c r="E25" s="1"/>
      <c r="F25" s="1"/>
      <c r="G25" s="1"/>
      <c r="H25" s="1"/>
      <c r="I25" s="1"/>
    </row>
    <row r="26" spans="2:9" x14ac:dyDescent="0.35">
      <c r="B26" s="1"/>
      <c r="C26" s="1"/>
      <c r="D26" s="1"/>
      <c r="E26" s="1"/>
      <c r="F26" s="1"/>
      <c r="G26" s="1"/>
      <c r="H26" s="1"/>
      <c r="I26" s="1"/>
    </row>
    <row r="27" spans="2:9" x14ac:dyDescent="0.35">
      <c r="B27" s="1"/>
      <c r="C27" s="1"/>
      <c r="D27" s="1"/>
      <c r="E27" s="1"/>
      <c r="F27" s="1"/>
      <c r="G27" s="1"/>
      <c r="H27" s="1"/>
      <c r="I27" s="1"/>
    </row>
    <row r="28" spans="2:9" x14ac:dyDescent="0.35">
      <c r="B28" s="1"/>
      <c r="C28" s="1"/>
      <c r="D28" s="1"/>
      <c r="E28" s="1"/>
      <c r="F28" s="1"/>
      <c r="G28" s="1"/>
      <c r="H28" s="1"/>
      <c r="I28" s="1"/>
    </row>
    <row r="29" spans="2:9" x14ac:dyDescent="0.35">
      <c r="B29" s="1"/>
      <c r="C29" s="1"/>
      <c r="D29" s="1"/>
      <c r="E29" s="1"/>
      <c r="F29" s="1"/>
      <c r="G29" s="1"/>
      <c r="H29" s="1"/>
      <c r="I29" s="1"/>
    </row>
    <row r="30" spans="2:9" x14ac:dyDescent="0.35">
      <c r="B30" s="1"/>
      <c r="C30" s="1"/>
      <c r="D30" s="1"/>
      <c r="E30" s="1"/>
      <c r="F30" s="1"/>
      <c r="G30" s="1"/>
      <c r="H30" s="1"/>
      <c r="I30" s="1"/>
    </row>
    <row r="31" spans="2:9" x14ac:dyDescent="0.35">
      <c r="B31" s="1"/>
      <c r="C31" s="1"/>
      <c r="D31" s="1"/>
      <c r="E31" s="1"/>
      <c r="F31" s="1"/>
      <c r="G31" s="1"/>
      <c r="H31" s="1"/>
      <c r="I31" s="1"/>
    </row>
    <row r="32" spans="2:9" x14ac:dyDescent="0.35">
      <c r="B32" s="1"/>
      <c r="C32" s="1"/>
      <c r="D32" s="1"/>
      <c r="E32" s="1"/>
      <c r="F32" s="1"/>
      <c r="G32" s="1"/>
      <c r="H32" s="1"/>
      <c r="I32" s="1"/>
    </row>
    <row r="33" spans="2:9" x14ac:dyDescent="0.35">
      <c r="B33" s="1"/>
      <c r="C33" s="1"/>
      <c r="D33" s="1"/>
      <c r="E33" s="1"/>
      <c r="F33" s="1"/>
      <c r="G33" s="1"/>
      <c r="H33" s="1"/>
      <c r="I33" s="1"/>
    </row>
    <row r="34" spans="2:9" x14ac:dyDescent="0.35">
      <c r="B34" s="1"/>
      <c r="C34" s="1"/>
      <c r="D34" s="1"/>
      <c r="E34" s="1"/>
      <c r="F34" s="1"/>
      <c r="G34" s="1"/>
      <c r="H34" s="1"/>
      <c r="I34" s="1"/>
    </row>
    <row r="35" spans="2:9" x14ac:dyDescent="0.35">
      <c r="B35" s="1"/>
      <c r="C35" s="1"/>
      <c r="D35" s="1"/>
      <c r="E35" s="1"/>
      <c r="F35" s="1"/>
      <c r="G35" s="1"/>
      <c r="H35" s="1"/>
      <c r="I35" s="1"/>
    </row>
    <row r="36" spans="2:9" x14ac:dyDescent="0.35">
      <c r="B36" s="1"/>
      <c r="C36" s="1"/>
      <c r="D36" s="1"/>
      <c r="E36" s="1"/>
      <c r="F36" s="1"/>
      <c r="G36" s="1"/>
      <c r="H36" s="1"/>
      <c r="I36" s="1"/>
    </row>
    <row r="37" spans="2:9" x14ac:dyDescent="0.35">
      <c r="B37" s="1"/>
      <c r="C37" s="1"/>
      <c r="D37" s="1"/>
      <c r="E37" s="1"/>
      <c r="F37" s="1"/>
      <c r="G37" s="1"/>
      <c r="H37" s="1"/>
      <c r="I37" s="1"/>
    </row>
    <row r="38" spans="2:9" x14ac:dyDescent="0.35">
      <c r="B38" s="1"/>
      <c r="C38" s="1"/>
      <c r="D38" s="1"/>
      <c r="E38" s="1"/>
      <c r="F38" s="1"/>
      <c r="G38" s="1"/>
      <c r="H38" s="1"/>
      <c r="I38" s="1"/>
    </row>
    <row r="39" spans="2:9" x14ac:dyDescent="0.35">
      <c r="B39" s="1"/>
      <c r="C39" s="1"/>
      <c r="D39" s="1"/>
      <c r="E39" s="1"/>
      <c r="F39" s="1"/>
      <c r="G39" s="1"/>
    </row>
    <row r="40" spans="2:9" x14ac:dyDescent="0.35">
      <c r="B40" s="1"/>
      <c r="C40" s="1"/>
      <c r="D40" s="1"/>
      <c r="E40" s="1"/>
      <c r="F40" s="1"/>
      <c r="G40" s="1"/>
    </row>
    <row r="41" spans="2:9" x14ac:dyDescent="0.35">
      <c r="B41" s="1"/>
      <c r="C41" s="1"/>
      <c r="D41" s="1"/>
      <c r="E41" s="1"/>
      <c r="F41" s="1"/>
      <c r="G41" s="1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0BD9E-5D10-49B6-B134-858F482CEB05}">
  <dimension ref="B2:O6"/>
  <sheetViews>
    <sheetView workbookViewId="0">
      <selection activeCell="H7" sqref="H7"/>
    </sheetView>
  </sheetViews>
  <sheetFormatPr defaultRowHeight="14.5" x14ac:dyDescent="0.35"/>
  <cols>
    <col min="2" max="2" width="10.54296875" bestFit="1" customWidth="1"/>
    <col min="3" max="3" width="6.1796875" customWidth="1"/>
    <col min="4" max="4" width="6.81640625" customWidth="1"/>
    <col min="5" max="5" width="5.6328125" bestFit="1" customWidth="1"/>
    <col min="8" max="8" width="11.26953125" bestFit="1" customWidth="1"/>
    <col min="12" max="12" width="9.26953125" bestFit="1" customWidth="1"/>
  </cols>
  <sheetData>
    <row r="2" spans="2:15" ht="23.5" customHeight="1" x14ac:dyDescent="0.35">
      <c r="I2" s="3">
        <v>1000</v>
      </c>
      <c r="J2" s="3">
        <v>500</v>
      </c>
      <c r="K2" s="3">
        <v>200</v>
      </c>
      <c r="L2" s="3" t="s">
        <v>17</v>
      </c>
      <c r="M2" s="3">
        <v>200</v>
      </c>
      <c r="N2" s="3">
        <v>500</v>
      </c>
      <c r="O2" s="3">
        <v>1000</v>
      </c>
    </row>
    <row r="3" spans="2:15" ht="18.5" x14ac:dyDescent="0.35">
      <c r="B3" s="5" t="s">
        <v>0</v>
      </c>
      <c r="C3" s="5" t="s">
        <v>1</v>
      </c>
      <c r="D3" s="5" t="s">
        <v>2</v>
      </c>
      <c r="E3" s="5" t="s">
        <v>4</v>
      </c>
      <c r="F3" s="5" t="s">
        <v>5</v>
      </c>
      <c r="G3" s="5" t="s">
        <v>3</v>
      </c>
      <c r="H3" s="5" t="s">
        <v>24</v>
      </c>
      <c r="I3" s="5" t="s">
        <v>12</v>
      </c>
      <c r="J3" s="5" t="s">
        <v>8</v>
      </c>
      <c r="K3" s="5" t="s">
        <v>9</v>
      </c>
      <c r="L3" s="5" t="s">
        <v>18</v>
      </c>
      <c r="M3" s="5" t="s">
        <v>10</v>
      </c>
      <c r="N3" s="5" t="s">
        <v>11</v>
      </c>
      <c r="O3" s="5" t="s">
        <v>13</v>
      </c>
    </row>
    <row r="4" spans="2:15" ht="18.5" x14ac:dyDescent="0.35">
      <c r="B4" s="2">
        <v>1</v>
      </c>
      <c r="C4" s="2">
        <v>17</v>
      </c>
      <c r="D4" s="2">
        <v>1</v>
      </c>
      <c r="E4" s="2" t="s">
        <v>19</v>
      </c>
      <c r="F4" s="2" t="s">
        <v>6</v>
      </c>
      <c r="G4" s="2">
        <v>5</v>
      </c>
      <c r="H4" s="2" t="s">
        <v>25</v>
      </c>
      <c r="I4" s="2">
        <v>30</v>
      </c>
      <c r="J4" s="2">
        <v>54</v>
      </c>
      <c r="K4" s="2">
        <v>56</v>
      </c>
      <c r="L4" s="2">
        <v>59</v>
      </c>
      <c r="M4" s="2">
        <v>62</v>
      </c>
      <c r="N4" s="2">
        <v>64</v>
      </c>
      <c r="O4" s="2">
        <v>95</v>
      </c>
    </row>
    <row r="5" spans="2:15" ht="18.5" x14ac:dyDescent="0.35">
      <c r="B5" s="2">
        <v>2</v>
      </c>
      <c r="C5" s="2">
        <v>17</v>
      </c>
      <c r="D5" s="2">
        <v>1</v>
      </c>
      <c r="E5" s="2" t="s">
        <v>19</v>
      </c>
      <c r="F5" s="2" t="s">
        <v>6</v>
      </c>
      <c r="G5" s="2">
        <v>3</v>
      </c>
      <c r="H5" s="2" t="s">
        <v>25</v>
      </c>
      <c r="I5" s="2">
        <v>30</v>
      </c>
      <c r="J5" s="2">
        <v>54</v>
      </c>
      <c r="K5" s="2">
        <v>56</v>
      </c>
      <c r="L5" s="2">
        <v>59</v>
      </c>
      <c r="M5" s="2">
        <v>62</v>
      </c>
      <c r="N5" s="2">
        <v>64</v>
      </c>
      <c r="O5" s="2">
        <v>95</v>
      </c>
    </row>
    <row r="6" spans="2:15" ht="18.5" x14ac:dyDescent="0.35">
      <c r="B6" s="2">
        <v>3</v>
      </c>
      <c r="C6" s="2">
        <v>17</v>
      </c>
      <c r="D6" s="2">
        <v>1</v>
      </c>
      <c r="E6" s="2" t="s">
        <v>19</v>
      </c>
      <c r="F6" s="2" t="s">
        <v>6</v>
      </c>
      <c r="G6" s="2">
        <v>1</v>
      </c>
      <c r="H6" s="2" t="s">
        <v>25</v>
      </c>
      <c r="I6" s="2">
        <v>30</v>
      </c>
      <c r="J6" s="2">
        <v>54</v>
      </c>
      <c r="K6" s="2">
        <v>56</v>
      </c>
      <c r="L6" s="2">
        <v>59</v>
      </c>
      <c r="M6" s="2">
        <v>62</v>
      </c>
      <c r="N6" s="2">
        <v>64</v>
      </c>
      <c r="O6" s="2">
        <v>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51777-90D4-4482-AA6B-EAF6C9D60DDB}">
  <dimension ref="B2:L24"/>
  <sheetViews>
    <sheetView workbookViewId="0">
      <selection activeCell="I7" sqref="I7"/>
    </sheetView>
  </sheetViews>
  <sheetFormatPr defaultRowHeight="14.5" x14ac:dyDescent="0.35"/>
  <sheetData>
    <row r="2" spans="2:12" x14ac:dyDescent="0.35">
      <c r="B2" t="s">
        <v>20</v>
      </c>
      <c r="C2" t="s">
        <v>43</v>
      </c>
      <c r="D2" s="7" t="s">
        <v>56</v>
      </c>
      <c r="E2" t="s">
        <v>57</v>
      </c>
      <c r="F2" t="s">
        <v>60</v>
      </c>
    </row>
    <row r="3" spans="2:12" x14ac:dyDescent="0.35">
      <c r="B3">
        <v>1</v>
      </c>
      <c r="C3" t="s">
        <v>27</v>
      </c>
      <c r="D3" s="8" t="s">
        <v>69</v>
      </c>
      <c r="E3" s="9" t="s">
        <v>59</v>
      </c>
      <c r="F3" s="9" t="s">
        <v>61</v>
      </c>
    </row>
    <row r="4" spans="2:12" x14ac:dyDescent="0.35">
      <c r="B4">
        <v>2</v>
      </c>
      <c r="C4" t="s">
        <v>27</v>
      </c>
      <c r="D4" s="8" t="s">
        <v>47</v>
      </c>
      <c r="E4" s="9" t="s">
        <v>47</v>
      </c>
      <c r="F4" s="9" t="s">
        <v>62</v>
      </c>
    </row>
    <row r="5" spans="2:12" x14ac:dyDescent="0.35">
      <c r="B5">
        <v>3</v>
      </c>
      <c r="C5" t="s">
        <v>27</v>
      </c>
      <c r="D5" s="8" t="s">
        <v>46</v>
      </c>
      <c r="E5" s="9" t="s">
        <v>58</v>
      </c>
      <c r="F5" s="9" t="s">
        <v>63</v>
      </c>
    </row>
    <row r="6" spans="2:12" x14ac:dyDescent="0.35">
      <c r="B6">
        <v>4</v>
      </c>
      <c r="C6" t="s">
        <v>27</v>
      </c>
      <c r="D6" s="8" t="s">
        <v>48</v>
      </c>
      <c r="E6" s="9" t="s">
        <v>55</v>
      </c>
      <c r="F6" s="9" t="s">
        <v>64</v>
      </c>
    </row>
    <row r="7" spans="2:12" x14ac:dyDescent="0.35">
      <c r="B7">
        <v>5</v>
      </c>
      <c r="C7" t="s">
        <v>27</v>
      </c>
      <c r="D7" s="8" t="s">
        <v>49</v>
      </c>
      <c r="E7" s="9" t="s">
        <v>54</v>
      </c>
      <c r="F7" s="9" t="s">
        <v>65</v>
      </c>
    </row>
    <row r="8" spans="2:12" x14ac:dyDescent="0.35">
      <c r="B8" t="s">
        <v>44</v>
      </c>
      <c r="C8" t="s">
        <v>27</v>
      </c>
      <c r="D8" s="8" t="s">
        <v>50</v>
      </c>
      <c r="E8" s="9" t="s">
        <v>53</v>
      </c>
      <c r="F8" s="9" t="s">
        <v>50</v>
      </c>
    </row>
    <row r="9" spans="2:12" x14ac:dyDescent="0.35">
      <c r="B9">
        <v>7</v>
      </c>
      <c r="C9" t="s">
        <v>27</v>
      </c>
      <c r="D9" s="8" t="s">
        <v>51</v>
      </c>
      <c r="E9" s="9" t="s">
        <v>52</v>
      </c>
      <c r="F9" s="9" t="s">
        <v>66</v>
      </c>
    </row>
    <row r="10" spans="2:12" x14ac:dyDescent="0.35">
      <c r="D10" s="8"/>
      <c r="E10" s="9"/>
      <c r="F10" s="9"/>
    </row>
    <row r="11" spans="2:12" x14ac:dyDescent="0.35">
      <c r="B11">
        <v>17</v>
      </c>
      <c r="C11" t="s">
        <v>28</v>
      </c>
      <c r="D11" s="8">
        <v>289</v>
      </c>
      <c r="E11" s="9">
        <v>286</v>
      </c>
      <c r="F11" s="9">
        <v>250</v>
      </c>
    </row>
    <row r="12" spans="2:12" x14ac:dyDescent="0.35">
      <c r="B12">
        <v>21</v>
      </c>
      <c r="C12" t="s">
        <v>28</v>
      </c>
      <c r="D12" s="8">
        <v>1041</v>
      </c>
      <c r="E12" s="9">
        <v>1034</v>
      </c>
      <c r="F12" s="9">
        <v>1000</v>
      </c>
    </row>
    <row r="13" spans="2:12" x14ac:dyDescent="0.35">
      <c r="B13">
        <v>23</v>
      </c>
      <c r="C13" t="s">
        <v>28</v>
      </c>
      <c r="D13" s="8" t="s">
        <v>68</v>
      </c>
      <c r="E13" s="9" t="s">
        <v>45</v>
      </c>
      <c r="F13" s="9" t="s">
        <v>67</v>
      </c>
      <c r="J13" s="10"/>
    </row>
    <row r="14" spans="2:12" x14ac:dyDescent="0.35">
      <c r="J14" s="11"/>
      <c r="K14" s="9"/>
      <c r="L14" s="9"/>
    </row>
    <row r="15" spans="2:12" x14ac:dyDescent="0.35">
      <c r="J15" s="11"/>
      <c r="K15" s="9"/>
      <c r="L15" s="9"/>
    </row>
    <row r="16" spans="2:12" x14ac:dyDescent="0.35">
      <c r="J16" s="11"/>
      <c r="K16" s="9"/>
      <c r="L16" s="9"/>
    </row>
    <row r="17" spans="10:12" x14ac:dyDescent="0.35">
      <c r="J17" s="11"/>
      <c r="K17" s="9"/>
      <c r="L17" s="9"/>
    </row>
    <row r="18" spans="10:12" x14ac:dyDescent="0.35">
      <c r="J18" s="11"/>
      <c r="K18" s="9"/>
      <c r="L18" s="9"/>
    </row>
    <row r="19" spans="10:12" x14ac:dyDescent="0.35">
      <c r="J19" s="11"/>
      <c r="K19" s="9"/>
      <c r="L19" s="9"/>
    </row>
    <row r="20" spans="10:12" x14ac:dyDescent="0.35">
      <c r="J20" s="11"/>
      <c r="K20" s="9"/>
      <c r="L20" s="9"/>
    </row>
    <row r="21" spans="10:12" x14ac:dyDescent="0.35">
      <c r="J21" s="11"/>
      <c r="K21" s="9"/>
      <c r="L21" s="9"/>
    </row>
    <row r="22" spans="10:12" x14ac:dyDescent="0.35">
      <c r="J22" s="11"/>
      <c r="K22" s="9"/>
      <c r="L22" s="9"/>
    </row>
    <row r="23" spans="10:12" x14ac:dyDescent="0.35">
      <c r="J23" s="11"/>
      <c r="K23" s="9"/>
      <c r="L23" s="9"/>
    </row>
    <row r="24" spans="10:12" x14ac:dyDescent="0.35">
      <c r="J24" s="11"/>
      <c r="K24" s="9"/>
      <c r="L24" s="9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0CC37-1D47-4EB4-93FB-BA222741883C}">
  <dimension ref="B2:G5"/>
  <sheetViews>
    <sheetView tabSelected="1" workbookViewId="0">
      <selection activeCell="G12" sqref="G12"/>
    </sheetView>
  </sheetViews>
  <sheetFormatPr defaultRowHeight="14.5" x14ac:dyDescent="0.35"/>
  <cols>
    <col min="3" max="3" width="15.08984375" bestFit="1" customWidth="1"/>
    <col min="4" max="4" width="12.54296875" bestFit="1" customWidth="1"/>
    <col min="5" max="5" width="13" bestFit="1" customWidth="1"/>
    <col min="6" max="6" width="7.90625" bestFit="1" customWidth="1"/>
    <col min="7" max="7" width="11.81640625" bestFit="1" customWidth="1"/>
  </cols>
  <sheetData>
    <row r="2" spans="2:7" x14ac:dyDescent="0.35">
      <c r="B2" s="1" t="s">
        <v>70</v>
      </c>
      <c r="C2" s="1" t="s">
        <v>75</v>
      </c>
      <c r="D2" s="1" t="s">
        <v>71</v>
      </c>
      <c r="E2" s="1" t="s">
        <v>72</v>
      </c>
      <c r="F2" s="1" t="s">
        <v>73</v>
      </c>
      <c r="G2" s="1" t="s">
        <v>74</v>
      </c>
    </row>
    <row r="3" spans="2:7" x14ac:dyDescent="0.35">
      <c r="B3" s="1" t="s">
        <v>16</v>
      </c>
      <c r="C3" s="12">
        <v>1.9380000000000001E-5</v>
      </c>
      <c r="D3" s="12">
        <v>2.653E-8</v>
      </c>
      <c r="E3" s="13"/>
      <c r="F3" s="12">
        <f>D3</f>
        <v>2.653E-8</v>
      </c>
      <c r="G3" s="12">
        <v>9.9999999999999995E-7</v>
      </c>
    </row>
    <row r="4" spans="2:7" x14ac:dyDescent="0.35">
      <c r="B4" s="1" t="s">
        <v>7</v>
      </c>
      <c r="C4" s="12">
        <v>1.9219999999999999E-5</v>
      </c>
      <c r="D4" s="12">
        <v>1.6779999999999999E-8</v>
      </c>
      <c r="E4" s="13"/>
      <c r="F4" s="12">
        <f>D4</f>
        <v>1.6779999999999999E-8</v>
      </c>
      <c r="G4" s="12">
        <v>9.9999999999999995E-7</v>
      </c>
    </row>
    <row r="5" spans="2:7" x14ac:dyDescent="0.35">
      <c r="B5" s="1" t="s">
        <v>19</v>
      </c>
      <c r="C5" s="12">
        <v>4.138E-5</v>
      </c>
      <c r="D5" s="12">
        <v>1.431E-5</v>
      </c>
      <c r="E5" s="12">
        <v>4.8539999999999998E-4</v>
      </c>
      <c r="F5" s="12">
        <f t="shared" ref="F4:F5" si="0">(D5+E5)/2</f>
        <v>2.49855E-4</v>
      </c>
      <c r="G5" s="1">
        <f t="shared" ref="G4:G5" si="1">ABS(F5-D5)</f>
        <v>2.3554500000000001E-4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5</vt:i4>
      </vt:variant>
    </vt:vector>
  </HeadingPairs>
  <TitlesOfParts>
    <vt:vector size="5" baseType="lpstr">
      <vt:lpstr>Cores</vt:lpstr>
      <vt:lpstr>Illustration</vt:lpstr>
      <vt:lpstr>Voltage</vt:lpstr>
      <vt:lpstr>Parameters</vt:lpstr>
      <vt:lpstr>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Sztrányai Milán</dc:creator>
  <cp:lastModifiedBy>Sztrányai Milán</cp:lastModifiedBy>
  <dcterms:created xsi:type="dcterms:W3CDTF">2015-06-05T18:19:34Z</dcterms:created>
  <dcterms:modified xsi:type="dcterms:W3CDTF">2024-06-26T13:36:53Z</dcterms:modified>
</cp:coreProperties>
</file>