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a\Documents\"/>
    </mc:Choice>
  </mc:AlternateContent>
  <xr:revisionPtr revIDLastSave="0" documentId="13_ncr:1_{36DE5C96-409F-404F-B532-5B906E60BF9D}" xr6:coauthVersionLast="45" xr6:coauthVersionMax="45" xr10:uidLastSave="{00000000-0000-0000-0000-000000000000}"/>
  <bookViews>
    <workbookView xWindow="-120" yWindow="-120" windowWidth="29040" windowHeight="15840" xr2:uid="{24489A10-0BBB-43F9-84BB-023D5A4B5AD6}"/>
  </bookViews>
  <sheets>
    <sheet name="Settings" sheetId="5" r:id="rId1"/>
    <sheet name="AQ Effort" sheetId="4" r:id="rId2"/>
    <sheet name="Inventory" sheetId="2" r:id="rId3"/>
    <sheet name="Item Groups" sheetId="6" r:id="rId4"/>
  </sheets>
  <definedNames>
    <definedName name="ExternalData_1" localSheetId="1" hidden="1">'AQ Effort'!$G$3:$K$28</definedName>
    <definedName name="ExternalData_1" localSheetId="2" hidden="1">Inventory!$A$1:$E$5</definedName>
    <definedName name="PATH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I29" i="4"/>
  <c r="K29" i="4"/>
  <c r="A3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9EC617-8C39-40B1-8E24-7B19465C80FF}" keepAlive="1" name="Query - AQ_Items" description="Connection to the 'AQ_Items' query in the workbook." type="5" refreshedVersion="0" background="1">
    <dbPr connection="Provider=Microsoft.Mashup.OleDb.1;Data Source=$Workbook$;Location=AQ_Items;Extended Properties=&quot;&quot;" command="SELECT * FROM [AQ_Items]"/>
  </connection>
  <connection id="2" xr16:uid="{7535A56F-C8B1-4C40-927F-D44DC3282B74}" keepAlive="1" name="Query - AQ_Items_My_Bags" description="Connection to the 'AQ_Items_My_Bags' query in the workbook." type="5" refreshedVersion="6" saveData="1">
    <dbPr connection="Provider=Microsoft.Mashup.OleDb.1;Data Source=$Workbook$;Location=AQ_Items_My_Bags;Extended Properties=&quot;&quot;" command="SELECT * FROM [AQ_Items_My_Bags]"/>
  </connection>
  <connection id="3" xr16:uid="{814DDF93-6EAE-4D04-9EB3-8866BF5C7138}" keepAlive="1" name="Query - ArkInventory (3)" description="Connection to the 'ArkInventory (3)' query in the workbook." type="5" refreshedVersion="0" background="1">
    <dbPr connection="Provider=Microsoft.Mashup.OleDb.1;Data Source=$Workbook$;Location=&quot;ArkInventory (3)&quot;;Extended Properties=&quot;&quot;" command="SELECT * FROM [ArkInventory (3)]"/>
  </connection>
  <connection id="4" xr16:uid="{1EECFDF2-2E04-4AA5-B18E-33E1ACCC331A}" keepAlive="1" name="Query - BankItems" description="Connection to the 'BankItems' query in the workbook." type="5" refreshedVersion="0" background="1">
    <dbPr connection="Provider=Microsoft.Mashup.OleDb.1;Data Source=$Workbook$;Location=BankItems;Extended Properties=&quot;&quot;" command="SELECT * FROM [BankItems]"/>
  </connection>
  <connection id="5" xr16:uid="{2BFDCD5A-7521-4D9A-8162-A86ED37A92D3}" keepAlive="1" name="Query - Inventory" description="Connection to the 'Inventory' query in the workbook." type="5" refreshedVersion="6" saveData="1">
    <dbPr connection="Provider=Microsoft.Mashup.OleDb.1;Data Source=$Workbook$;Location=Inventory;Extended Properties=&quot;&quot;" command="SELECT * FROM [Inventory]"/>
  </connection>
  <connection id="6" xr16:uid="{E9DE1C7A-95F9-4DE2-BBE5-9C5BEE30425D}" keepAlive="1" name="Query - ItemGroups" description="Connection to the 'ItemGroups' query in the workbook." type="5" refreshedVersion="0" background="1">
    <dbPr connection="Provider=Microsoft.Mashup.OleDb.1;Data Source=$Workbook$;Location=ItemGroups;Extended Properties=&quot;&quot;" command="SELECT * FROM [ItemGroups]"/>
  </connection>
  <connection id="7" xr16:uid="{D1387E2A-2E6C-4921-9219-F92DAAB3B03A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8" xr16:uid="{47B051D5-9FF3-462F-AF8C-CABDF785BE23}" keepAlive="1" name="Query - Renbank" description="Connection to the 'Renbank' query in the workbook." type="5" refreshedVersion="6" saveData="1">
    <dbPr connection="Provider=Microsoft.Mashup.OleDb.1;Data Source=$Workbook$;Location=Renbank;Extended Properties=&quot;&quot;" command="SELECT * FROM [Renbank]"/>
  </connection>
</connections>
</file>

<file path=xl/sharedStrings.xml><?xml version="1.0" encoding="utf-8"?>
<sst xmlns="http://schemas.openxmlformats.org/spreadsheetml/2006/main" count="485" uniqueCount="282">
  <si>
    <t>Character</t>
  </si>
  <si>
    <t>Item</t>
  </si>
  <si>
    <t>Count</t>
  </si>
  <si>
    <t>Runecloth Bag</t>
  </si>
  <si>
    <t>Copper Bar</t>
  </si>
  <si>
    <t>Copper Ore</t>
  </si>
  <si>
    <t>Iron Ore</t>
  </si>
  <si>
    <t>Light Leather</t>
  </si>
  <si>
    <t>Mageweave Bandage</t>
  </si>
  <si>
    <t>Mageweave Cloth</t>
  </si>
  <si>
    <t>Medium Leather</t>
  </si>
  <si>
    <t>Mithril Ore</t>
  </si>
  <si>
    <t>Silk Cloth</t>
  </si>
  <si>
    <t>Tin Bar</t>
  </si>
  <si>
    <t>Tin Ore</t>
  </si>
  <si>
    <t>Arthas' Tears</t>
  </si>
  <si>
    <t>Dreamfoil</t>
  </si>
  <si>
    <t>Fadeleaf</t>
  </si>
  <si>
    <t>Firebloom</t>
  </si>
  <si>
    <t>Goblin Rocket Fuel</t>
  </si>
  <si>
    <t>Golden Sansam</t>
  </si>
  <si>
    <t>Gromsblood</t>
  </si>
  <si>
    <t>Heavy Leather</t>
  </si>
  <si>
    <t>Purple Lotus</t>
  </si>
  <si>
    <t>Rugged Leather</t>
  </si>
  <si>
    <t>Stranglekelp</t>
  </si>
  <si>
    <t>Thick Leather</t>
  </si>
  <si>
    <t>Thorium Ore</t>
  </si>
  <si>
    <t>Cenarion Belt</t>
  </si>
  <si>
    <t>Essence of Water</t>
  </si>
  <si>
    <t>Magic Resistance Potion</t>
  </si>
  <si>
    <t>Powerful Mojo</t>
  </si>
  <si>
    <t>Runecloth</t>
  </si>
  <si>
    <t>Thorium Bar</t>
  </si>
  <si>
    <t>Linen Cloth</t>
  </si>
  <si>
    <t>Peacebloom</t>
  </si>
  <si>
    <t>Serenity Belt</t>
  </si>
  <si>
    <t>Wool Cloth</t>
  </si>
  <si>
    <t>Linen Bandage</t>
  </si>
  <si>
    <t>45 Pound Redgill</t>
  </si>
  <si>
    <t>Black Lotus</t>
  </si>
  <si>
    <t>Blood of the Mountain</t>
  </si>
  <si>
    <t>Cat Carrier (Siamese)</t>
  </si>
  <si>
    <t>Cindercloth Cloak</t>
  </si>
  <si>
    <t>Codex: Prayer of Fortitude</t>
  </si>
  <si>
    <t>Core Leather</t>
  </si>
  <si>
    <t>Core of Earth</t>
  </si>
  <si>
    <t>Dark Iron Ore</t>
  </si>
  <si>
    <t>Earthborn Kilt</t>
  </si>
  <si>
    <t>Elemental Earth</t>
  </si>
  <si>
    <t>Elementium Ore</t>
  </si>
  <si>
    <t>Essence of Earth</t>
  </si>
  <si>
    <t>Essence of Fire</t>
  </si>
  <si>
    <t>Felheart Belt</t>
  </si>
  <si>
    <t>Felheart Bracers</t>
  </si>
  <si>
    <t>Field Repair Bot 74A</t>
  </si>
  <si>
    <t>Fire Protection Potion</t>
  </si>
  <si>
    <t>Formula: Enchant Bracer - Superior Spirit</t>
  </si>
  <si>
    <t>Formula: Enchant Weapon - Fiery Weapon</t>
  </si>
  <si>
    <t>Fused Wiring</t>
  </si>
  <si>
    <t>Ghost Mushroom</t>
  </si>
  <si>
    <t>Greater Eternal Essence</t>
  </si>
  <si>
    <t>Heart of Fire</t>
  </si>
  <si>
    <t>Icemail Jerkin</t>
  </si>
  <si>
    <t>Illusion Dust</t>
  </si>
  <si>
    <t>Large Brilliant Shard</t>
  </si>
  <si>
    <t>Lava Core</t>
  </si>
  <si>
    <t>Lawbringer Belt</t>
  </si>
  <si>
    <t>Lord Alexander's Battle Axe</t>
  </si>
  <si>
    <t>Mageflame Cloak</t>
  </si>
  <si>
    <t>Massive Mojo</t>
  </si>
  <si>
    <t>Pattern: Barbaric Bracers</t>
  </si>
  <si>
    <t>Pattern: Big Voodoo Pants</t>
  </si>
  <si>
    <t>Pattern: Chimeric Boots</t>
  </si>
  <si>
    <t>Pattern: Frostsaber Leggings</t>
  </si>
  <si>
    <t>Pattern: Red Linen Robe</t>
  </si>
  <si>
    <t>Pattern: Shifting Cloak</t>
  </si>
  <si>
    <t>Pattern: Wicked Leather Headband</t>
  </si>
  <si>
    <t>Plans: Dark Iron Pulverizer</t>
  </si>
  <si>
    <t>Plans: Heartseeker</t>
  </si>
  <si>
    <t>Primal Tiger Leather</t>
  </si>
  <si>
    <t>Punctured Voodoo Doll</t>
  </si>
  <si>
    <t>Recipe: Transmute Mithril to Truesilver</t>
  </si>
  <si>
    <t>Ring of Saviors</t>
  </si>
  <si>
    <t>Scale of Onyxia</t>
  </si>
  <si>
    <t>Schematic: Thorium Rifle</t>
  </si>
  <si>
    <t>Serathil</t>
  </si>
  <si>
    <t>Silithid Chitin</t>
  </si>
  <si>
    <t>Small Brilliant Shard</t>
  </si>
  <si>
    <t>Souldarite</t>
  </si>
  <si>
    <t>Sulfuron Ingot</t>
  </si>
  <si>
    <t>Wicked Claw</t>
  </si>
  <si>
    <t>Iron Bar</t>
  </si>
  <si>
    <t>Runecloth Bandage</t>
  </si>
  <si>
    <t>Spotted Yellowtail</t>
  </si>
  <si>
    <t>Neutral</t>
  </si>
  <si>
    <t>Rainbow Fin Albacore</t>
  </si>
  <si>
    <t>Roast Raptor</t>
  </si>
  <si>
    <t>Silk Bandage</t>
  </si>
  <si>
    <t>Alliance</t>
  </si>
  <si>
    <t>Baked Salmon</t>
  </si>
  <si>
    <t>Lean Wolf Steak</t>
  </si>
  <si>
    <t>Mithril Bar</t>
  </si>
  <si>
    <t>Wool Bandage</t>
  </si>
  <si>
    <t>Horde</t>
  </si>
  <si>
    <t>Faction</t>
  </si>
  <si>
    <t>In my bags (refresh query)</t>
  </si>
  <si>
    <t>Analogue</t>
  </si>
  <si>
    <t>Item Quantity</t>
  </si>
  <si>
    <t>Analogue Quantity</t>
  </si>
  <si>
    <t>Item ID</t>
  </si>
  <si>
    <t>4625</t>
  </si>
  <si>
    <t>8170</t>
  </si>
  <si>
    <t>12359</t>
  </si>
  <si>
    <t>Link</t>
  </si>
  <si>
    <t>Path to file</t>
  </si>
  <si>
    <r>
      <t xml:space="preserve">Use </t>
    </r>
    <r>
      <rPr>
        <b/>
        <sz val="11"/>
        <color theme="1"/>
        <rFont val="Calibri"/>
        <family val="2"/>
        <charset val="204"/>
        <scheme val="minor"/>
      </rPr>
      <t>Data -&gt; Refresh All</t>
    </r>
    <r>
      <rPr>
        <sz val="11"/>
        <color theme="1"/>
        <rFont val="Calibri"/>
        <family val="2"/>
        <scheme val="minor"/>
      </rPr>
      <t xml:space="preserve"> to update all tables in the file.</t>
    </r>
  </si>
  <si>
    <t>Copy full file path and paste in highlighted cell</t>
  </si>
  <si>
    <t>List of items needed for AQ Effort</t>
  </si>
  <si>
    <t>C:\Program Files (x86)\World of Warcraft\_classic_\WTF\Account</t>
  </si>
  <si>
    <t>Item Name</t>
  </si>
  <si>
    <t>Item Group</t>
  </si>
  <si>
    <t>Adventurer's Boots of the Gorilla</t>
  </si>
  <si>
    <t>Other</t>
  </si>
  <si>
    <t>Reagents</t>
  </si>
  <si>
    <t>Book: Gift of the Wild II</t>
  </si>
  <si>
    <t>Brutehammer of the Bear</t>
  </si>
  <si>
    <t>Burning Charm</t>
  </si>
  <si>
    <t>Leather</t>
  </si>
  <si>
    <t>Cresting Charm</t>
  </si>
  <si>
    <t>Cured Rugged Hide</t>
  </si>
  <si>
    <t>Mining</t>
  </si>
  <si>
    <t>Herbs</t>
  </si>
  <si>
    <t>Elemental Fire</t>
  </si>
  <si>
    <t>Elixir of Brute Force</t>
  </si>
  <si>
    <t>Alchemy - Elixir</t>
  </si>
  <si>
    <t>Enchanting</t>
  </si>
  <si>
    <t>Felcloth</t>
  </si>
  <si>
    <t>Cloth</t>
  </si>
  <si>
    <t>Engineering</t>
  </si>
  <si>
    <t>Alchemy - Potion</t>
  </si>
  <si>
    <t>Formula: Enchant Boots - Greater Agility</t>
  </si>
  <si>
    <t>Free Action Potion</t>
  </si>
  <si>
    <t>Garona: A Study on Stealth and Treachery</t>
  </si>
  <si>
    <t>Gift of Arthas</t>
  </si>
  <si>
    <t>Cooking</t>
  </si>
  <si>
    <t>Greater Fire Protection Potion</t>
  </si>
  <si>
    <t>Greater Shadow Protection Potion</t>
  </si>
  <si>
    <t>Hearthstone</t>
  </si>
  <si>
    <t>zOther</t>
  </si>
  <si>
    <t>Icecap</t>
  </si>
  <si>
    <t>Wearing - Back</t>
  </si>
  <si>
    <t>Mooncloth</t>
  </si>
  <si>
    <t>Leatherworking</t>
  </si>
  <si>
    <t>Pattern: Felcloth Hood</t>
  </si>
  <si>
    <t>Pattern: Frostweave Robe</t>
  </si>
  <si>
    <t>Pattern: White Leather Jerkin</t>
  </si>
  <si>
    <t>Blacksmithing</t>
  </si>
  <si>
    <t>Plans: Radiant Breastplate</t>
  </si>
  <si>
    <t>Plans: Thorium Armor</t>
  </si>
  <si>
    <t>Plans: Thorium Belt</t>
  </si>
  <si>
    <t>Plans: Thorium Helm</t>
  </si>
  <si>
    <t>Recipe: Clam Chowder</t>
  </si>
  <si>
    <t>Cooking - Recipe</t>
  </si>
  <si>
    <t>Recipe: Rainbow Fin Albacore</t>
  </si>
  <si>
    <t>Alchemy - Recipe</t>
  </si>
  <si>
    <t>Rumsey Rum Black Label</t>
  </si>
  <si>
    <t>Alcohol</t>
  </si>
  <si>
    <t>Wearing - Weapon - 1H</t>
  </si>
  <si>
    <t>Squire's Shirt</t>
  </si>
  <si>
    <t>Stonescale Oil</t>
  </si>
  <si>
    <t>Alchemy - Oil</t>
  </si>
  <si>
    <t>Plaguebloom</t>
  </si>
  <si>
    <t>Plans: Radiant Leggings</t>
  </si>
  <si>
    <t>Recipe: Elixir of the Mongoose</t>
  </si>
  <si>
    <t>Alchemy</t>
  </si>
  <si>
    <t>Stonescale Eel</t>
  </si>
  <si>
    <t>Raw Bristle Whisker Catfish</t>
  </si>
  <si>
    <t>Tangy Clam Meat</t>
  </si>
  <si>
    <t>Wearing - Legs - Leather</t>
  </si>
  <si>
    <t>Elixir of the Mongoose</t>
  </si>
  <si>
    <t>Plans: Annihilator</t>
  </si>
  <si>
    <t>Dreamwalker Armor</t>
  </si>
  <si>
    <t>Wearing - Chest - Mail</t>
  </si>
  <si>
    <t>Orb of Deception</t>
  </si>
  <si>
    <t>Wearing - Trinket</t>
  </si>
  <si>
    <t>Wearing - Ring</t>
  </si>
  <si>
    <t>Assassination Blade</t>
  </si>
  <si>
    <t>Direwing Legguards</t>
  </si>
  <si>
    <t>Wearing - Legs - Plate</t>
  </si>
  <si>
    <t>Tome of Arcane Brilliance</t>
  </si>
  <si>
    <t>Mage</t>
  </si>
  <si>
    <t>Wearing - Waist - Cloth</t>
  </si>
  <si>
    <t>Traveler's Leggings</t>
  </si>
  <si>
    <t>Wearing - Waist - Plate</t>
  </si>
  <si>
    <t>Wearing - Waist - Leather</t>
  </si>
  <si>
    <t>Spider's Silk</t>
  </si>
  <si>
    <t>Tailoring</t>
  </si>
  <si>
    <t>Thick Spider's Silk</t>
  </si>
  <si>
    <t>Quest</t>
  </si>
  <si>
    <t>Formula: Enchant Boots - Spirit</t>
  </si>
  <si>
    <t>Bloodvine</t>
  </si>
  <si>
    <t>Recipe: Transmute Undeath to Water</t>
  </si>
  <si>
    <t>Cenarion Bracers</t>
  </si>
  <si>
    <t>Wearing - Wrists - Leather</t>
  </si>
  <si>
    <t>Scarlet Kris</t>
  </si>
  <si>
    <t>Sungrass</t>
  </si>
  <si>
    <t>Mountain Silversage</t>
  </si>
  <si>
    <t>Wearing - Weapon - 2H</t>
  </si>
  <si>
    <t>Nightslayer Bracelets</t>
  </si>
  <si>
    <t>Formula: Enchant Bracer - Superior Stamina</t>
  </si>
  <si>
    <t>Mass of McGowan</t>
  </si>
  <si>
    <t>Flask of the Titans</t>
  </si>
  <si>
    <t>Alchemy - Flasks</t>
  </si>
  <si>
    <t>Elixir of Giants</t>
  </si>
  <si>
    <t>Wearing - Wrists - Cloth</t>
  </si>
  <si>
    <t>Fiery Core</t>
  </si>
  <si>
    <t>Doombringer</t>
  </si>
  <si>
    <t>Inlaid Mithril Cylinder</t>
  </si>
  <si>
    <t>Alterac Swiss</t>
  </si>
  <si>
    <t>8932</t>
  </si>
  <si>
    <t>Anti-Venom</t>
  </si>
  <si>
    <t>6452</t>
  </si>
  <si>
    <t>Aquadynamic Fish Attractor</t>
  </si>
  <si>
    <t>6533</t>
  </si>
  <si>
    <t>2840</t>
  </si>
  <si>
    <t>2770</t>
  </si>
  <si>
    <t>2772</t>
  </si>
  <si>
    <t>2318</t>
  </si>
  <si>
    <t>8544</t>
  </si>
  <si>
    <t>2319</t>
  </si>
  <si>
    <t>3858</t>
  </si>
  <si>
    <t>Raptor Flesh</t>
  </si>
  <si>
    <t>12184</t>
  </si>
  <si>
    <t>Raw Rainbow Fin Albacore</t>
  </si>
  <si>
    <t>6361</t>
  </si>
  <si>
    <t>2771</t>
  </si>
  <si>
    <t>4234</t>
  </si>
  <si>
    <t>4304</t>
  </si>
  <si>
    <t>10620</t>
  </si>
  <si>
    <t>Raw Whitescale Salmon</t>
  </si>
  <si>
    <t>13889</t>
  </si>
  <si>
    <t>2589</t>
  </si>
  <si>
    <t>2447</t>
  </si>
  <si>
    <t>1251</t>
  </si>
  <si>
    <t>3575</t>
  </si>
  <si>
    <t>14529</t>
  </si>
  <si>
    <t>6450</t>
  </si>
  <si>
    <t>3530</t>
  </si>
  <si>
    <t>Blacktea|Felstriker</t>
  </si>
  <si>
    <t>2592</t>
  </si>
  <si>
    <t>8836</t>
  </si>
  <si>
    <t>8831</t>
  </si>
  <si>
    <t>3820</t>
  </si>
  <si>
    <t>3860</t>
  </si>
  <si>
    <t>12210</t>
  </si>
  <si>
    <t>3576</t>
  </si>
  <si>
    <r>
      <t xml:space="preserve">Find </t>
    </r>
    <r>
      <rPr>
        <b/>
        <sz val="11"/>
        <color theme="1"/>
        <rFont val="Calibri"/>
        <family val="2"/>
        <charset val="204"/>
        <scheme val="minor"/>
      </rPr>
      <t>BankItems.lua</t>
    </r>
    <r>
      <rPr>
        <sz val="11"/>
        <color theme="1"/>
        <rFont val="Calibri"/>
        <family val="2"/>
        <scheme val="minor"/>
      </rPr>
      <t xml:space="preserve"> in SavedVariables folder of your account</t>
    </r>
  </si>
  <si>
    <t>14047</t>
  </si>
  <si>
    <t>Raw Spotted Yellowtail</t>
  </si>
  <si>
    <t>18238</t>
  </si>
  <si>
    <t>4603</t>
  </si>
  <si>
    <t>5095</t>
  </si>
  <si>
    <t>4306</t>
  </si>
  <si>
    <t>18247</t>
  </si>
  <si>
    <t>Lean Wolf Flank</t>
  </si>
  <si>
    <t>15853</t>
  </si>
  <si>
    <t>1015</t>
  </si>
  <si>
    <t>4338</t>
  </si>
  <si>
    <t>Analogue ID</t>
  </si>
  <si>
    <t>TSM Group</t>
  </si>
  <si>
    <t>group:AQ War Effort,i:2840,i:8831,i:14529,i:18238,i:4304,i:8836,i:3575,i:2318,i:1251,i:2319,i:5095,i:12210,i:6450,i:3820,i:12359,i:18247,i:4625,i:4234,i:15853,i:8544,i:3860,i:2447,i:8170,i:3576,i:3530,i:2770,i:14047,i:4603,i:2772,i:2589,i:6361,i:12184,i:4306,i:10620,i:13889,i:1015,i:4338,i:3858,i:2771,i:2592</t>
  </si>
  <si>
    <t>C:\Program Files (x86)\World of Warcraft\_classic_\WTF\Account\XXXXXXX#1\SavedVariables\BankItems.lua</t>
  </si>
  <si>
    <t>Quick link to your account folder (if you installed it into Program Files). No need to update if your installation path is different.</t>
  </si>
  <si>
    <t>&lt;--- update this path</t>
  </si>
  <si>
    <t>Step 1</t>
  </si>
  <si>
    <t>Step 2</t>
  </si>
  <si>
    <t>If an error pops up and you can't refresh, try changing settings of Privacy Levels</t>
  </si>
  <si>
    <t>Set it to "Ignore".</t>
  </si>
  <si>
    <t>This happens because I'm combining data from BankItems.lua file and tables from worksheets 'AQ Effort' and 'Item Groups'</t>
  </si>
  <si>
    <t>- 100% on Felstriker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</si>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</sst>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2" fillId="0" borderId="0" xfId="1" applyNumberFormat="1"/>
    <xf numFmtId="0" fontId="0" fillId="2" borderId="0" xfId="0" applyFill="1"/>
    <xf numFmtId="0" fontId="2" fillId="0" borderId="0" xfId="1"/>
    <xf numFmtId="0" fontId="3" fillId="0" borderId="0" xfId="0" applyFont="1"/>
    <xf numFmtId="3" fontId="0" fillId="0" borderId="0" xfId="0" applyNumberFormat="1"/>
    <xf numFmtId="0" fontId="0" fillId="4" borderId="0" xfId="0" applyFill="1"/>
    <xf numFmtId="0" fontId="0" fillId="0" borderId="0" xfId="0" quotePrefix="1"/>
    <xf numFmtId="0" fontId="6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3" borderId="0" xfId="0" applyFill="1" applyBorder="1"/>
    <xf numFmtId="0" fontId="4" fillId="0" borderId="0" xfId="0" quotePrefix="1" applyFont="1" applyBorder="1"/>
    <xf numFmtId="0" fontId="6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0" fillId="5" borderId="0" xfId="0" applyFill="1"/>
    <xf numFmtId="0" fontId="5" fillId="6" borderId="0" xfId="0" applyFont="1" applyFill="1"/>
    <xf numFmtId="0" fontId="5" fillId="7" borderId="0" xfId="0" applyFont="1" applyFill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9</xdr:row>
      <xdr:rowOff>57150</xdr:rowOff>
    </xdr:from>
    <xdr:to>
      <xdr:col>2</xdr:col>
      <xdr:colOff>5811058</xdr:colOff>
      <xdr:row>22</xdr:row>
      <xdr:rowOff>152759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867787-3080-402C-B404-5B3F1F426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581150"/>
          <a:ext cx="5792008" cy="2572109"/>
        </a:xfrm>
        <a:prstGeom prst="rect">
          <a:avLst/>
        </a:prstGeom>
      </xdr:spPr>
    </xdr:pic>
    <xdr:clientData/>
  </xdr:twoCellAnchor>
  <xdr:twoCellAnchor editAs="oneCell">
    <xdr:from>
      <xdr:col>2</xdr:col>
      <xdr:colOff>6038850</xdr:colOff>
      <xdr:row>30</xdr:row>
      <xdr:rowOff>95250</xdr:rowOff>
    </xdr:from>
    <xdr:to>
      <xdr:col>12</xdr:col>
      <xdr:colOff>324735</xdr:colOff>
      <xdr:row>59</xdr:row>
      <xdr:rowOff>86495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5EE4C-2A3D-4115-B462-B60CE012A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5" y="5619750"/>
          <a:ext cx="6344535" cy="55157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19050</xdr:colOff>
      <xdr:row>30</xdr:row>
      <xdr:rowOff>133350</xdr:rowOff>
    </xdr:from>
    <xdr:to>
      <xdr:col>2</xdr:col>
      <xdr:colOff>4534530</xdr:colOff>
      <xdr:row>60</xdr:row>
      <xdr:rowOff>10305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736D2B-88F6-432F-BE1F-337F077A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5657850"/>
          <a:ext cx="4515480" cy="5591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4819650</xdr:colOff>
      <xdr:row>38</xdr:row>
      <xdr:rowOff>76200</xdr:rowOff>
    </xdr:from>
    <xdr:to>
      <xdr:col>2</xdr:col>
      <xdr:colOff>5781675</xdr:colOff>
      <xdr:row>45</xdr:row>
      <xdr:rowOff>133350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784F7EB-25DE-4DFC-BA12-0C205B346207}"/>
            </a:ext>
          </a:extLst>
        </xdr:cNvPr>
        <xdr:cNvSpPr/>
      </xdr:nvSpPr>
      <xdr:spPr>
        <a:xfrm>
          <a:off x="5153025" y="7124700"/>
          <a:ext cx="962025" cy="1390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14</xdr:col>
      <xdr:colOff>0</xdr:colOff>
      <xdr:row>30</xdr:row>
      <xdr:rowOff>95250</xdr:rowOff>
    </xdr:from>
    <xdr:to>
      <xdr:col>24</xdr:col>
      <xdr:colOff>286641</xdr:colOff>
      <xdr:row>59</xdr:row>
      <xdr:rowOff>115074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0E42C2-BB47-45B2-8818-37F5234F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1250" y="5543550"/>
          <a:ext cx="6382641" cy="55443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D245EC1-FA15-4951-901D-44A613ADC889}" autoFormatId="16" applyNumberFormats="0" applyBorderFormats="0" applyFontFormats="0" applyPatternFormats="0" applyAlignmentFormats="0" applyWidthHeightFormats="0">
  <queryTableRefresh nextId="11">
    <queryTableFields count="5">
      <queryTableField id="1" name="Item" tableColumnId="1"/>
      <queryTableField id="2" name="Faction" tableColumnId="2"/>
      <queryTableField id="4" name="Item Quantity" tableColumnId="4"/>
      <queryTableField id="5" name="Analogue" tableColumnId="5"/>
      <queryTableField id="6" name="Analogue Quantit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9903D543-C17D-4FED-B4A9-5909F39C1692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haracter" tableColumnId="1"/>
      <queryTableField id="2" name="Item" tableColumnId="2"/>
      <queryTableField id="3" name="Count" tableColumnId="3"/>
      <queryTableField id="6" name="Item ID" tableColumnId="5"/>
      <queryTableField id="8" name="Item Group" tableColumnId="7"/>
      <queryTableField id="7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F89F2D-45F9-4928-938F-F2A05C96CD35}" name="AQ_Items" displayName="AQ_Items" ref="A3:E28" totalsRowShown="0">
  <autoFilter ref="A3:E28" xr:uid="{EC92D5B6-440C-4862-B70E-849C2CB139FF}"/>
  <tableColumns count="5">
    <tableColumn id="1" xr3:uid="{3AEAAD20-EF6F-4E53-885F-AE79A51EA9A5}" name="Item"/>
    <tableColumn id="2" xr3:uid="{DBCEDB71-4E4D-4DF2-92E7-800100477475}" name="Faction"/>
    <tableColumn id="3" xr3:uid="{17EF50C9-1597-404A-8E7F-18E556D7EDDA}" name="Analogue"/>
    <tableColumn id="4" xr3:uid="{404183AC-5330-4201-94C3-6B87EF44769C}" name="Item ID"/>
    <tableColumn id="5" xr3:uid="{F7009E3F-71F8-4AA0-AE2A-D851B89E1A88}" name="Analogue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A56ECE-2C7E-43AA-8683-9579216304D9}" name="AQ_Items_My_Bags" displayName="AQ_Items_My_Bags" ref="G3:K29" tableType="queryTable" totalsRowCount="1">
  <autoFilter ref="G3:K28" xr:uid="{F9F4CC28-5BB3-4315-8F01-DC6B389E58FE}"/>
  <tableColumns count="5">
    <tableColumn id="1" xr3:uid="{3ED9C570-6178-4F39-A872-381D4575300D}" uniqueName="1" name="Item" queryTableFieldId="1" dataDxfId="13" totalsRowDxfId="12"/>
    <tableColumn id="2" xr3:uid="{D6903D0B-13C4-4CB8-BEBC-3DD1329F72B7}" uniqueName="2" name="Faction" queryTableFieldId="2" dataDxfId="11" totalsRowDxfId="10"/>
    <tableColumn id="4" xr3:uid="{70FB34C8-EE72-47C0-A112-0ACE5C223F88}" uniqueName="4" name="Item Quantity" totalsRowFunction="sum" queryTableFieldId="4" dataDxfId="9" totalsRowDxfId="8"/>
    <tableColumn id="5" xr3:uid="{7664C8FB-EEB3-47EC-A8DB-157F858999FF}" uniqueName="5" name="Analogue" queryTableFieldId="5" dataDxfId="7"/>
    <tableColumn id="6" xr3:uid="{EDEB110D-115F-4F73-A028-636CC136EEB5}" uniqueName="6" name="Analogue Quantity" totalsRowFunction="sum" queryTableFieldId="6" dataDxfId="6" totalsRow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5A269-440E-4ABA-94B3-F66209887331}" name="Inventory" displayName="Inventory" ref="A1:F5" tableType="queryTable" totalsRowShown="0">
  <autoFilter ref="A1:F5" xr:uid="{17F54B0F-1129-44BC-A2E1-C76839D70294}"/>
  <tableColumns count="6">
    <tableColumn id="1" xr3:uid="{B4846484-599F-4B9D-95BF-1743F42DF4FB}" uniqueName="1" name="Character" queryTableFieldId="1" dataDxfId="4"/>
    <tableColumn id="2" xr3:uid="{010CB852-0DB5-498B-BCD8-21FBE9C8374F}" uniqueName="2" name="Item" queryTableFieldId="2" dataDxfId="3"/>
    <tableColumn id="3" xr3:uid="{265E94BB-D1C2-4D5F-9749-4AECD7BC2B1A}" uniqueName="3" name="Count" queryTableFieldId="3"/>
    <tableColumn id="5" xr3:uid="{EC4231A1-22AA-416D-A658-9B934134CDFC}" uniqueName="5" name="Item ID" queryTableFieldId="6" dataDxfId="2"/>
    <tableColumn id="7" xr3:uid="{4D113C07-F3EC-4721-BC4C-ADA8F4C5D378}" uniqueName="7" name="Item Group" queryTableFieldId="8" dataDxfId="1"/>
    <tableColumn id="6" xr3:uid="{081492F0-4E01-490C-AAF3-8BA6C5075C06}" uniqueName="6" name="Link" queryTableFieldId="7" dataDxfId="0" dataCellStyle="Hyperlink">
      <calculatedColumnFormula>HYPERLINK( "http://classic.wowhead.com/item=" &amp; Inventory[[#This Row],[Item ID]])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207A40-A0DC-4CDF-97AB-F919C1ECC212}" name="ItemGroups" displayName="ItemGroups" ref="A1:B134" totalsRowShown="0">
  <autoFilter ref="A1:B134" xr:uid="{FA53F181-52D5-41FD-B07E-FF1E68D15692}"/>
  <tableColumns count="2">
    <tableColumn id="1" xr3:uid="{26C16431-8DEE-4063-AE29-DFD34F668473}" name="Item Name"/>
    <tableColumn id="2" xr3:uid="{E6463F2F-608C-4333-B3A4-E3A2BD5AA62C}" name="Item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lti-my.sharepoint.com/Program%20Files%20(x86)/World%20of%20Warcraft/_classic_/WTF/Accou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D137-D458-4B59-BE70-D3729B1F8182}">
  <dimension ref="B2:N32"/>
  <sheetViews>
    <sheetView showGridLines="0" showRowColHeaders="0" tabSelected="1" workbookViewId="0"/>
  </sheetViews>
  <sheetFormatPr defaultRowHeight="15" x14ac:dyDescent="0.25"/>
  <cols>
    <col min="1" max="1" width="1.7109375" customWidth="1"/>
    <col min="2" max="2" width="6.28515625" customWidth="1"/>
    <col min="3" max="3" width="98.5703125" customWidth="1"/>
    <col min="13" max="13" width="6.7109375" customWidth="1"/>
    <col min="14" max="14" width="4.28515625" customWidth="1"/>
  </cols>
  <sheetData>
    <row r="2" spans="2:6" x14ac:dyDescent="0.25">
      <c r="B2" s="9" t="s">
        <v>275</v>
      </c>
      <c r="C2" s="10" t="s">
        <v>257</v>
      </c>
      <c r="D2" s="10"/>
      <c r="E2" s="10"/>
      <c r="F2" s="10"/>
    </row>
    <row r="3" spans="2:6" x14ac:dyDescent="0.25">
      <c r="B3" s="9"/>
      <c r="C3" s="10" t="s">
        <v>117</v>
      </c>
      <c r="D3" s="10"/>
      <c r="E3" s="10"/>
      <c r="F3" s="10"/>
    </row>
    <row r="4" spans="2:6" x14ac:dyDescent="0.25">
      <c r="B4" s="9"/>
      <c r="C4" s="10"/>
      <c r="D4" s="10"/>
      <c r="E4" s="10"/>
      <c r="F4" s="10"/>
    </row>
    <row r="5" spans="2:6" x14ac:dyDescent="0.25">
      <c r="B5" s="9"/>
      <c r="C5" s="10" t="s">
        <v>115</v>
      </c>
      <c r="D5" s="10"/>
      <c r="E5" s="10"/>
      <c r="F5" s="10"/>
    </row>
    <row r="6" spans="2:6" x14ac:dyDescent="0.25">
      <c r="B6" s="9"/>
      <c r="C6" s="11" t="s">
        <v>272</v>
      </c>
      <c r="D6" s="12" t="s">
        <v>274</v>
      </c>
      <c r="E6" s="10"/>
      <c r="F6" s="10"/>
    </row>
    <row r="7" spans="2:6" ht="5.0999999999999996" customHeight="1" x14ac:dyDescent="0.25">
      <c r="B7" s="13"/>
      <c r="C7" s="14"/>
      <c r="D7" s="14"/>
      <c r="E7" s="14"/>
      <c r="F7" s="14"/>
    </row>
    <row r="8" spans="2:6" ht="5.0999999999999996" customHeight="1" x14ac:dyDescent="0.25"/>
    <row r="9" spans="2:6" x14ac:dyDescent="0.25">
      <c r="B9" s="9" t="s">
        <v>276</v>
      </c>
      <c r="C9" s="10" t="s">
        <v>116</v>
      </c>
      <c r="D9" s="10"/>
      <c r="E9" s="10"/>
      <c r="F9" s="10"/>
    </row>
    <row r="10" spans="2:6" x14ac:dyDescent="0.25">
      <c r="B10" s="9"/>
      <c r="C10" s="10"/>
      <c r="D10" s="10"/>
      <c r="E10" s="10"/>
      <c r="F10" s="10"/>
    </row>
    <row r="11" spans="2:6" x14ac:dyDescent="0.25">
      <c r="B11" s="9"/>
      <c r="C11" s="10"/>
      <c r="D11" s="10"/>
      <c r="E11" s="10"/>
      <c r="F11" s="10"/>
    </row>
    <row r="12" spans="2:6" x14ac:dyDescent="0.25">
      <c r="B12" s="9"/>
      <c r="C12" s="10"/>
      <c r="D12" s="10"/>
      <c r="E12" s="10"/>
      <c r="F12" s="10"/>
    </row>
    <row r="13" spans="2:6" x14ac:dyDescent="0.25">
      <c r="B13" s="9"/>
      <c r="C13" s="10"/>
      <c r="D13" s="10"/>
      <c r="E13" s="10"/>
      <c r="F13" s="10"/>
    </row>
    <row r="14" spans="2:6" x14ac:dyDescent="0.25">
      <c r="B14" s="9"/>
      <c r="C14" s="10"/>
      <c r="D14" s="10"/>
      <c r="E14" s="10"/>
      <c r="F14" s="10"/>
    </row>
    <row r="15" spans="2:6" x14ac:dyDescent="0.25">
      <c r="B15" s="9"/>
      <c r="C15" s="10"/>
      <c r="D15" s="10"/>
      <c r="E15" s="10"/>
      <c r="F15" s="10"/>
    </row>
    <row r="16" spans="2:6" x14ac:dyDescent="0.25">
      <c r="B16" s="9"/>
      <c r="C16" s="10"/>
      <c r="D16" s="10"/>
      <c r="E16" s="10"/>
      <c r="F16" s="10"/>
    </row>
    <row r="17" spans="2:14" x14ac:dyDescent="0.25">
      <c r="B17" s="9"/>
      <c r="C17" s="10"/>
      <c r="D17" s="10"/>
      <c r="E17" s="10"/>
      <c r="F17" s="10"/>
    </row>
    <row r="18" spans="2:14" x14ac:dyDescent="0.25">
      <c r="B18" s="9"/>
      <c r="C18" s="10"/>
      <c r="D18" s="10"/>
      <c r="E18" s="10"/>
      <c r="F18" s="10"/>
    </row>
    <row r="19" spans="2:14" x14ac:dyDescent="0.25">
      <c r="B19" s="9"/>
      <c r="C19" s="10"/>
      <c r="D19" s="10"/>
      <c r="E19" s="10"/>
      <c r="F19" s="10"/>
    </row>
    <row r="20" spans="2:14" x14ac:dyDescent="0.25">
      <c r="B20" s="9"/>
      <c r="C20" s="10"/>
      <c r="D20" s="10"/>
      <c r="E20" s="10"/>
      <c r="F20" s="10"/>
    </row>
    <row r="21" spans="2:14" x14ac:dyDescent="0.25">
      <c r="B21" s="9"/>
      <c r="C21" s="10"/>
      <c r="D21" s="10"/>
      <c r="E21" s="10"/>
      <c r="F21" s="10"/>
    </row>
    <row r="22" spans="2:14" x14ac:dyDescent="0.25">
      <c r="B22" s="9"/>
      <c r="C22" s="10"/>
      <c r="D22" s="10"/>
      <c r="E22" s="10"/>
      <c r="F22" s="10"/>
    </row>
    <row r="23" spans="2:14" x14ac:dyDescent="0.25">
      <c r="B23" s="13"/>
      <c r="C23" s="14"/>
      <c r="D23" s="14"/>
      <c r="E23" s="14"/>
      <c r="F23" s="14"/>
    </row>
    <row r="25" spans="2:14" x14ac:dyDescent="0.25">
      <c r="C25" t="s">
        <v>273</v>
      </c>
    </row>
    <row r="26" spans="2:14" x14ac:dyDescent="0.25">
      <c r="C26" s="4" t="s">
        <v>119</v>
      </c>
    </row>
    <row r="28" spans="2:14" x14ac:dyDescent="0.25">
      <c r="C28" t="s">
        <v>277</v>
      </c>
    </row>
    <row r="29" spans="2:14" x14ac:dyDescent="0.25">
      <c r="C29" t="s">
        <v>278</v>
      </c>
    </row>
    <row r="30" spans="2:14" x14ac:dyDescent="0.25">
      <c r="C30" t="s">
        <v>279</v>
      </c>
    </row>
    <row r="32" spans="2:14" x14ac:dyDescent="0.25">
      <c r="N32" t="s">
        <v>281</v>
      </c>
    </row>
  </sheetData>
  <mergeCells count="2">
    <mergeCell ref="B2:B7"/>
    <mergeCell ref="B9:B23"/>
  </mergeCells>
  <hyperlinks>
    <hyperlink ref="C26" r:id="rId1" xr:uid="{F3333037-5A40-483A-8023-EDEE6A4B82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CF3A-635A-4E17-90BB-3BB69E3DC998}">
  <dimension ref="A1:K3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1" bestFit="1" customWidth="1"/>
    <col min="2" max="2" width="12.5703125" customWidth="1"/>
    <col min="3" max="3" width="24.42578125" customWidth="1"/>
    <col min="4" max="5" width="19.85546875" hidden="1" customWidth="1"/>
    <col min="7" max="7" width="20.5703125" bestFit="1" customWidth="1"/>
    <col min="8" max="8" width="9.7109375" bestFit="1" customWidth="1"/>
    <col min="9" max="9" width="15.7109375" bestFit="1" customWidth="1"/>
    <col min="10" max="10" width="24.85546875" bestFit="1" customWidth="1"/>
    <col min="11" max="11" width="20.140625" bestFit="1" customWidth="1"/>
    <col min="12" max="12" width="24.85546875" bestFit="1" customWidth="1"/>
    <col min="13" max="13" width="20.140625" bestFit="1" customWidth="1"/>
    <col min="14" max="14" width="15.140625" bestFit="1" customWidth="1"/>
  </cols>
  <sheetData>
    <row r="1" spans="1:11" x14ac:dyDescent="0.25">
      <c r="A1" t="s">
        <v>118</v>
      </c>
    </row>
    <row r="2" spans="1:11" x14ac:dyDescent="0.25">
      <c r="G2" t="s">
        <v>106</v>
      </c>
    </row>
    <row r="3" spans="1:11" x14ac:dyDescent="0.25">
      <c r="A3" t="s">
        <v>1</v>
      </c>
      <c r="B3" t="s">
        <v>105</v>
      </c>
      <c r="C3" t="s">
        <v>107</v>
      </c>
      <c r="D3" t="s">
        <v>110</v>
      </c>
      <c r="E3" t="s">
        <v>269</v>
      </c>
      <c r="G3" t="s">
        <v>1</v>
      </c>
      <c r="H3" t="s">
        <v>105</v>
      </c>
      <c r="I3" t="s">
        <v>108</v>
      </c>
      <c r="J3" t="s">
        <v>107</v>
      </c>
      <c r="K3" t="s">
        <v>109</v>
      </c>
    </row>
    <row r="4" spans="1:11" x14ac:dyDescent="0.25">
      <c r="A4" s="15" t="s">
        <v>4</v>
      </c>
      <c r="B4" s="15" t="s">
        <v>95</v>
      </c>
      <c r="C4" t="s">
        <v>5</v>
      </c>
      <c r="D4" t="s">
        <v>225</v>
      </c>
      <c r="E4" t="s">
        <v>226</v>
      </c>
      <c r="G4" s="1" t="s">
        <v>4</v>
      </c>
      <c r="H4" s="1" t="s">
        <v>95</v>
      </c>
      <c r="I4" s="6">
        <v>181</v>
      </c>
      <c r="J4" s="1" t="s">
        <v>5</v>
      </c>
      <c r="K4" s="6">
        <v>34</v>
      </c>
    </row>
    <row r="5" spans="1:11" x14ac:dyDescent="0.25">
      <c r="A5" s="15" t="s">
        <v>23</v>
      </c>
      <c r="B5" s="15" t="s">
        <v>95</v>
      </c>
      <c r="D5" t="s">
        <v>252</v>
      </c>
      <c r="G5" s="1" t="s">
        <v>23</v>
      </c>
      <c r="H5" s="1" t="s">
        <v>95</v>
      </c>
      <c r="I5" s="6">
        <v>246</v>
      </c>
      <c r="J5" s="1"/>
      <c r="K5" s="6"/>
    </row>
    <row r="6" spans="1:11" x14ac:dyDescent="0.25">
      <c r="A6" s="15" t="s">
        <v>93</v>
      </c>
      <c r="B6" s="15" t="s">
        <v>95</v>
      </c>
      <c r="C6" t="s">
        <v>32</v>
      </c>
      <c r="D6" t="s">
        <v>246</v>
      </c>
      <c r="E6" t="s">
        <v>258</v>
      </c>
      <c r="G6" s="1" t="s">
        <v>93</v>
      </c>
      <c r="H6" s="1" t="s">
        <v>95</v>
      </c>
      <c r="I6" s="6">
        <v>70</v>
      </c>
      <c r="J6" s="1" t="s">
        <v>32</v>
      </c>
      <c r="K6" s="6">
        <v>99</v>
      </c>
    </row>
    <row r="7" spans="1:11" x14ac:dyDescent="0.25">
      <c r="A7" s="15" t="s">
        <v>94</v>
      </c>
      <c r="B7" s="15" t="s">
        <v>95</v>
      </c>
      <c r="C7" s="7" t="s">
        <v>259</v>
      </c>
      <c r="D7" s="7" t="s">
        <v>260</v>
      </c>
      <c r="E7" s="7" t="s">
        <v>261</v>
      </c>
      <c r="G7" s="1" t="s">
        <v>94</v>
      </c>
      <c r="H7" s="1" t="s">
        <v>95</v>
      </c>
      <c r="I7" s="6"/>
      <c r="J7" s="1" t="s">
        <v>259</v>
      </c>
      <c r="K7" s="6"/>
    </row>
    <row r="8" spans="1:11" x14ac:dyDescent="0.25">
      <c r="A8" s="15" t="s">
        <v>26</v>
      </c>
      <c r="B8" s="15" t="s">
        <v>95</v>
      </c>
      <c r="D8" t="s">
        <v>238</v>
      </c>
      <c r="G8" s="1" t="s">
        <v>26</v>
      </c>
      <c r="H8" s="1" t="s">
        <v>95</v>
      </c>
      <c r="I8" s="6">
        <v>44</v>
      </c>
      <c r="J8" s="1"/>
      <c r="K8" s="6"/>
    </row>
    <row r="9" spans="1:11" x14ac:dyDescent="0.25">
      <c r="A9" s="17" t="s">
        <v>15</v>
      </c>
      <c r="B9" s="17" t="s">
        <v>99</v>
      </c>
      <c r="D9" t="s">
        <v>251</v>
      </c>
      <c r="G9" s="1" t="s">
        <v>15</v>
      </c>
      <c r="H9" s="1" t="s">
        <v>99</v>
      </c>
      <c r="I9" s="6">
        <v>169</v>
      </c>
      <c r="J9" s="1"/>
      <c r="K9" s="6"/>
    </row>
    <row r="10" spans="1:11" x14ac:dyDescent="0.25">
      <c r="A10" s="17" t="s">
        <v>92</v>
      </c>
      <c r="B10" s="17" t="s">
        <v>99</v>
      </c>
      <c r="C10" t="s">
        <v>6</v>
      </c>
      <c r="D10" t="s">
        <v>245</v>
      </c>
      <c r="E10" t="s">
        <v>227</v>
      </c>
      <c r="G10" s="1" t="s">
        <v>92</v>
      </c>
      <c r="H10" s="1" t="s">
        <v>99</v>
      </c>
      <c r="I10" s="6">
        <v>6</v>
      </c>
      <c r="J10" s="1" t="s">
        <v>6</v>
      </c>
      <c r="K10" s="6">
        <v>149</v>
      </c>
    </row>
    <row r="11" spans="1:11" x14ac:dyDescent="0.25">
      <c r="A11" s="17" t="s">
        <v>7</v>
      </c>
      <c r="B11" s="17" t="s">
        <v>99</v>
      </c>
      <c r="D11" t="s">
        <v>228</v>
      </c>
      <c r="G11" s="1" t="s">
        <v>7</v>
      </c>
      <c r="H11" s="1" t="s">
        <v>99</v>
      </c>
      <c r="I11" s="6">
        <v>89</v>
      </c>
      <c r="J11" s="1"/>
      <c r="K11" s="6"/>
    </row>
    <row r="12" spans="1:11" x14ac:dyDescent="0.25">
      <c r="A12" s="17" t="s">
        <v>38</v>
      </c>
      <c r="B12" s="17" t="s">
        <v>99</v>
      </c>
      <c r="C12" t="s">
        <v>34</v>
      </c>
      <c r="D12" t="s">
        <v>244</v>
      </c>
      <c r="E12" t="s">
        <v>242</v>
      </c>
      <c r="G12" s="1" t="s">
        <v>38</v>
      </c>
      <c r="H12" s="1" t="s">
        <v>99</v>
      </c>
      <c r="I12" s="6">
        <v>489</v>
      </c>
      <c r="J12" s="1" t="s">
        <v>34</v>
      </c>
      <c r="K12" s="6">
        <v>37</v>
      </c>
    </row>
    <row r="13" spans="1:11" x14ac:dyDescent="0.25">
      <c r="A13" s="17" t="s">
        <v>10</v>
      </c>
      <c r="B13" s="17" t="s">
        <v>99</v>
      </c>
      <c r="D13" t="s">
        <v>230</v>
      </c>
      <c r="G13" s="1" t="s">
        <v>10</v>
      </c>
      <c r="H13" s="1" t="s">
        <v>99</v>
      </c>
      <c r="I13" s="6">
        <v>90</v>
      </c>
      <c r="J13" s="1"/>
      <c r="K13" s="6"/>
    </row>
    <row r="14" spans="1:11" x14ac:dyDescent="0.25">
      <c r="A14" s="17" t="s">
        <v>96</v>
      </c>
      <c r="B14" s="17" t="s">
        <v>99</v>
      </c>
      <c r="C14" s="7" t="s">
        <v>234</v>
      </c>
      <c r="D14" s="7" t="s">
        <v>262</v>
      </c>
      <c r="E14" s="7" t="s">
        <v>235</v>
      </c>
      <c r="G14" s="1" t="s">
        <v>96</v>
      </c>
      <c r="H14" s="1" t="s">
        <v>99</v>
      </c>
      <c r="I14" s="6"/>
      <c r="J14" s="1" t="s">
        <v>234</v>
      </c>
      <c r="K14" s="6">
        <v>2</v>
      </c>
    </row>
    <row r="15" spans="1:11" x14ac:dyDescent="0.25">
      <c r="A15" s="17" t="s">
        <v>97</v>
      </c>
      <c r="B15" s="17" t="s">
        <v>99</v>
      </c>
      <c r="C15" t="s">
        <v>232</v>
      </c>
      <c r="D15" t="s">
        <v>255</v>
      </c>
      <c r="E15" t="s">
        <v>233</v>
      </c>
      <c r="G15" s="1" t="s">
        <v>97</v>
      </c>
      <c r="H15" s="1" t="s">
        <v>99</v>
      </c>
      <c r="I15" s="6">
        <v>10</v>
      </c>
      <c r="J15" s="1" t="s">
        <v>232</v>
      </c>
      <c r="K15" s="6">
        <v>14</v>
      </c>
    </row>
    <row r="16" spans="1:11" x14ac:dyDescent="0.25">
      <c r="A16" s="17" t="s">
        <v>98</v>
      </c>
      <c r="B16" s="17" t="s">
        <v>99</v>
      </c>
      <c r="C16" t="s">
        <v>12</v>
      </c>
      <c r="D16" t="s">
        <v>247</v>
      </c>
      <c r="E16" t="s">
        <v>263</v>
      </c>
      <c r="G16" s="1" t="s">
        <v>98</v>
      </c>
      <c r="H16" s="1" t="s">
        <v>99</v>
      </c>
      <c r="I16" s="6">
        <v>432</v>
      </c>
      <c r="J16" s="1" t="s">
        <v>12</v>
      </c>
      <c r="K16" s="6">
        <v>11</v>
      </c>
    </row>
    <row r="17" spans="1:11" x14ac:dyDescent="0.25">
      <c r="A17" s="17" t="s">
        <v>25</v>
      </c>
      <c r="B17" s="17" t="s">
        <v>99</v>
      </c>
      <c r="D17" t="s">
        <v>253</v>
      </c>
      <c r="G17" s="1" t="s">
        <v>25</v>
      </c>
      <c r="H17" s="1" t="s">
        <v>99</v>
      </c>
      <c r="I17" s="6">
        <v>106</v>
      </c>
      <c r="J17" s="1"/>
      <c r="K17" s="6"/>
    </row>
    <row r="18" spans="1:11" x14ac:dyDescent="0.25">
      <c r="A18" s="17" t="s">
        <v>33</v>
      </c>
      <c r="B18" s="17" t="s">
        <v>99</v>
      </c>
      <c r="C18" s="7" t="s">
        <v>27</v>
      </c>
      <c r="D18" s="7" t="s">
        <v>113</v>
      </c>
      <c r="E18" s="7" t="s">
        <v>239</v>
      </c>
      <c r="G18" s="1" t="s">
        <v>33</v>
      </c>
      <c r="H18" s="1" t="s">
        <v>99</v>
      </c>
      <c r="I18" s="6">
        <v>69</v>
      </c>
      <c r="J18" s="1" t="s">
        <v>27</v>
      </c>
      <c r="K18" s="6">
        <v>7</v>
      </c>
    </row>
    <row r="19" spans="1:11" x14ac:dyDescent="0.25">
      <c r="A19" s="16" t="s">
        <v>100</v>
      </c>
      <c r="B19" s="16" t="s">
        <v>104</v>
      </c>
      <c r="C19" t="s">
        <v>240</v>
      </c>
      <c r="D19" t="s">
        <v>264</v>
      </c>
      <c r="E19" t="s">
        <v>241</v>
      </c>
      <c r="G19" s="1" t="s">
        <v>100</v>
      </c>
      <c r="H19" s="1" t="s">
        <v>104</v>
      </c>
      <c r="I19" s="6">
        <v>2</v>
      </c>
      <c r="J19" s="1" t="s">
        <v>240</v>
      </c>
      <c r="K19" s="6">
        <v>9</v>
      </c>
    </row>
    <row r="20" spans="1:11" x14ac:dyDescent="0.25">
      <c r="A20" s="16" t="s">
        <v>18</v>
      </c>
      <c r="B20" s="16" t="s">
        <v>104</v>
      </c>
      <c r="D20" t="s">
        <v>111</v>
      </c>
      <c r="G20" s="1" t="s">
        <v>18</v>
      </c>
      <c r="H20" s="1" t="s">
        <v>104</v>
      </c>
      <c r="I20" s="6">
        <v>301</v>
      </c>
      <c r="J20" s="1"/>
      <c r="K20" s="6"/>
    </row>
    <row r="21" spans="1:11" x14ac:dyDescent="0.25">
      <c r="A21" s="16" t="s">
        <v>22</v>
      </c>
      <c r="B21" s="16" t="s">
        <v>104</v>
      </c>
      <c r="D21" t="s">
        <v>237</v>
      </c>
      <c r="G21" s="1" t="s">
        <v>22</v>
      </c>
      <c r="H21" s="1" t="s">
        <v>104</v>
      </c>
      <c r="I21" s="6">
        <v>26</v>
      </c>
      <c r="J21" s="1"/>
      <c r="K21" s="6"/>
    </row>
    <row r="22" spans="1:11" x14ac:dyDescent="0.25">
      <c r="A22" s="16" t="s">
        <v>101</v>
      </c>
      <c r="B22" s="16" t="s">
        <v>104</v>
      </c>
      <c r="C22" t="s">
        <v>265</v>
      </c>
      <c r="D22" t="s">
        <v>266</v>
      </c>
      <c r="E22" t="s">
        <v>267</v>
      </c>
      <c r="G22" s="1" t="s">
        <v>101</v>
      </c>
      <c r="H22" s="1" t="s">
        <v>104</v>
      </c>
      <c r="I22" s="6"/>
      <c r="J22" s="1" t="s">
        <v>265</v>
      </c>
      <c r="K22" s="6"/>
    </row>
    <row r="23" spans="1:11" x14ac:dyDescent="0.25">
      <c r="A23" s="16" t="s">
        <v>8</v>
      </c>
      <c r="B23" s="16" t="s">
        <v>104</v>
      </c>
      <c r="C23" t="s">
        <v>9</v>
      </c>
      <c r="D23" t="s">
        <v>229</v>
      </c>
      <c r="E23" t="s">
        <v>268</v>
      </c>
      <c r="G23" s="1" t="s">
        <v>8</v>
      </c>
      <c r="H23" s="1" t="s">
        <v>104</v>
      </c>
      <c r="I23" s="6">
        <v>73</v>
      </c>
      <c r="J23" s="1" t="s">
        <v>9</v>
      </c>
      <c r="K23" s="6">
        <v>42</v>
      </c>
    </row>
    <row r="24" spans="1:11" x14ac:dyDescent="0.25">
      <c r="A24" s="16" t="s">
        <v>102</v>
      </c>
      <c r="B24" s="16" t="s">
        <v>104</v>
      </c>
      <c r="C24" t="s">
        <v>11</v>
      </c>
      <c r="D24" t="s">
        <v>254</v>
      </c>
      <c r="E24" t="s">
        <v>231</v>
      </c>
      <c r="G24" s="1" t="s">
        <v>102</v>
      </c>
      <c r="H24" s="1" t="s">
        <v>104</v>
      </c>
      <c r="I24" s="6">
        <v>6</v>
      </c>
      <c r="J24" s="1" t="s">
        <v>11</v>
      </c>
      <c r="K24" s="6">
        <v>11</v>
      </c>
    </row>
    <row r="25" spans="1:11" x14ac:dyDescent="0.25">
      <c r="A25" s="16" t="s">
        <v>35</v>
      </c>
      <c r="B25" s="16" t="s">
        <v>104</v>
      </c>
      <c r="D25" t="s">
        <v>243</v>
      </c>
      <c r="G25" s="1" t="s">
        <v>35</v>
      </c>
      <c r="H25" s="1" t="s">
        <v>104</v>
      </c>
      <c r="I25" s="6">
        <v>199</v>
      </c>
      <c r="J25" s="1"/>
      <c r="K25" s="6"/>
    </row>
    <row r="26" spans="1:11" x14ac:dyDescent="0.25">
      <c r="A26" s="16" t="s">
        <v>24</v>
      </c>
      <c r="B26" s="16" t="s">
        <v>104</v>
      </c>
      <c r="D26" t="s">
        <v>112</v>
      </c>
      <c r="G26" s="1" t="s">
        <v>24</v>
      </c>
      <c r="H26" s="1" t="s">
        <v>104</v>
      </c>
      <c r="I26" s="6">
        <v>52</v>
      </c>
      <c r="J26" s="1"/>
      <c r="K26" s="6"/>
    </row>
    <row r="27" spans="1:11" x14ac:dyDescent="0.25">
      <c r="A27" s="16" t="s">
        <v>13</v>
      </c>
      <c r="B27" s="16" t="s">
        <v>104</v>
      </c>
      <c r="C27" t="s">
        <v>14</v>
      </c>
      <c r="D27" t="s">
        <v>256</v>
      </c>
      <c r="E27" t="s">
        <v>236</v>
      </c>
      <c r="G27" s="1" t="s">
        <v>13</v>
      </c>
      <c r="H27" s="1" t="s">
        <v>104</v>
      </c>
      <c r="I27" s="6">
        <v>77</v>
      </c>
      <c r="J27" s="1" t="s">
        <v>14</v>
      </c>
      <c r="K27" s="6">
        <v>20</v>
      </c>
    </row>
    <row r="28" spans="1:11" x14ac:dyDescent="0.25">
      <c r="A28" s="16" t="s">
        <v>103</v>
      </c>
      <c r="B28" s="16" t="s">
        <v>104</v>
      </c>
      <c r="C28" t="s">
        <v>37</v>
      </c>
      <c r="D28" t="s">
        <v>248</v>
      </c>
      <c r="E28" t="s">
        <v>250</v>
      </c>
      <c r="G28" s="1" t="s">
        <v>103</v>
      </c>
      <c r="H28" s="1" t="s">
        <v>104</v>
      </c>
      <c r="I28" s="6">
        <v>236</v>
      </c>
      <c r="J28" s="1" t="s">
        <v>37</v>
      </c>
      <c r="K28" s="6"/>
    </row>
    <row r="29" spans="1:11" x14ac:dyDescent="0.25">
      <c r="G29" s="1"/>
      <c r="H29" s="1"/>
      <c r="I29" s="6">
        <f>SUBTOTAL(109,AQ_Items_My_Bags[Item Quantity])</f>
        <v>2973</v>
      </c>
      <c r="K29" s="6">
        <f>SUBTOTAL(109,AQ_Items_My_Bags[Analogue Quantity])</f>
        <v>435</v>
      </c>
    </row>
    <row r="30" spans="1:11" x14ac:dyDescent="0.25">
      <c r="A30" s="7"/>
      <c r="B30" s="8" t="s">
        <v>280</v>
      </c>
      <c r="G30" s="1"/>
      <c r="H30" s="1"/>
      <c r="I30" s="6"/>
      <c r="K30" s="6"/>
    </row>
    <row r="31" spans="1:11" x14ac:dyDescent="0.25">
      <c r="G31" s="1"/>
      <c r="H31" s="1"/>
      <c r="I31" s="6"/>
      <c r="K31" s="6"/>
    </row>
    <row r="32" spans="1:11" x14ac:dyDescent="0.25">
      <c r="A32" s="5" t="s">
        <v>270</v>
      </c>
    </row>
    <row r="33" spans="1:1" x14ac:dyDescent="0.25">
      <c r="A33" t="str">
        <f>"group:AQ War Effort," &amp; "i:" &amp; _xlfn.TEXTJOIN( ",i:", TRUE, AQ_Items[Item ID] ) &amp; ",i:" &amp; _xlfn.TEXTJOIN( ",i:", TRUE, AQ_Items[Analogue ID] )</f>
        <v>group:AQ War Effort,i:2840,i:8831,i:14529,i:18238,i:4304,i:8836,i:3575,i:2318,i:1251,i:2319,i:5095,i:12210,i:6450,i:3820,i:12359,i:18247,i:4625,i:4234,i:15853,i:8544,i:3860,i:2447,i:8170,i:3576,i:3530,i:2770,i:14047,i:4603,i:2772,i:2589,i:6361,i:12184,i:4306,i:10620,i:13889,i:1015,i:4338,i:3858,i:2771,i:2592</v>
      </c>
    </row>
    <row r="34" spans="1:1" x14ac:dyDescent="0.25">
      <c r="A34" t="s">
        <v>271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5876-EC25-451F-9A8F-FC4B971331F0}">
  <dimension ref="A1:F5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" bestFit="1" customWidth="1"/>
    <col min="2" max="2" width="40" bestFit="1" customWidth="1"/>
    <col min="3" max="3" width="8.5703125" bestFit="1" customWidth="1"/>
    <col min="4" max="4" width="9.7109375" bestFit="1" customWidth="1"/>
    <col min="5" max="5" width="23.7109375" bestFit="1" customWidth="1"/>
    <col min="6" max="7" width="3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110</v>
      </c>
      <c r="E1" t="s">
        <v>121</v>
      </c>
      <c r="F1" s="3" t="s">
        <v>114</v>
      </c>
    </row>
    <row r="2" spans="1:6" x14ac:dyDescent="0.25">
      <c r="A2" s="1" t="s">
        <v>249</v>
      </c>
      <c r="B2" s="1" t="s">
        <v>219</v>
      </c>
      <c r="C2">
        <v>10</v>
      </c>
      <c r="D2" s="1" t="s">
        <v>220</v>
      </c>
      <c r="E2" s="1"/>
      <c r="F2" s="2" t="str">
        <f>HYPERLINK( "http://classic.wowhead.com/item=" &amp; Inventory[[#This Row],[Item ID]])</f>
        <v>http://classic.wowhead.com/item=8932</v>
      </c>
    </row>
    <row r="3" spans="1:6" x14ac:dyDescent="0.25">
      <c r="A3" s="1" t="s">
        <v>249</v>
      </c>
      <c r="B3" s="1" t="s">
        <v>219</v>
      </c>
      <c r="C3">
        <v>5</v>
      </c>
      <c r="D3" s="1" t="s">
        <v>220</v>
      </c>
      <c r="E3" s="1"/>
      <c r="F3" s="2" t="str">
        <f>HYPERLINK( "http://classic.wowhead.com/item=" &amp; Inventory[[#This Row],[Item ID]])</f>
        <v>http://classic.wowhead.com/item=8932</v>
      </c>
    </row>
    <row r="4" spans="1:6" x14ac:dyDescent="0.25">
      <c r="A4" s="1" t="s">
        <v>249</v>
      </c>
      <c r="B4" s="1" t="s">
        <v>221</v>
      </c>
      <c r="C4">
        <v>4</v>
      </c>
      <c r="D4" s="1" t="s">
        <v>222</v>
      </c>
      <c r="E4" s="1"/>
      <c r="F4" s="2" t="str">
        <f>HYPERLINK( "http://classic.wowhead.com/item=" &amp; Inventory[[#This Row],[Item ID]])</f>
        <v>http://classic.wowhead.com/item=6452</v>
      </c>
    </row>
    <row r="5" spans="1:6" x14ac:dyDescent="0.25">
      <c r="A5" s="1" t="s">
        <v>249</v>
      </c>
      <c r="B5" s="1" t="s">
        <v>223</v>
      </c>
      <c r="C5">
        <v>3</v>
      </c>
      <c r="D5" s="1" t="s">
        <v>224</v>
      </c>
      <c r="E5" s="1"/>
      <c r="F5" s="2" t="str">
        <f>HYPERLINK( "http://classic.wowhead.com/item=" &amp; Inventory[[#This Row],[Item ID]])</f>
        <v>http://classic.wowhead.com/item=6533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8C16-4142-4700-B9B5-7FFAABFD9240}">
  <dimension ref="A1:B1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0" bestFit="1" customWidth="1"/>
    <col min="2" max="2" width="24.28515625" bestFit="1" customWidth="1"/>
  </cols>
  <sheetData>
    <row r="1" spans="1:2" x14ac:dyDescent="0.25">
      <c r="A1" t="s">
        <v>120</v>
      </c>
      <c r="B1" t="s">
        <v>121</v>
      </c>
    </row>
    <row r="2" spans="1:2" x14ac:dyDescent="0.25">
      <c r="A2" t="s">
        <v>122</v>
      </c>
      <c r="B2" t="s">
        <v>123</v>
      </c>
    </row>
    <row r="3" spans="1:2" x14ac:dyDescent="0.25">
      <c r="A3" t="s">
        <v>41</v>
      </c>
      <c r="B3" t="s">
        <v>124</v>
      </c>
    </row>
    <row r="4" spans="1:2" x14ac:dyDescent="0.25">
      <c r="A4" t="s">
        <v>125</v>
      </c>
      <c r="B4" t="s">
        <v>123</v>
      </c>
    </row>
    <row r="5" spans="1:2" x14ac:dyDescent="0.25">
      <c r="A5" t="s">
        <v>126</v>
      </c>
      <c r="B5" t="s">
        <v>123</v>
      </c>
    </row>
    <row r="6" spans="1:2" x14ac:dyDescent="0.25">
      <c r="A6" t="s">
        <v>127</v>
      </c>
      <c r="B6" t="s">
        <v>123</v>
      </c>
    </row>
    <row r="7" spans="1:2" x14ac:dyDescent="0.25">
      <c r="A7" t="s">
        <v>42</v>
      </c>
      <c r="B7" t="s">
        <v>123</v>
      </c>
    </row>
    <row r="8" spans="1:2" x14ac:dyDescent="0.25">
      <c r="A8" t="s">
        <v>45</v>
      </c>
      <c r="B8" t="s">
        <v>128</v>
      </c>
    </row>
    <row r="9" spans="1:2" x14ac:dyDescent="0.25">
      <c r="A9" t="s">
        <v>129</v>
      </c>
      <c r="B9" t="s">
        <v>123</v>
      </c>
    </row>
    <row r="10" spans="1:2" x14ac:dyDescent="0.25">
      <c r="A10" t="s">
        <v>130</v>
      </c>
      <c r="B10" t="s">
        <v>128</v>
      </c>
    </row>
    <row r="11" spans="1:2" x14ac:dyDescent="0.25">
      <c r="A11" t="s">
        <v>47</v>
      </c>
      <c r="B11" t="s">
        <v>131</v>
      </c>
    </row>
    <row r="12" spans="1:2" x14ac:dyDescent="0.25">
      <c r="A12" t="s">
        <v>16</v>
      </c>
      <c r="B12" t="s">
        <v>132</v>
      </c>
    </row>
    <row r="13" spans="1:2" x14ac:dyDescent="0.25">
      <c r="A13" t="s">
        <v>49</v>
      </c>
      <c r="B13" t="s">
        <v>124</v>
      </c>
    </row>
    <row r="14" spans="1:2" x14ac:dyDescent="0.25">
      <c r="A14" t="s">
        <v>133</v>
      </c>
      <c r="B14" t="s">
        <v>124</v>
      </c>
    </row>
    <row r="15" spans="1:2" x14ac:dyDescent="0.25">
      <c r="A15" t="s">
        <v>50</v>
      </c>
      <c r="B15" t="s">
        <v>124</v>
      </c>
    </row>
    <row r="16" spans="1:2" x14ac:dyDescent="0.25">
      <c r="A16" t="s">
        <v>134</v>
      </c>
      <c r="B16" t="s">
        <v>135</v>
      </c>
    </row>
    <row r="17" spans="1:2" x14ac:dyDescent="0.25">
      <c r="A17" t="s">
        <v>51</v>
      </c>
      <c r="B17" t="s">
        <v>136</v>
      </c>
    </row>
    <row r="18" spans="1:2" x14ac:dyDescent="0.25">
      <c r="A18" t="s">
        <v>52</v>
      </c>
      <c r="B18" t="s">
        <v>136</v>
      </c>
    </row>
    <row r="19" spans="1:2" x14ac:dyDescent="0.25">
      <c r="A19" t="s">
        <v>17</v>
      </c>
      <c r="B19" t="s">
        <v>132</v>
      </c>
    </row>
    <row r="20" spans="1:2" x14ac:dyDescent="0.25">
      <c r="A20" t="s">
        <v>137</v>
      </c>
      <c r="B20" t="s">
        <v>138</v>
      </c>
    </row>
    <row r="21" spans="1:2" x14ac:dyDescent="0.25">
      <c r="A21" t="s">
        <v>55</v>
      </c>
      <c r="B21" t="s">
        <v>139</v>
      </c>
    </row>
    <row r="22" spans="1:2" x14ac:dyDescent="0.25">
      <c r="A22" t="s">
        <v>56</v>
      </c>
      <c r="B22" t="s">
        <v>140</v>
      </c>
    </row>
    <row r="23" spans="1:2" x14ac:dyDescent="0.25">
      <c r="A23" t="s">
        <v>141</v>
      </c>
      <c r="B23" t="s">
        <v>136</v>
      </c>
    </row>
    <row r="24" spans="1:2" x14ac:dyDescent="0.25">
      <c r="A24" t="s">
        <v>57</v>
      </c>
      <c r="B24" t="s">
        <v>136</v>
      </c>
    </row>
    <row r="25" spans="1:2" x14ac:dyDescent="0.25">
      <c r="A25" t="s">
        <v>58</v>
      </c>
      <c r="B25" t="s">
        <v>136</v>
      </c>
    </row>
    <row r="26" spans="1:2" x14ac:dyDescent="0.25">
      <c r="A26" t="s">
        <v>142</v>
      </c>
      <c r="B26" t="s">
        <v>140</v>
      </c>
    </row>
    <row r="27" spans="1:2" x14ac:dyDescent="0.25">
      <c r="A27" t="s">
        <v>59</v>
      </c>
      <c r="B27" t="s">
        <v>139</v>
      </c>
    </row>
    <row r="28" spans="1:2" x14ac:dyDescent="0.25">
      <c r="A28" t="s">
        <v>143</v>
      </c>
      <c r="B28" t="s">
        <v>123</v>
      </c>
    </row>
    <row r="29" spans="1:2" x14ac:dyDescent="0.25">
      <c r="A29" t="s">
        <v>144</v>
      </c>
      <c r="B29" t="s">
        <v>135</v>
      </c>
    </row>
    <row r="30" spans="1:2" x14ac:dyDescent="0.25">
      <c r="A30" t="s">
        <v>19</v>
      </c>
      <c r="B30" t="s">
        <v>145</v>
      </c>
    </row>
    <row r="31" spans="1:2" x14ac:dyDescent="0.25">
      <c r="A31" t="s">
        <v>146</v>
      </c>
      <c r="B31" t="s">
        <v>140</v>
      </c>
    </row>
    <row r="32" spans="1:2" x14ac:dyDescent="0.25">
      <c r="A32" t="s">
        <v>147</v>
      </c>
      <c r="B32" t="s">
        <v>140</v>
      </c>
    </row>
    <row r="33" spans="1:2" x14ac:dyDescent="0.25">
      <c r="A33" t="s">
        <v>21</v>
      </c>
      <c r="B33" t="s">
        <v>132</v>
      </c>
    </row>
    <row r="34" spans="1:2" x14ac:dyDescent="0.25">
      <c r="A34" t="s">
        <v>62</v>
      </c>
      <c r="B34" t="s">
        <v>124</v>
      </c>
    </row>
    <row r="35" spans="1:2" x14ac:dyDescent="0.25">
      <c r="A35" t="s">
        <v>148</v>
      </c>
      <c r="B35" t="s">
        <v>149</v>
      </c>
    </row>
    <row r="36" spans="1:2" x14ac:dyDescent="0.25">
      <c r="A36" t="s">
        <v>150</v>
      </c>
      <c r="B36" t="s">
        <v>132</v>
      </c>
    </row>
    <row r="37" spans="1:2" x14ac:dyDescent="0.25">
      <c r="A37" t="s">
        <v>65</v>
      </c>
      <c r="B37" t="s">
        <v>136</v>
      </c>
    </row>
    <row r="38" spans="1:2" x14ac:dyDescent="0.25">
      <c r="A38" t="s">
        <v>66</v>
      </c>
      <c r="B38" t="s">
        <v>124</v>
      </c>
    </row>
    <row r="39" spans="1:2" x14ac:dyDescent="0.25">
      <c r="A39" t="s">
        <v>34</v>
      </c>
      <c r="B39" t="s">
        <v>138</v>
      </c>
    </row>
    <row r="40" spans="1:2" x14ac:dyDescent="0.25">
      <c r="A40" t="s">
        <v>69</v>
      </c>
      <c r="B40" t="s">
        <v>151</v>
      </c>
    </row>
    <row r="41" spans="1:2" x14ac:dyDescent="0.25">
      <c r="A41" t="s">
        <v>9</v>
      </c>
      <c r="B41" t="s">
        <v>138</v>
      </c>
    </row>
    <row r="42" spans="1:2" x14ac:dyDescent="0.25">
      <c r="A42" t="s">
        <v>30</v>
      </c>
      <c r="B42" t="s">
        <v>140</v>
      </c>
    </row>
    <row r="43" spans="1:2" x14ac:dyDescent="0.25">
      <c r="A43" t="s">
        <v>152</v>
      </c>
      <c r="B43" t="s">
        <v>138</v>
      </c>
    </row>
    <row r="44" spans="1:2" x14ac:dyDescent="0.25">
      <c r="A44" t="s">
        <v>71</v>
      </c>
      <c r="B44" t="s">
        <v>153</v>
      </c>
    </row>
    <row r="45" spans="1:2" x14ac:dyDescent="0.25">
      <c r="A45" t="s">
        <v>73</v>
      </c>
      <c r="B45" t="s">
        <v>153</v>
      </c>
    </row>
    <row r="46" spans="1:2" x14ac:dyDescent="0.25">
      <c r="A46" t="s">
        <v>154</v>
      </c>
      <c r="B46" t="s">
        <v>153</v>
      </c>
    </row>
    <row r="47" spans="1:2" x14ac:dyDescent="0.25">
      <c r="A47" t="s">
        <v>74</v>
      </c>
      <c r="B47" t="s">
        <v>153</v>
      </c>
    </row>
    <row r="48" spans="1:2" x14ac:dyDescent="0.25">
      <c r="A48" t="s">
        <v>155</v>
      </c>
      <c r="B48" t="s">
        <v>153</v>
      </c>
    </row>
    <row r="49" spans="1:2" x14ac:dyDescent="0.25">
      <c r="A49" t="s">
        <v>75</v>
      </c>
      <c r="B49" t="s">
        <v>153</v>
      </c>
    </row>
    <row r="50" spans="1:2" x14ac:dyDescent="0.25">
      <c r="A50" t="s">
        <v>156</v>
      </c>
      <c r="B50" t="s">
        <v>153</v>
      </c>
    </row>
    <row r="51" spans="1:2" x14ac:dyDescent="0.25">
      <c r="A51" t="s">
        <v>78</v>
      </c>
      <c r="B51" t="s">
        <v>157</v>
      </c>
    </row>
    <row r="52" spans="1:2" x14ac:dyDescent="0.25">
      <c r="A52" t="s">
        <v>79</v>
      </c>
      <c r="B52" t="s">
        <v>157</v>
      </c>
    </row>
    <row r="53" spans="1:2" x14ac:dyDescent="0.25">
      <c r="A53" t="s">
        <v>158</v>
      </c>
      <c r="B53" t="s">
        <v>157</v>
      </c>
    </row>
    <row r="54" spans="1:2" x14ac:dyDescent="0.25">
      <c r="A54" t="s">
        <v>159</v>
      </c>
      <c r="B54" t="s">
        <v>157</v>
      </c>
    </row>
    <row r="55" spans="1:2" x14ac:dyDescent="0.25">
      <c r="A55" t="s">
        <v>160</v>
      </c>
      <c r="B55" t="s">
        <v>157</v>
      </c>
    </row>
    <row r="56" spans="1:2" x14ac:dyDescent="0.25">
      <c r="A56" t="s">
        <v>161</v>
      </c>
      <c r="B56" t="s">
        <v>157</v>
      </c>
    </row>
    <row r="57" spans="1:2" x14ac:dyDescent="0.25">
      <c r="A57" t="s">
        <v>162</v>
      </c>
      <c r="B57" t="s">
        <v>163</v>
      </c>
    </row>
    <row r="58" spans="1:2" x14ac:dyDescent="0.25">
      <c r="A58" t="s">
        <v>164</v>
      </c>
      <c r="B58" t="s">
        <v>163</v>
      </c>
    </row>
    <row r="59" spans="1:2" x14ac:dyDescent="0.25">
      <c r="A59" t="s">
        <v>82</v>
      </c>
      <c r="B59" t="s">
        <v>165</v>
      </c>
    </row>
    <row r="60" spans="1:2" x14ac:dyDescent="0.25">
      <c r="A60" t="s">
        <v>24</v>
      </c>
      <c r="B60" t="s">
        <v>128</v>
      </c>
    </row>
    <row r="61" spans="1:2" x14ac:dyDescent="0.25">
      <c r="A61" t="s">
        <v>166</v>
      </c>
      <c r="B61" t="s">
        <v>167</v>
      </c>
    </row>
    <row r="62" spans="1:2" x14ac:dyDescent="0.25">
      <c r="A62" t="s">
        <v>32</v>
      </c>
      <c r="B62" t="s">
        <v>138</v>
      </c>
    </row>
    <row r="63" spans="1:2" x14ac:dyDescent="0.25">
      <c r="A63" t="s">
        <v>84</v>
      </c>
      <c r="B63" t="s">
        <v>128</v>
      </c>
    </row>
    <row r="64" spans="1:2" x14ac:dyDescent="0.25">
      <c r="A64" t="s">
        <v>86</v>
      </c>
      <c r="B64" t="s">
        <v>168</v>
      </c>
    </row>
    <row r="65" spans="1:2" x14ac:dyDescent="0.25">
      <c r="A65" t="s">
        <v>169</v>
      </c>
      <c r="B65" t="s">
        <v>123</v>
      </c>
    </row>
    <row r="66" spans="1:2" x14ac:dyDescent="0.25">
      <c r="A66" t="s">
        <v>170</v>
      </c>
      <c r="B66" t="s">
        <v>171</v>
      </c>
    </row>
    <row r="67" spans="1:2" x14ac:dyDescent="0.25">
      <c r="A67" t="s">
        <v>33</v>
      </c>
      <c r="B67" t="s">
        <v>157</v>
      </c>
    </row>
    <row r="68" spans="1:2" x14ac:dyDescent="0.25">
      <c r="A68" t="s">
        <v>15</v>
      </c>
      <c r="B68" t="s">
        <v>132</v>
      </c>
    </row>
    <row r="69" spans="1:2" x14ac:dyDescent="0.25">
      <c r="A69" t="s">
        <v>172</v>
      </c>
      <c r="B69" t="s">
        <v>132</v>
      </c>
    </row>
    <row r="70" spans="1:2" x14ac:dyDescent="0.25">
      <c r="A70" t="s">
        <v>173</v>
      </c>
      <c r="B70" t="s">
        <v>157</v>
      </c>
    </row>
    <row r="71" spans="1:2" x14ac:dyDescent="0.25">
      <c r="A71" t="s">
        <v>174</v>
      </c>
      <c r="B71" t="s">
        <v>175</v>
      </c>
    </row>
    <row r="72" spans="1:2" x14ac:dyDescent="0.25">
      <c r="A72" t="s">
        <v>176</v>
      </c>
      <c r="B72" t="s">
        <v>175</v>
      </c>
    </row>
    <row r="73" spans="1:2" x14ac:dyDescent="0.25">
      <c r="A73" t="s">
        <v>37</v>
      </c>
      <c r="B73" t="s">
        <v>138</v>
      </c>
    </row>
    <row r="74" spans="1:2" x14ac:dyDescent="0.25">
      <c r="A74" t="s">
        <v>177</v>
      </c>
      <c r="B74" t="s">
        <v>145</v>
      </c>
    </row>
    <row r="75" spans="1:2" x14ac:dyDescent="0.25">
      <c r="A75" t="s">
        <v>178</v>
      </c>
      <c r="B75" t="s">
        <v>145</v>
      </c>
    </row>
    <row r="76" spans="1:2" x14ac:dyDescent="0.25">
      <c r="A76" t="s">
        <v>91</v>
      </c>
      <c r="B76" t="s">
        <v>145</v>
      </c>
    </row>
    <row r="77" spans="1:2" x14ac:dyDescent="0.25">
      <c r="A77" t="s">
        <v>48</v>
      </c>
      <c r="B77" t="s">
        <v>179</v>
      </c>
    </row>
    <row r="78" spans="1:2" x14ac:dyDescent="0.25">
      <c r="A78" t="s">
        <v>180</v>
      </c>
      <c r="B78" t="s">
        <v>175</v>
      </c>
    </row>
    <row r="79" spans="1:2" x14ac:dyDescent="0.25">
      <c r="A79" t="s">
        <v>60</v>
      </c>
      <c r="B79" t="s">
        <v>132</v>
      </c>
    </row>
    <row r="80" spans="1:2" x14ac:dyDescent="0.25">
      <c r="A80" t="s">
        <v>18</v>
      </c>
      <c r="B80" t="s">
        <v>132</v>
      </c>
    </row>
    <row r="81" spans="1:2" x14ac:dyDescent="0.25">
      <c r="A81" t="s">
        <v>64</v>
      </c>
      <c r="B81" t="s">
        <v>136</v>
      </c>
    </row>
    <row r="82" spans="1:2" x14ac:dyDescent="0.25">
      <c r="A82" t="s">
        <v>181</v>
      </c>
      <c r="B82" t="s">
        <v>157</v>
      </c>
    </row>
    <row r="83" spans="1:2" x14ac:dyDescent="0.25">
      <c r="A83" t="s">
        <v>182</v>
      </c>
      <c r="B83" t="s">
        <v>183</v>
      </c>
    </row>
    <row r="84" spans="1:2" x14ac:dyDescent="0.25">
      <c r="A84" t="s">
        <v>184</v>
      </c>
      <c r="B84" t="s">
        <v>185</v>
      </c>
    </row>
    <row r="85" spans="1:2" x14ac:dyDescent="0.25">
      <c r="A85" t="s">
        <v>83</v>
      </c>
      <c r="B85" t="s">
        <v>186</v>
      </c>
    </row>
    <row r="86" spans="1:2" x14ac:dyDescent="0.25">
      <c r="A86" t="s">
        <v>187</v>
      </c>
      <c r="B86" t="s">
        <v>168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36</v>
      </c>
      <c r="B89" t="s">
        <v>192</v>
      </c>
    </row>
    <row r="90" spans="1:2" x14ac:dyDescent="0.25">
      <c r="A90" t="s">
        <v>193</v>
      </c>
      <c r="B90" t="s">
        <v>179</v>
      </c>
    </row>
    <row r="91" spans="1:2" x14ac:dyDescent="0.25">
      <c r="A91" t="s">
        <v>63</v>
      </c>
      <c r="B91" t="s">
        <v>183</v>
      </c>
    </row>
    <row r="92" spans="1:2" x14ac:dyDescent="0.25">
      <c r="A92" t="s">
        <v>67</v>
      </c>
      <c r="B92" t="s">
        <v>194</v>
      </c>
    </row>
    <row r="93" spans="1:2" x14ac:dyDescent="0.25">
      <c r="A93" t="s">
        <v>28</v>
      </c>
      <c r="B93" t="s">
        <v>195</v>
      </c>
    </row>
    <row r="94" spans="1:2" x14ac:dyDescent="0.25">
      <c r="A94" t="s">
        <v>196</v>
      </c>
      <c r="B94" t="s">
        <v>197</v>
      </c>
    </row>
    <row r="95" spans="1:2" x14ac:dyDescent="0.25">
      <c r="A95" t="s">
        <v>198</v>
      </c>
      <c r="B95" t="s">
        <v>197</v>
      </c>
    </row>
    <row r="96" spans="1:2" x14ac:dyDescent="0.25">
      <c r="A96" t="s">
        <v>89</v>
      </c>
      <c r="B96" t="s">
        <v>157</v>
      </c>
    </row>
    <row r="97" spans="1:2" x14ac:dyDescent="0.25">
      <c r="A97" t="s">
        <v>53</v>
      </c>
      <c r="B97" t="s">
        <v>192</v>
      </c>
    </row>
    <row r="98" spans="1:2" x14ac:dyDescent="0.25">
      <c r="A98" t="s">
        <v>81</v>
      </c>
      <c r="B98" t="s">
        <v>199</v>
      </c>
    </row>
    <row r="99" spans="1:2" x14ac:dyDescent="0.25">
      <c r="A99" t="s">
        <v>200</v>
      </c>
      <c r="B99" t="s">
        <v>136</v>
      </c>
    </row>
    <row r="100" spans="1:2" x14ac:dyDescent="0.25">
      <c r="A100" t="s">
        <v>43</v>
      </c>
      <c r="B100" t="s">
        <v>151</v>
      </c>
    </row>
    <row r="101" spans="1:2" x14ac:dyDescent="0.25">
      <c r="A101" t="s">
        <v>20</v>
      </c>
      <c r="B101" t="s">
        <v>132</v>
      </c>
    </row>
    <row r="102" spans="1:2" x14ac:dyDescent="0.25">
      <c r="A102" t="s">
        <v>80</v>
      </c>
      <c r="B102" t="s">
        <v>128</v>
      </c>
    </row>
    <row r="103" spans="1:2" x14ac:dyDescent="0.25">
      <c r="A103" t="s">
        <v>40</v>
      </c>
      <c r="B103" t="s">
        <v>132</v>
      </c>
    </row>
    <row r="104" spans="1:2" x14ac:dyDescent="0.25">
      <c r="A104" t="s">
        <v>201</v>
      </c>
      <c r="B104" t="s">
        <v>132</v>
      </c>
    </row>
    <row r="105" spans="1:2" x14ac:dyDescent="0.25">
      <c r="A105" t="s">
        <v>202</v>
      </c>
      <c r="B105" t="s">
        <v>165</v>
      </c>
    </row>
    <row r="106" spans="1:2" x14ac:dyDescent="0.25">
      <c r="A106" t="s">
        <v>203</v>
      </c>
      <c r="B106" t="s">
        <v>204</v>
      </c>
    </row>
    <row r="107" spans="1:2" x14ac:dyDescent="0.25">
      <c r="A107" t="s">
        <v>205</v>
      </c>
      <c r="B107" t="s">
        <v>168</v>
      </c>
    </row>
    <row r="108" spans="1:2" x14ac:dyDescent="0.25">
      <c r="A108" t="s">
        <v>90</v>
      </c>
      <c r="B108" t="s">
        <v>123</v>
      </c>
    </row>
    <row r="109" spans="1:2" x14ac:dyDescent="0.25">
      <c r="A109" t="s">
        <v>31</v>
      </c>
      <c r="B109" t="s">
        <v>124</v>
      </c>
    </row>
    <row r="110" spans="1:2" x14ac:dyDescent="0.25">
      <c r="A110" t="s">
        <v>206</v>
      </c>
      <c r="B110" t="s">
        <v>132</v>
      </c>
    </row>
    <row r="111" spans="1:2" x14ac:dyDescent="0.25">
      <c r="A111" t="s">
        <v>61</v>
      </c>
      <c r="B111" t="s">
        <v>136</v>
      </c>
    </row>
    <row r="112" spans="1:2" x14ac:dyDescent="0.25">
      <c r="A112" t="s">
        <v>70</v>
      </c>
      <c r="B112" t="s">
        <v>124</v>
      </c>
    </row>
    <row r="113" spans="1:2" x14ac:dyDescent="0.25">
      <c r="A113" t="s">
        <v>207</v>
      </c>
      <c r="B113" t="s">
        <v>132</v>
      </c>
    </row>
    <row r="114" spans="1:2" x14ac:dyDescent="0.25">
      <c r="A114" t="s">
        <v>85</v>
      </c>
      <c r="B114" t="s">
        <v>139</v>
      </c>
    </row>
    <row r="115" spans="1:2" x14ac:dyDescent="0.25">
      <c r="A115" t="s">
        <v>72</v>
      </c>
      <c r="B115" t="s">
        <v>153</v>
      </c>
    </row>
    <row r="116" spans="1:2" x14ac:dyDescent="0.25">
      <c r="A116" t="s">
        <v>76</v>
      </c>
      <c r="B116" t="s">
        <v>153</v>
      </c>
    </row>
    <row r="117" spans="1:2" x14ac:dyDescent="0.25">
      <c r="A117" t="s">
        <v>77</v>
      </c>
      <c r="B117" t="s">
        <v>153</v>
      </c>
    </row>
    <row r="118" spans="1:2" x14ac:dyDescent="0.25">
      <c r="A118" t="s">
        <v>44</v>
      </c>
      <c r="B118" t="s">
        <v>123</v>
      </c>
    </row>
    <row r="119" spans="1:2" x14ac:dyDescent="0.25">
      <c r="A119" t="s">
        <v>68</v>
      </c>
      <c r="B119" t="s">
        <v>208</v>
      </c>
    </row>
    <row r="120" spans="1:2" x14ac:dyDescent="0.25">
      <c r="A120" t="s">
        <v>209</v>
      </c>
      <c r="B120" t="s">
        <v>204</v>
      </c>
    </row>
    <row r="121" spans="1:2" x14ac:dyDescent="0.25">
      <c r="A121" t="s">
        <v>210</v>
      </c>
      <c r="B121" t="s">
        <v>136</v>
      </c>
    </row>
    <row r="122" spans="1:2" x14ac:dyDescent="0.25">
      <c r="A122" t="s">
        <v>211</v>
      </c>
      <c r="B122" t="s">
        <v>168</v>
      </c>
    </row>
    <row r="123" spans="1:2" x14ac:dyDescent="0.25">
      <c r="A123" t="s">
        <v>212</v>
      </c>
      <c r="B123" t="s">
        <v>213</v>
      </c>
    </row>
    <row r="124" spans="1:2" x14ac:dyDescent="0.25">
      <c r="A124" t="s">
        <v>214</v>
      </c>
      <c r="B124" t="s">
        <v>135</v>
      </c>
    </row>
    <row r="125" spans="1:2" x14ac:dyDescent="0.25">
      <c r="A125" t="s">
        <v>29</v>
      </c>
      <c r="B125" t="s">
        <v>124</v>
      </c>
    </row>
    <row r="126" spans="1:2" x14ac:dyDescent="0.25">
      <c r="A126" t="s">
        <v>46</v>
      </c>
      <c r="B126" t="s">
        <v>124</v>
      </c>
    </row>
    <row r="127" spans="1:2" x14ac:dyDescent="0.25">
      <c r="A127" t="s">
        <v>54</v>
      </c>
      <c r="B127" t="s">
        <v>215</v>
      </c>
    </row>
    <row r="128" spans="1:2" x14ac:dyDescent="0.25">
      <c r="A128" t="s">
        <v>216</v>
      </c>
      <c r="B128" t="s">
        <v>124</v>
      </c>
    </row>
    <row r="129" spans="1:2" x14ac:dyDescent="0.25">
      <c r="A129" t="s">
        <v>217</v>
      </c>
      <c r="B129" t="s">
        <v>208</v>
      </c>
    </row>
    <row r="130" spans="1:2" x14ac:dyDescent="0.25">
      <c r="A130" t="s">
        <v>218</v>
      </c>
      <c r="B130" t="s">
        <v>139</v>
      </c>
    </row>
    <row r="131" spans="1:2" x14ac:dyDescent="0.25">
      <c r="A131" t="s">
        <v>3</v>
      </c>
      <c r="B131" t="s">
        <v>149</v>
      </c>
    </row>
    <row r="132" spans="1:2" x14ac:dyDescent="0.25">
      <c r="A132" t="s">
        <v>88</v>
      </c>
      <c r="B132" t="s">
        <v>136</v>
      </c>
    </row>
    <row r="133" spans="1:2" x14ac:dyDescent="0.25">
      <c r="A133" t="s">
        <v>39</v>
      </c>
      <c r="B133" t="s">
        <v>149</v>
      </c>
    </row>
    <row r="134" spans="1:2" x14ac:dyDescent="0.25">
      <c r="A134" t="s">
        <v>87</v>
      </c>
      <c r="B134" t="s">
        <v>128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4 1 a 6 6 0 - 6 6 f 2 - 4 a b 0 - 9 6 9 b - a 5 2 d b 7 d 6 d 9 9 4 "   x m l n s = " h t t p : / / s c h e m a s . m i c r o s o f t . c o m / D a t a M a s h u p " > A A A A A G 4 K A A B Q S w M E F A A C A A g A r 7 2 0 U L A 4 y E S k A A A A 9 g A A A B I A H A B D b 2 5 m a W c v U G F j a 2 F n Z S 5 4 b W w g o h g A K K A U A A A A A A A A A A A A A A A A A A A A A A A A A A A A h Y + x D o I w F E V / h X S n r 1 Z N C H m U w V U S E 6 J x b U q F R i i G F u H f H P w k f 0 E S R d 0 c 7 8 k Z z n 3 c 7 p i O T R 1 c d e d M a x O y o I w E 2 q q 2 M L Z M S O 9 P Y U R S g T u p z r L U w S R b F 4 + u S E j l / S U G G I a B D k v a d i V w x h Z w z L a 5 q n Q j y U c 2 / + X Q W O e l V Z o I P L x i B K c R p + t o x S h H m C F m x n 4 F P v V S h v A D c d P X v u + 0 0 D b c 5 w j z R H h / E E 9 Q S w M E F A A C A A g A r 7 2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9 t F A L B a U M a A c A A N 8 g A A A T A B w A R m 9 y b X V s Y X M v U 2 V j d G l v b j E u b S C i G A A o o B Q A A A A A A A A A A A A A A A A A A A A A A A A A A A C 1 W V t P G z k U f l 4 k / o P l S q u J N I o Y t v c u K x E u W 7 a U t g S 1 D 1 G E T G K S E R M 7 m v E U s m n + + x 7 b c 7 H n F k O 3 f S j g y / m + c 3 x u 9 i R 0 I k L O 0 F D / D N 7 t 7 u z u J H M S 0 y n 6 f H j 1 H h 2 g i I r d H Q T / h j y N J x R G T h 4 m N O o f p X F M m f j G 4 7 s b z u + 8 3 n p 0 Q R b 0 A M t 9 e L w Z H X E m Y M H Y 1 9 u P e J Q u W A D 7 t a D 1 n l y i x s a 7 O y G z V p k 8 z t h 3 E M P j l S Z j c 3 m G B 4 T d n Q m 6 S L C v p p 7 h 0 z A S V O 6 8 5 P d J g G H V F b m J a H 9 I I 1 B T D n p 6 v 4 8 o m c z R S G 5 H Z 8 d j 9 O d f i K V R h A i b 2 q M Y 9 3 L p l 3 T B v 4 P w T 2 J O 4 4 x v U g X J h r 0 a G X + N j 0 A t M o F B 7 C M s Q e T P I 5 4 y k Q 8 A K t 4 U g B f p 4 g a Q T m O + K G G u Y s K S W x 4 v S q R m Y v 5 6 X Q h X 2 g o w p B b Z l y K 9 6 x 7 i c s d 9 m F C t v Y / E a k m R o A 9 i U 9 I A 2 m w G 4 q 9 g r p W H n J R c T M 4 m g z M m X j 7 v y 1 U b H 9 m m K D H l T G a X + q C 0 T T P B I Y 9 F Z m f j O G D Q q 5 B X h A z k T / E U j H G Y T C i b h m x m 4 j d N 5 b r o u W N a 2 6 c p V r e W R D / S W H L 5 k t I 4 p A b X C 5 q A A v / w k H m 2 N g U h g J A / / 4 5 5 u k w K O B l 2 c g q X c 7 B F y v k Q s m n / n N 6 K T y m o W h A 4 e V i C h 8 v Q K j c U L P S k + l 2 f q V d j X I X K e K i / 8 a b 6 d 6 + M 7 m Z o M 9 g v K b u B g G 7 M O 0 U i 8 H e b I n 1 7 o F + B w / R l W i I h R M y o 8 I E x K J Q B 4 5 5 F 1 w Y w i R 5 + u V Z Z 5 y k Z M t / b k C U f F W e Z c u u W c D k l K q n X x g 8 Z i f g s p Z U 4 M v W 2 S D S p f f 1 x d T 0 g s 2 b 1 8 0 W F T g 4 e n x + U 4 e n F c R u D u B h t c f E c 8 n A 2 i + m M C L O A l M D F 7 F Y / N + C M P H Y e J q I / T B d 5 w v 6 S E i Z C s c I y z J 9 w k i 1 8 8 6 M t 5 V s p 1 M C y m Q c t S c V O g 6 Y r / B J 7 B 4 8 0 e O B m 8 Z z 0 d q s H T z J 7 o O x e R 2 m z / S M 7 A p u g X w S v E a + 1 Q z d j t k l / K 3 i b + V g t V Z F 8 n 5 K + j N T 9 v y Y w X c g a i 7 4 u J U / I V 0 V 3 2 K i o r g i X d B m R C f X 0 X 7 J n G Y S M x C s P Q f q n / U z B x N M d c Q / 1 5 B l c f j i 7 + H o 8 A C H y S D D K 3 e E o T Q R f y D b 3 P G Q 0 U e K k X C 9 H N T y V g 8 e p K i + 4 t l J p L r l N u r y X y f P R c B m F A k K u r 3 4 Z r C 6 g a 4 O + w g M 2 s m v L / z 9 5 E D H 5 S q I U s E / i m J s h O l W F F 8 r v g x G Y 0 6 k a K U K y g Z W K S r n L R 3 s + C n q P q L 8 2 a l a H G R e 1 W p z d B A B q Q O f k e 8 h j 3 F N 9 e P f i I S X x Z H 4 Y R Z e U R F B R e y 3 k m q 8 B V Q 2 c + E E L A 7 3 Z 5 5 j e h g 9 O H A e p E J w N 5 / y e t f L b d + E X u B G 8 J V F C n Z i p s N L 6 H B N B W t n 9 4 c J u 3 4 3 d k i d L q C P C i e A 5 n 9 x 9 g 4 r D 7 1 u 5 P X f h 9 o c b N w 0 1 F K v I z X 7 6 Z C / J N E z b X e + F C 8 H n O c F C v H 0 Z N U f l Z b Q R 6 a U L 0 g s 3 U 2 A c T q A W 4 V Y 7 I H M 1 C y O s M m M j r 1 c u v F 6 6 8 q I P y x C 6 g 3 Z m 9 v K Y i j R m d C o 3 t P B 7 7 c L v l R u / i E + I q u J O / k N m n 4 k s s q 3 U 3 r h Q e + 1 G D S 7 l s h w O I y 4 S R + M l 4 b + 0 w 3 D B n g u 9 N 8 6 J I a a R e 2 7 A e D g h U Y W e r j b l 7 d 6 s c 0 W J q + o g 3 1 + M 9 4 D y r n g V h w s P h b d d r n 9 K o 0 T E 4 Z 0 E c 4 o V 7 Z A S E M u + A U G X x o w A B 3 F U Q p Y j 0 G L 8 t v G x X o g p m 2 K 9 S G W H S t B F o N W x L D R l J w G D c s S r G 8 d 6 j D I a W t V D T G Q L I N V A A y r u K U A f 0 y h c h L A 2 6 X y H M l n o F r 7 R t p n U U q h 3 r Q 4 V 6 / 9 7 l U c e + 4 A h c J q P d j t 1 H X a P P m a s d r U c V 9 d J B B 1 H o Y i s l e T H m L / 9 W l O x f 6 A P o K r v z 5 k e M t y d f O J 6 m v 3 V H a + Q k b H a 6 b b 9 O o + s j j W b 4 m y K L t 4 b q a 5 z 3 E O / I w w d E d r J Y 2 s b V p c c 7 C J l G x t q h H C j 1 + x 3 e U 1 h v X V p y d o 5 q V t l W / o r Y c o 3 a H U S H W o h W P r j P R z i 4 q 2 t X d 2 d K p v m I w k z / j G H v N 6 g d s m 3 1 a 0 M l Y w 3 8 l / I O d s D v 7 3 t I q 1 f J 7 Z Q 1 l T t V / h u 9 x l h P F G r M W R / m 7 h 9 W d W Z S / 1 6 e A t q F P p U 1 D n A + t r q Z 5 f V J o 3 U Z Q D d r J q q p 5 r z b K 3 t B / y N y j T q F p G p e J 2 n E S m h o H M g s 4 q v 7 4 M H T H 0 m 8 E v E b B Y S V v 5 b 5 t / F U m l Q N T f e b N r 6 z a D t N t W g Y t F 2 F 4 / B l c b b G j d b b 2 0 L L X K w 2 p I X q / y k P 6 i b f Z G Y D T u j k b T j W B q 4 j O + f s e 8 Z u + X Z R N X U 5 1 m / 6 m L v 3 p P f v N p s V f 0 c l t n E K o b Z B w O 9 R x m g 8 1 t F y 2 c w w 9 5 r s / 5 o k 2 6 a R 5 t y 1 H 5 b 4 a v z r O T W L O A X N y G j + R m r r 4 x j V O 9 g Z Y i 1 Q J l c q n m l E U O t a A D J k l M n T E a k n n V b t V H f T G t Y E N J b 1 V F c 7 P 4 s k w s j 4 / W e 9 e a q 0 u A U q a e u U n A 2 r k Y 9 C 9 u X Y o M 9 6 P b x N 0 r i k A F G t j r O t 0 m d 6 v 2 Y j R W 0 g l U 4 Z Y D Q 8 O C P B O 7 H j m i a 8 g W 9 7 y o u V U q 5 G 6 B 7 p L G K K q N M J 6 8 Q a j x / T F D + c C B L g a o s g a 4 H 2 U Q 9 y m v x r S e q 8 V 2 S 9 v O H e 8 u M j C y a h c m J + o f s 2 i f s U r t c e v X h 2 0 Z 4 9 x 9 Q S w E C L Q A U A A I A C A C v v b R Q s D j I R K Q A A A D 2 A A A A E g A A A A A A A A A A A A A A A A A A A A A A Q 2 9 u Z m l n L 1 B h Y 2 t h Z 2 U u e G 1 s U E s B A i 0 A F A A C A A g A r 7 2 0 U A / K 6 a u k A A A A 6 Q A A A B M A A A A A A A A A A A A A A A A A 8 A A A A F t D b 2 5 0 Z W 5 0 X 1 R 5 c G V z X S 5 4 b W x Q S w E C L Q A U A A I A C A C v v b R Q C w W l D G g H A A D f I A A A E w A A A A A A A A A A A A A A A A D h A Q A A R m 9 y b X V s Y X M v U 2 V j d G l v b j E u b V B L B Q Y A A A A A A w A D A M I A A A C W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T Q A A A A A A A F R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S X N S Z W x h d G l v b n N o a X B E Z X R l Y 3 R p b 2 5 F b m F i b G V k I i B W Y W x 1 Z T 0 i c 0 Z h b H N l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I w V D E z O j Q 0 O j A y L j k z M D M 2 N D F a I i A v P j x F b n R y e S B U e X B l P S J G a W x s V G F y Z 2 V 0 I i B W Y W x 1 Z T 0 i c 0 l u d m V u d G 9 y e S I g L z 4 8 R W 5 0 c n k g V H l w Z T 0 i U X V l c n l J R C I g V m F s d W U 9 I n M z Z m Y 4 M z J j N S 1 i M D B h L T Q x Z T I t O T M 1 N C 1 h O T g 4 O D c x Z m R j N z c i I C 8 + P E V u d H J 5 I F R 5 c G U 9 I k Z p b G x D b 2 x 1 b W 5 U e X B l c y I g V m F s d W U 9 I n N C Z 1 l E Q m d Z P S I g L z 4 8 R W 5 0 c n k g V H l w Z T 0 i R m l s b E N v b H V t b k 5 h b W V z I i B W Y W x 1 Z T 0 i c 1 s m c X V v d D t D a G F y Y W N 0 Z X I m c X V v d D s s J n F 1 b 3 Q 7 S X R l b S Z x d W 9 0 O y w m c X V v d D t D b 3 V u d C Z x d W 9 0 O y w m c X V v d D t J d G V t I E l E J n F 1 b 3 Q 7 L C Z x d W 9 0 O 0 l 0 Z W 0 g R 3 J v d X A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l 0 Z W 1 H c m 9 1 c H M v Q 2 h h b m d l Z C B U e X B l L n t J d G V t I E 5 h b W U s M H 0 m c X V v d D s s J n F 1 b 3 Q 7 S 2 V 5 Q 2 9 s d W 1 u Q 2 9 1 b n Q m c X V v d D s 6 M X 1 d L C Z x d W 9 0 O 2 N v b H V t b k l k Z W 5 0 a X R p Z X M m c X V v d D s 6 W y Z x d W 9 0 O 1 N l Y 3 R p b 2 4 x L 0 l u d m V u d G 9 y e S 9 D a G F u Z 2 V k I F R 5 c G U u e 0 N o Y X J h Y 3 R l c i w w f S Z x d W 9 0 O y w m c X V v d D t T Z W N 0 a W 9 u M S 9 J b n Z l b n R v c n k v Q 2 h h b m d l Z C B U e X B l L n t J d G V t L D F 9 J n F 1 b 3 Q 7 L C Z x d W 9 0 O 1 N l Y 3 R p b 2 4 x L 0 l u d m V u d G 9 y e S 9 D a G F u Z 2 V k I F R 5 c G U u e 0 N v d W 5 0 L D J 9 J n F 1 b 3 Q 7 L C Z x d W 9 0 O 1 N l Y 3 R p b 2 4 x L 0 l u d m V u d G 9 y e S 9 D a G F u Z 2 V k I F R 5 c G U u e 0 l 0 Z W 0 g S U Q s M 3 0 m c X V v d D s s J n F 1 b 3 Q 7 U 2 V j d G l v b j E v S X R l b U d y b 3 V w c y 9 D a G F u Z 2 V k I F R 5 c G U u e 0 l 0 Z W 0 g R 3 J v d X A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Q 2 h h c m F j d G V y L D B 9 J n F 1 b 3 Q 7 L C Z x d W 9 0 O 1 N l Y 3 R p b 2 4 x L 0 l u d m V u d G 9 y e S 9 D a G F u Z 2 V k I F R 5 c G U u e 0 l 0 Z W 0 s M X 0 m c X V v d D s s J n F 1 b 3 Q 7 U 2 V j d G l v b j E v S W 5 2 Z W 5 0 b 3 J 5 L 0 N o Y W 5 n Z W Q g V H l w Z S 5 7 Q 2 9 1 b n Q s M n 0 m c X V v d D s s J n F 1 b 3 Q 7 U 2 V j d G l v b j E v S W 5 2 Z W 5 0 b 3 J 5 L 0 N o Y W 5 n Z W Q g V H l w Z S 5 7 S X R l b S B J R C w z f S Z x d W 9 0 O y w m c X V v d D t T Z W N 0 a W 9 u M S 9 J d G V t R 3 J v d X B z L 0 N o Y W 5 n Z W Q g V H l w Z S 5 7 S X R l b S B H c m 9 1 c C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J d G V t R 3 J v d X B z L 0 N o Y W 5 n Z W Q g V H l w Z S 5 7 S X R l b S B O Y W 1 l L D B 9 J n F 1 b 3 Q 7 L C Z x d W 9 0 O 0 t l e U N v b H V t b k N v d W 5 0 J n F 1 b 3 Q 7 O j F 9 X X 0 i I C 8 + P E V u d H J 5 I F R 5 c G U 9 I k Z p b G x D b 3 V u d C I g V m F s d W U 9 I m w x M j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i Y W 5 r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I w V D E z O j Q 0 O j A z L j k 3 M D c w O D J a I i A v P j x F b n R y e S B U e X B l P S J S Z W N v d m V y e V R h c m d l d F N o Z W V 0 I i B W Y W x 1 Z T 0 i c 1 J l b m J h b m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T R i N 2 Z k Y j U t Y z Z k O S 0 0 O G E 1 L T k y O T U t Z D R k N G V m Z m V l N j A x I i A v P j x F b n R y e S B U e X B l P S J G a W x s Q 2 9 s d W 1 u V H l w Z X M i I F Z h b H V l P S J z Q m d Z R E J n W T 0 i I C 8 + P E V u d H J 5 I F R 5 c G U 9 I k Z p b G x F c n J v c k N v d W 5 0 I i B W Y W x 1 Z T 0 i b D A i I C 8 + P E V u d H J 5 I F R 5 c G U 9 I k Z p b G x D b 2 x 1 b W 5 O Y W 1 l c y I g V m F s d W U 9 I n N b J n F 1 b 3 Q 7 Q 2 h h c m F j d G V y J n F 1 b 3 Q 7 L C Z x d W 9 0 O 0 l 0 Z W 0 m c X V v d D s s J n F 1 b 3 Q 7 Q 2 9 1 b n Q m c X V v d D s s J n F 1 b 3 Q 7 S X R l b S B J R C Z x d W 9 0 O y w m c X V v d D t J d G V t I E d y b 3 V w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J d G V t R 3 J v d X B z L 0 N o Y W 5 n Z W Q g V H l w Z S 5 7 S X R l b S B O Y W 1 l L D B 9 J n F 1 b 3 Q 7 L C Z x d W 9 0 O 0 t l e U N v b H V t b k N v d W 5 0 J n F 1 b 3 Q 7 O j F 9 X S w m c X V v d D t j b 2 x 1 b W 5 J Z G V u d G l 0 a W V z J n F 1 b 3 Q 7 O l s m c X V v d D t T Z W N 0 a W 9 u M S 9 J b n Z l b n R v c n k v Q 2 h h b m d l Z C B U e X B l L n t D a G F y Y W N 0 Z X I s M H 0 m c X V v d D s s J n F 1 b 3 Q 7 U 2 V j d G l v b j E v S W 5 2 Z W 5 0 b 3 J 5 L 0 N o Y W 5 n Z W Q g V H l w Z S 5 7 S X R l b S w x f S Z x d W 9 0 O y w m c X V v d D t T Z W N 0 a W 9 u M S 9 J b n Z l b n R v c n k v Q 2 h h b m d l Z C B U e X B l L n t D b 3 V u d C w y f S Z x d W 9 0 O y w m c X V v d D t T Z W N 0 a W 9 u M S 9 J b n Z l b n R v c n k v Q 2 h h b m d l Z C B U e X B l L n t J d G V t I E l E L D N 9 J n F 1 b 3 Q 7 L C Z x d W 9 0 O 1 N l Y 3 R p b 2 4 x L 0 l 0 Z W 1 H c m 9 1 c H M v Q 2 h h b m d l Z C B U e X B l L n t J d G V t I E d y b 3 V w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u d m V u d G 9 y e S 9 D a G F u Z 2 V k I F R 5 c G U u e 0 N o Y X J h Y 3 R l c i w w f S Z x d W 9 0 O y w m c X V v d D t T Z W N 0 a W 9 u M S 9 J b n Z l b n R v c n k v Q 2 h h b m d l Z C B U e X B l L n t J d G V t L D F 9 J n F 1 b 3 Q 7 L C Z x d W 9 0 O 1 N l Y 3 R p b 2 4 x L 0 l u d m V u d G 9 y e S 9 D a G F u Z 2 V k I F R 5 c G U u e 0 N v d W 5 0 L D J 9 J n F 1 b 3 Q 7 L C Z x d W 9 0 O 1 N l Y 3 R p b 2 4 x L 0 l u d m V u d G 9 y e S 9 D a G F u Z 2 V k I F R 5 c G U u e 0 l 0 Z W 0 g S U Q s M 3 0 m c X V v d D s s J n F 1 b 3 Q 7 U 2 V j d G l v b j E v S X R l b U d y b 3 V w c y 9 D a G F u Z 2 V k I F R 5 c G U u e 0 l 0 Z W 0 g R 3 J v d X A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S X R l b U d y b 3 V w c y 9 D a G F u Z 2 V k I F R 5 c G U u e 0 l 0 Z W 0 g T m F t Z S w w f S Z x d W 9 0 O y w m c X V v d D t L Z X l D b 2 x 1 b W 5 D b 3 V u d C Z x d W 9 0 O z o x f V 1 9 I i A v P j x F b n R y e S B U e X B l P S J G a W x s Q 2 9 1 b n Q i I F Z h b H V l P S J s M j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u Y m F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i Y W 5 r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A 1 L T E w V D A y O j Q 3 O j U z L j Q 1 N T E w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V 9 J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V 9 J d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X 0 1 5 X 0 J h Z 3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W U R C Z 0 0 9 I i A v P j x F b n R y e S B U e X B l P S J G a W x s T G F z d F V w Z G F 0 Z W Q i I F Z h b H V l P S J k M j A y M C 0 w N S 0 y M F Q x M z o 0 N D o w M i 4 5 N j Y y N j c 3 W i I g L z 4 8 R W 5 0 c n k g V H l w Z T 0 i R m l s b F R h c m d l d C I g V m F s d W U 9 I n N B U V 9 J d G V t c 1 9 N e V 9 C Y W d z I i A v P j x F b n R y e S B U e X B l P S J R d W V y e U l E I i B W Y W x 1 Z T 0 i c z M x Z W M 4 N T g 0 L T M 3 N z g t N D k 1 Y S 1 h M m V i L T E 2 Z j Q 1 N T Q 2 M D E 0 O C I g L z 4 8 R W 5 0 c n k g V H l w Z T 0 i R m l s b E V y c m 9 y Q 2 9 1 b n Q i I F Z h b H V l P S J s M C I g L z 4 8 R W 5 0 c n k g V H l w Z T 0 i R m l s b E N v b H V t b k 5 h b W V z I i B W Y W x 1 Z T 0 i c 1 s m c X V v d D t J d G V t J n F 1 b 3 Q 7 L C Z x d W 9 0 O 0 Z h Y 3 R p b 2 4 m c X V v d D s s J n F 1 b 3 Q 7 S X R l b S B R d W F u d G l 0 e S Z x d W 9 0 O y w m c X V v d D t B b m F s b 2 d 1 Z S Z x d W 9 0 O y w m c X V v d D t B b m F s b 2 d 1 Z S B R d W F u d G l 0 e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V 9 J d G V t c 1 9 N e V 9 C Y W d z L 0 F n Z 3 J l Z 2 F 0 Z W Q g S W 5 2 Z W 5 0 b 3 J 5 M S 5 7 S X R l b S w w f S Z x d W 9 0 O y w m c X V v d D t T Z W N 0 a W 9 u M S 9 B U V 9 J d G V t c 1 9 N e V 9 C Y W d z L 0 F n Z 3 J l Z 2 F 0 Z W Q g S W 5 2 Z W 5 0 b 3 J 5 M S 5 7 R m F j d G l v b i w x f S Z x d W 9 0 O y w m c X V v d D t T Z W N 0 a W 9 u M S 9 B U V 9 J d G V t c 1 9 N e V 9 C Y W d z L 0 F n Z 3 J l Z 2 F 0 Z W Q g S W 5 2 Z W 5 0 b 3 J 5 M S 5 7 S X R l b S B R d W F u d G l 0 e S w 1 f S Z x d W 9 0 O y w m c X V v d D t T Z W N 0 a W 9 u M S 9 B U V 9 J d G V t c 1 9 N e V 9 C Y W d z L 0 F n Z 3 J l Z 2 F 0 Z W Q g S W 5 2 Z W 5 0 b 3 J 5 M S 5 7 Q W 5 h b G 9 n d W U s M n 0 m c X V v d D s s J n F 1 b 3 Q 7 U 2 V j d G l v b j E v Q V F f S X R l b X N f T X l f Q m F n c y 9 D a G F u Z 2 V k I F R 5 c G U x L n t B b m F s b 2 d 1 Z S B R d W F u d G l 0 e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U V 9 J d G V t c 1 9 N e V 9 C Y W d z L 0 F n Z 3 J l Z 2 F 0 Z W Q g S W 5 2 Z W 5 0 b 3 J 5 M S 5 7 S X R l b S w w f S Z x d W 9 0 O y w m c X V v d D t T Z W N 0 a W 9 u M S 9 B U V 9 J d G V t c 1 9 N e V 9 C Y W d z L 0 F n Z 3 J l Z 2 F 0 Z W Q g S W 5 2 Z W 5 0 b 3 J 5 M S 5 7 R m F j d G l v b i w x f S Z x d W 9 0 O y w m c X V v d D t T Z W N 0 a W 9 u M S 9 B U V 9 J d G V t c 1 9 N e V 9 C Y W d z L 0 F n Z 3 J l Z 2 F 0 Z W Q g S W 5 2 Z W 5 0 b 3 J 5 M S 5 7 S X R l b S B R d W F u d G l 0 e S w 1 f S Z x d W 9 0 O y w m c X V v d D t T Z W N 0 a W 9 u M S 9 B U V 9 J d G V t c 1 9 N e V 9 C Y W d z L 0 F n Z 3 J l Z 2 F 0 Z W Q g S W 5 2 Z W 5 0 b 3 J 5 M S 5 7 Q W 5 h b G 9 n d W U s M n 0 m c X V v d D s s J n F 1 b 3 Q 7 U 2 V j d G l v b j E v Q V F f S X R l b X N f T X l f Q m F n c y 9 D a G F u Z 2 V k I F R 5 c G U x L n t B b m F s b 2 d 1 Z S B R d W F u d G l 0 e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V 9 J d G V t c 1 9 N e V 9 C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X 0 1 5 X 0 J h Z 3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X 0 1 5 X 0 J h Z 3 M v Q W d n c m V n Y X R l Z C U y M E l u d m V u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X 0 1 5 X 0 J h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V 9 J d G V t c 1 9 N e V 9 C Y W d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F f S X R l b X N f T X l f Q m F n c y 9 B Z 2 d y Z W d h d G V k J T I w S W 5 2 Z W 5 0 b 3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X 0 l 0 Z W 1 z X 0 1 5 X 0 J h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M F Q w M z o w M T o 0 M i 4 5 O D Q y M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V E g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H c m 9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E w V D A z O j M 2 O j M z L j A w N T U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0 Z W 1 H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U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V 4 c G F u Z G V k J T I w S X R l b U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C I g L z 4 8 R W 5 0 c n k g V H l w Z T 0 i R m l s b F N 0 Y X R 1 c y I g V m F s d W U 9 I n N D b 2 1 w b G V 0 Z S I g L z 4 8 R W 5 0 c n k g V H l w Z T 0 i R m l s b E x h c 3 R V c G R h d G V k I i B W Y W x 1 Z T 0 i Z D I w M j A t M D U t M T R U M D M 6 N D Q 6 M z U u N j A 3 O D k w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b m t J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W R k Z W Q l M j B D a G F y Y W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G a W x 0 Z X J l Z C U y M F J v d 3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H R l c m V k J T I w U m 9 3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W R k Z W Q l M j B C Y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W R k Z W Q l M j B C b G 9 j a y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F k Z G V k J T I w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B Z G R l Z C U y M E l 0 Z W 0 l M j B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B Z G R l Z C U y M E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3 J v d X A l M j B i e S U y M E N o Y X J h Y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B Z G R l Z C U y M E d y b 3 V w J T I w Q n k l M j B C b G 9 j a y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F k Z G V k J T I w S X R l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W R k Z W Q l M j B D b 3 V u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Q W R k Z W Q l M j B J d G V t J T I w S U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G a W x 0 Z X J l Z C U y M F J v d 3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F e H B h b m R l Z C U y M E J s b 2 N r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5 1 b W J l c i U y M E Z y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B Z G R l Z C U y M E J h Z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S X R l b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J d G V t c y 9 B Z G R l Z C U y M E 5 l d y U y M E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0 l 0 Z W 1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F f S X R l b X N f T X l f Q m F n c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6 O E 2 Y z U F P k 9 b 0 I y U W K 2 U A A A A A A g A A A A A A E G Y A A A A B A A A g A A A A 7 9 W o c D Y c h y o w g Y P O Y 5 n 0 L i X a T W h 7 J g W B 6 k m u 1 r A B D N Y A A A A A D o A A A A A C A A A g A A A A v b 1 s Z j p 7 Y A Z 6 f A F 4 6 Y q t E 5 n 5 + p b y c 8 + e d g n M 5 z H V G c t Q A A A A c R x r / u 6 l 3 q o 8 O L Y D 7 / 7 D 6 R s E 3 o M P m t / d 1 M 8 W V d N j n b 7 H 1 X Y P z 6 b m N S V I U O l X q n U B Z A M c c C o C u m + r 9 v x p A f q a d B U 9 w b V U S u U U o e 1 9 M G s q 4 + V A A A A A T 5 F 8 9 / O U Z s H 6 M H W I C h t N p q B 7 x 3 y p d 5 N m 8 n w o 9 W s d e U a 3 j 4 0 I d S A g Y x l b H g w 3 n s W u g J X d I E 4 y D c Z Y T 9 / d O K S 1 r A = = < / D a t a M a s h u p > 
</file>

<file path=customXml/itemProps1.xml><?xml version="1.0" encoding="utf-8"?>
<ds:datastoreItem xmlns:ds="http://schemas.openxmlformats.org/officeDocument/2006/customXml" ds:itemID="{5100A97D-B336-439F-B3AC-A62B3C396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Settings</vt:lpstr>
      <vt:lpstr>AQ Effort</vt:lpstr>
      <vt:lpstr>Inventory</vt:lpstr>
      <vt:lpstr>Item Groups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EarlGreyAU</dc:creator>
  <cp:lastModifiedBy>Ivan Bondarenko</cp:lastModifiedBy>
  <dcterms:created xsi:type="dcterms:W3CDTF">2020-03-31T10:49:43Z</dcterms:created>
  <dcterms:modified xsi:type="dcterms:W3CDTF">2020-05-23T01:07:49Z</dcterms:modified>
</cp:coreProperties>
</file>