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32"/>
  <c r="J96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56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5"/>
  <c r="J76"/>
  <c r="J77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7" i="3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<sst xmlns="http://schemas.openxmlformats.org/spreadsheetml/2006/main" count="667" uniqueCount="325">
  <si>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</si>
  <si>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</si>
  <si>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</si>
  <si>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</si>
  <si>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</si>
  <si>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</si>
  <si>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</si>
  <si>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</si>
  <si>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</si>
  <si>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</si>
  <si>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</si>
  <si>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</si>
  <si>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</si>
  <si>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</si>
  <si>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</si>
  <si>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</si>
  <si>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</si>
  <si>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</si>
  <si>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</si>
  <si>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</si>
  <si>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</si>
  <si>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</si>
  <si>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</si>
  <si>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</si>
  <si>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</si>
  <si>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</si>
  <si>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</si>
  <si>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</si>
  <si>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</si>
  <si>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</si>
  <si>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</si>
  <si>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</si>
  <si>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</si>
  <si>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</si>
  <si>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</si>
  <si>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</si>
  <si>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</si>
  <si>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</si>
  <si>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</si>
  <si>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</si>
  <si>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</si>
  <si>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</si>
  <si>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</si>
  <si>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</si>
  <si>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</si>
  <si>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</si>
  <si>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</si>
  <si>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</si>
  <si>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</si>
  <si>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</si>
  <si>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</si>
  <si>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</si>
  <si>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</si>
  <si>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</si>
  <si>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</si>
  <si>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</si>
  <si>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</si>
  <si>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</si>
  <si>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</si>
  <si>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</si>
  <si>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</si>
  <si>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</si>
  <si>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</si>
  <si>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</si>
  <si>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</si>
  <si>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</si>
  <si>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</si>
  <si>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</si>
  <si>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</si>
  <si>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</si>
  <si>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</si>
  <si>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</si>
  <si>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</si>
  <si>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</si>
  <si>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</si>
  <si>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</si>
  <si>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</si>
  <si>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</si>
  <si>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</si>
  <si>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</si>
  <si>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</si>
  <si>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</si>
  <si>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</si>
  <si>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</si>
  <si>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</si>
  <si>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</si>
  <si>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</si>
  <si>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</si>
  <si>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</si>
  <si>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</si>
  <si>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</si>
  <si>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</si>
  <si>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</si>
  <si>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</si>
  <si>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</si>
  <si>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</si>
  <si>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</si>
  <si>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</si>
  <si>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</si>
  <si>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</si>
  <si>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</si>
  <si>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</si>
  <si>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</si>
  <si>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</si>
  <si>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</si>
  <si>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</si>
  <si>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</si>
  <si>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</si>
  <si>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</si>
  <si>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</si>
  <si>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</si>
  <si>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</si>
  <si>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</si>
  <si>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</si>
  <si>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</si>
  <si>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</si>
  <si>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</si>
  <si>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</si>
  <si>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</si>
  <si>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</si>
  <si>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</si>
  <si>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</si>
  <si>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</si>
  <si>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</si>
  <si>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</si>
  <si>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</si>
  <si>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</si>
  <si>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</si>
  <si>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</si>
  <si>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</si>
  <si>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</si>
  <si>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</si>
  <si>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</si>
  <si>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</si>
  <si>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</si>
  <si>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</si>
  <si>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</si>
  <si>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</si>
  <si>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</si>
  <si>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</si>
  <si>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</si>
  <si>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</si>
  <si>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</si>
  <si>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</si>
  <si>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</si>
  <si>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</si>
  <si>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</si>
  <si>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</si>
  <si>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</si>
  <si>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</si>
  <si>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</si>
  <si>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</si>
  <si>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</si>
  <si>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</si>
  <si>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</si>
  <si>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</si>
  <si>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</si>
  <si>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</si>
  <si>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</si>
  <si>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</si>
  <si>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</si>
  <si>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</si>
  <si>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</si>
  <si>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</si>
  <si>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</si>
  <si>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</si>
  <si>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</si>
  <si>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</si>
  <si>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</si>
  <si>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</si>
  <si>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</si>
  <si>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</si>
  <si>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</si>
  <si>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</si>
  <si>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</si>
  <si>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</si>
  <si>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</si>
  <si>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</si>
  <si>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</si>
  <si>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</si>
  <si>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</si>
  <si>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</si>
  <si>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</si>
  <si>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</si>
  <si>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</si>
  <si>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</si>
  <si>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</si>
  <si>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</si>
  <si>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</si>
  <si>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</si>
  <si>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</si>
  <si>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</si>
  <si>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</si>
  <si>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</si>
  <si>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</si>
  <si>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</si>
  <si>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</si>
  <si>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</si>
  <si>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</si>
  <si>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</si>
  <si>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</si>
  <si>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</si>
  <si>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</si>
  <si>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</si>
  <si>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</si>
  <si>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</si>
  <si>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</si>
  <si>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</si>
  <si>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</si>
  <si>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</si>
  <si>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</si>
  <si>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</si>
  <si>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</si>
  <si>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</si>
  <si>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</si>
  <si>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</si>
  <si>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</si>
  <si>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</si>
  <si>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</si>
  <si>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</si>
  <si>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</si>
  <si>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</si>
  <si>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</si>
  <si>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</si>
  <si>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</si>
  <si>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</si>
  <si>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</si>
  <si>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</si>
  <si>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</si>
  <si>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</si>
  <si>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</si>
  <si>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</si>
  <si>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</si>
  <si>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</si>
  <si>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</si>
  <si>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</si>
  <si>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</si>
  <si>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</si>
  <si>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</si>
  <si>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</si>
  <si>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</si>
  <si>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</si>
  <si>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</si>
  <si>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</si>
  <si>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</si>
  <si>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</si>
  <si>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</si>
  <si>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</si>
  <si>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</si>
  <si>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</si>
  <si>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</si>
  <si>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</si>
  <si>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</si>
  <si>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</si>
  <si>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</si>
  <si>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</si>
  <si>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</si>
  <si>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</si>
  <si>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</si>
  <si>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</si>
  <si>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</si>
  <si>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</si>
  <si>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</si>
  <si>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</si>
  <si>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</si>
  <si>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</si>
  <si>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</si>
  <si>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</si>
  <si>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</si>
  <si>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</si>
  <si>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</si>
  <si>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</si>
  <si>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</si>
  <si>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</si>
  <si>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</si>
  <si>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</si>
  <si>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</si>
  <si>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</si>
  <si>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</si>
  <si>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</si>
  <si>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</si>
  <si>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</si>
  <si>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</si>
  <si>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</si>
  <si>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</si>
  <si>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</si>
  <si>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</si>
  <si>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</si>
  <si>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</si>
  <si>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</si>
  <si>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</si>
  <si>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</si>
  <si>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</si>
  <si>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</si>
  <si>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</si>
  <si>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</si>
  <si>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</si>
  <si>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</si>
  <si>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</si>
  <si>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</si>
  <si>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</si>
  <si>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</si>
  <si>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</si>
  <si>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</si>
  <si>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</si>
  <si>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</si>
  <si>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</si>
  <si>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</si>
  <si>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</si>
  <si>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</si>
  <si>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</si>
  <si>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</si>
  <si>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</si>
  <si>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</si>
  <si>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</si>
  <si>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</si>
  <si>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</si>
  <si>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</si>
  <si>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</si>
  <si>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</si>
  <si>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</si>
  <si>
    <t>stars_highlight</t>
    <phoneticPr fontId="10" type="noConversion"/>
  </si>
  <si>
    <t>start_normal</t>
    <phoneticPr fontId="10" type="noConversion"/>
  </si>
  <si>
    <t>ticket_highlight</t>
    <phoneticPr fontId="10" type="noConversion"/>
  </si>
  <si>
    <t>ticket_normal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</si>
</sst>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154</v>
      </c>
      <c r="B1" s="21" t="s">
        <v>155</v>
      </c>
      <c r="C1" s="21" t="s">
        <v>156</v>
      </c>
      <c r="D1" s="21" t="s">
        <v>157</v>
      </c>
      <c r="E1" s="21" t="s">
        <v>158</v>
      </c>
      <c r="F1" s="21" t="s">
        <v>44</v>
      </c>
    </row>
    <row r="2" spans="1:6">
      <c r="A2" s="16" t="s">
        <v>160</v>
      </c>
      <c r="B2" s="6" t="s">
        <v>161</v>
      </c>
      <c r="C2" s="6" t="s">
        <v>162</v>
      </c>
      <c r="D2" s="6" t="s">
        <v>163</v>
      </c>
      <c r="E2" s="6" t="s">
        <v>164</v>
      </c>
      <c r="F2" s="10" t="s">
        <v>57</v>
      </c>
    </row>
    <row r="3" spans="1:6">
      <c r="A3" s="16">
        <v>10000</v>
      </c>
      <c r="B3" s="6">
        <v>10</v>
      </c>
      <c r="C3" s="6" t="s">
        <v>159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pane xSplit="3" ySplit="2" topLeftCell="D75" activePane="bottomRight" state="frozen"/>
      <selection pane="topRight" activeCell="D1" sqref="D1"/>
      <selection pane="bottomLeft" activeCell="A3" sqref="A3"/>
      <selection pane="bottomRight" activeCell="D89" sqref="D89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113</v>
      </c>
      <c r="F1" s="1" t="s">
        <v>114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112</v>
      </c>
      <c r="F2" s="6" t="s">
        <v>111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121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188</v>
      </c>
      <c r="E31" s="10" t="s">
        <v>65</v>
      </c>
      <c r="F31" s="12" t="s">
        <v>69</v>
      </c>
      <c r="H31" s="10" t="s">
        <v>189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132</v>
      </c>
      <c r="E32" s="10" t="s">
        <v>64</v>
      </c>
      <c r="F32" s="12" t="s">
        <v>63</v>
      </c>
      <c r="G32" s="10" t="s">
        <v>123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124</v>
      </c>
      <c r="E33" s="10" t="s">
        <v>64</v>
      </c>
      <c r="F33" s="12" t="s">
        <v>63</v>
      </c>
      <c r="G33" s="10" t="s">
        <v>123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125</v>
      </c>
      <c r="E34" s="10" t="s">
        <v>64</v>
      </c>
      <c r="F34" s="12" t="s">
        <v>63</v>
      </c>
      <c r="G34" s="10" t="s">
        <v>123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126</v>
      </c>
      <c r="E35" s="10" t="s">
        <v>64</v>
      </c>
      <c r="F35" s="12" t="s">
        <v>63</v>
      </c>
      <c r="G35" s="10" t="s">
        <v>123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127</v>
      </c>
      <c r="E36" s="10" t="s">
        <v>64</v>
      </c>
      <c r="F36" s="12" t="s">
        <v>63</v>
      </c>
      <c r="G36" s="10" t="s">
        <v>123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128</v>
      </c>
      <c r="E37" s="10" t="s">
        <v>64</v>
      </c>
      <c r="F37" s="12" t="s">
        <v>63</v>
      </c>
      <c r="G37" s="10" t="s">
        <v>123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129</v>
      </c>
      <c r="E38" s="10" t="s">
        <v>64</v>
      </c>
      <c r="F38" s="12" t="s">
        <v>63</v>
      </c>
      <c r="G38" s="10" t="s">
        <v>123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130</v>
      </c>
      <c r="E39" s="10" t="s">
        <v>64</v>
      </c>
      <c r="F39" s="12" t="s">
        <v>63</v>
      </c>
      <c r="G39" s="10" t="s">
        <v>123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131</v>
      </c>
      <c r="E40" s="10" t="s">
        <v>64</v>
      </c>
      <c r="F40" s="12" t="s">
        <v>63</v>
      </c>
      <c r="G40" s="10" t="s">
        <v>123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200</v>
      </c>
      <c r="E41" s="10" t="s">
        <v>64</v>
      </c>
      <c r="F41" s="12" t="s">
        <v>63</v>
      </c>
      <c r="G41" s="10" t="s">
        <v>206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201</v>
      </c>
      <c r="E42" s="10" t="s">
        <v>64</v>
      </c>
      <c r="F42" s="12" t="s">
        <v>63</v>
      </c>
      <c r="G42" s="10" t="s">
        <v>206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202</v>
      </c>
      <c r="E43" s="10" t="s">
        <v>64</v>
      </c>
      <c r="F43" s="12" t="s">
        <v>63</v>
      </c>
      <c r="G43" s="10" t="s">
        <v>206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203</v>
      </c>
      <c r="E44" s="10" t="s">
        <v>64</v>
      </c>
      <c r="F44" s="12" t="s">
        <v>63</v>
      </c>
      <c r="G44" s="10" t="s">
        <v>206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204</v>
      </c>
      <c r="E45" s="10" t="s">
        <v>64</v>
      </c>
      <c r="F45" s="12" t="s">
        <v>63</v>
      </c>
      <c r="G45" s="10" t="s">
        <v>206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205</v>
      </c>
      <c r="E46" s="10" t="s">
        <v>64</v>
      </c>
      <c r="F46" s="12" t="s">
        <v>63</v>
      </c>
      <c r="G46" s="10" t="s">
        <v>206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142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143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115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116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117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118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119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315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316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311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312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313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314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144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122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145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176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77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175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174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173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172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320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ref="J74" si="8">IF(A74=1,"&lt;Module Name="""&amp;B74&amp;""" Desc="""&amp;C74&amp;"""&gt;",IF(E74="Package","  &lt;Image Name="""&amp;D74&amp;""" FileType="""&amp;F74&amp;""" AB="""&amp;H74&amp;""" Enable="""&amp;I74&amp;""" /&gt;",IF(E74="Single","  &lt;Image Name="""&amp;D74&amp;""" FileType="""&amp;F74&amp;""" Path="""&amp;G74&amp;D74&amp;""" Enable="""&amp;I74&amp;""" /&gt;", IF(A74=4,"&lt;/Module&gt;",""))))</f>
        <v xml:space="preserve">  &lt;Image Name="plane" FileType="Sprite" Path="Cycling/View/plane" Enable="1" /&gt;</v>
      </c>
    </row>
    <row r="75" spans="1:10">
      <c r="A75" s="15">
        <v>3</v>
      </c>
      <c r="D75" s="10" t="s">
        <v>102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Name="pop_border1" FileType="Sprite" Path="Cycling/View/pop_border1" Enable="1" /&gt;</v>
      </c>
    </row>
    <row r="76" spans="1:10">
      <c r="A76" s="15">
        <v>3</v>
      </c>
      <c r="D76" s="10" t="s">
        <v>103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Name="pop_border2" FileType="Sprite" Path="Cycling/View/pop_border2" Enable="1" /&gt;</v>
      </c>
    </row>
    <row r="77" spans="1:10">
      <c r="A77" s="15">
        <v>3</v>
      </c>
      <c r="D77" s="10" t="s">
        <v>104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7"/>
        <v xml:space="preserve">  &lt;Image Name="progress" FileType="Sprite" Path="Cycling/View/progress" Enable="1" /&gt;</v>
      </c>
    </row>
    <row r="78" spans="1:10">
      <c r="A78" s="15">
        <v>3</v>
      </c>
      <c r="D78" s="10" t="s">
        <v>318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ref="J78:J95" si="9">IF(A78=1,"&lt;Module Name="""&amp;B78&amp;""" Desc="""&amp;C78&amp;"""&gt;",IF(E78="Package","  &lt;Image Name="""&amp;D78&amp;""" FileType="""&amp;F78&amp;""" AB="""&amp;H78&amp;""" Enable="""&amp;I78&amp;""" /&gt;",IF(E78="Single","  &lt;Image Name="""&amp;D78&amp;""" FileType="""&amp;F78&amp;""" Path="""&amp;G78&amp;D78&amp;""" Enable="""&amp;I78&amp;""" /&gt;", IF(A78=4,"&lt;/Module&gt;",""))))</f>
        <v xml:space="preserve">  &lt;Image Name="random_event" FileType="Sprite" Path="Cycling/View/random_event" Enable="1" /&gt;</v>
      </c>
    </row>
    <row r="79" spans="1:10">
      <c r="A79" s="15">
        <v>3</v>
      </c>
      <c r="D79" s="10" t="s">
        <v>105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Name="scenicspot_highlight" FileType="Sprite" Path="Cycling/View/scenicspot_highlight" Enable="1" /&gt;</v>
      </c>
    </row>
    <row r="80" spans="1:10">
      <c r="A80" s="15">
        <v>3</v>
      </c>
      <c r="D80" s="10" t="s">
        <v>106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Name="scenicspot_normal" FileType="Sprite" Path="Cycling/View/scenicspot_normal" Enable="1" /&gt;</v>
      </c>
    </row>
    <row r="81" spans="1:10">
      <c r="A81" s="15">
        <v>3</v>
      </c>
      <c r="D81" s="10" t="s">
        <v>107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Name="site_highlight" FileType="Sprite" Path="Cycling/View/site_highlight" Enable="1" /&gt;</v>
      </c>
    </row>
    <row r="82" spans="1:10">
      <c r="A82" s="15">
        <v>3</v>
      </c>
      <c r="D82" s="10" t="s">
        <v>108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Name="site_normal" FileType="Sprite" Path="Cycling/View/site_normal" Enable="1" /&gt;</v>
      </c>
    </row>
    <row r="83" spans="1:10">
      <c r="A83" s="15">
        <v>3</v>
      </c>
      <c r="D83" s="10" t="s">
        <v>120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Name="site_normal2" FileType="Sprite" Path="Cycling/View/site_normal2" Enable="1" /&gt;</v>
      </c>
    </row>
    <row r="84" spans="1:10">
      <c r="A84" s="15">
        <v>3</v>
      </c>
      <c r="D84" s="10" t="s">
        <v>321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Name="stars_highlight" FileType="Sprite" Path="Cycling/View/stars_highlight" Enable="1" /&gt;</v>
      </c>
    </row>
    <row r="85" spans="1:10">
      <c r="A85" s="15">
        <v>3</v>
      </c>
      <c r="D85" s="10" t="s">
        <v>322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Name="start_normal" FileType="Sprite" Path="Cycling/View/start_normal" Enable="1" /&gt;</v>
      </c>
    </row>
    <row r="86" spans="1:10">
      <c r="A86" s="15">
        <v>3</v>
      </c>
      <c r="D86" s="10" t="s">
        <v>146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Name="station_panel" FileType="Sprite" Path="Cycling/View/station_panel" Enable="1" /&gt;</v>
      </c>
    </row>
    <row r="87" spans="1:10">
      <c r="A87" s="15">
        <v>3</v>
      </c>
      <c r="D87" s="10" t="s">
        <v>323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Name="ticket_highlight" FileType="Sprite" Path="Cycling/View/ticket_highlight" Enable="1" /&gt;</v>
      </c>
    </row>
    <row r="88" spans="1:10">
      <c r="A88" s="15">
        <v>3</v>
      </c>
      <c r="D88" s="10" t="s">
        <v>324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Name="ticket_normal" FileType="Sprite" Path="Cycling/View/ticket_normal" Enable="1" /&gt;</v>
      </c>
    </row>
    <row r="89" spans="1:10">
      <c r="A89" s="15">
        <v>3</v>
      </c>
      <c r="D89" s="10" t="s">
        <v>109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Name="timer" FileType="Sprite" Path="Cycling/View/timer" Enable="1" /&gt;</v>
      </c>
    </row>
    <row r="90" spans="1:10">
      <c r="A90" s="15">
        <v>3</v>
      </c>
      <c r="D90" s="10" t="s">
        <v>177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Name="tip_error" FileType="Sprite" Path="Cycling/View/tip_error" Enable="1" /&gt;</v>
      </c>
    </row>
    <row r="91" spans="1:10">
      <c r="A91" s="15">
        <v>3</v>
      </c>
      <c r="D91" s="10" t="s">
        <v>110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Name="title_border" FileType="Sprite" Path="Cycling/View/title_border" Enable="1" /&gt;</v>
      </c>
    </row>
    <row r="92" spans="1:10">
      <c r="A92" s="15">
        <v>3</v>
      </c>
      <c r="D92" s="10" t="s">
        <v>147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Name="train1" FileType="Sprite" Path="Cycling/View/train1" Enable="1" /&gt;</v>
      </c>
    </row>
    <row r="93" spans="1:10">
      <c r="A93" s="15">
        <v>3</v>
      </c>
      <c r="D93" s="10" t="s">
        <v>148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Name="train2" FileType="Sprite" Path="Cycling/View/train2" Enable="1" /&gt;</v>
      </c>
    </row>
    <row r="94" spans="1:10">
      <c r="A94" s="15">
        <v>3</v>
      </c>
      <c r="D94" s="10" t="s">
        <v>149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Name="train3" FileType="Sprite" Path="Cycling/View/train3" Enable="1" /&gt;</v>
      </c>
    </row>
    <row r="95" spans="1:10">
      <c r="A95" s="15">
        <v>3</v>
      </c>
      <c r="D95" s="10" t="s">
        <v>317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si="9"/>
        <v xml:space="preserve">  &lt;Image Name="treasure_box" FileType="Sprite" Path="Cycling/View/treasure_box" Enable="1" /&gt;</v>
      </c>
    </row>
    <row r="96" spans="1:10">
      <c r="A96" s="15">
        <v>3</v>
      </c>
      <c r="D96" s="10" t="s">
        <v>319</v>
      </c>
      <c r="E96" s="10" t="s">
        <v>64</v>
      </c>
      <c r="F96" s="12" t="s">
        <v>63</v>
      </c>
      <c r="G96" s="10" t="s">
        <v>59</v>
      </c>
      <c r="I96" s="15">
        <v>1</v>
      </c>
      <c r="J96" s="10" t="str">
        <f t="shared" ref="J96" si="10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 xml:space="preserve">  &lt;Image Name="treasure_box_arrow" FileType="Sprite" Path="Cycling/View/treasure_box_arrow" Enable="1" /&gt;</v>
      </c>
    </row>
    <row r="97" spans="1:10">
      <c r="A97" s="15">
        <v>4</v>
      </c>
      <c r="J97" s="10" t="str">
        <f t="shared" ref="J97" si="11">IF(A97=1,"&lt;Module Name="""&amp;B97&amp;""" Desc="""&amp;C97&amp;"""&gt;",IF(E97="Package","  &lt;Image Name="""&amp;D97&amp;""" FileType="""&amp;F97&amp;""" AB="""&amp;H97&amp;""" Enable="""&amp;I97&amp;""" /&gt;",IF(E97="Single","  &lt;Image Name="""&amp;D97&amp;""" FileType="""&amp;F97&amp;""" Path="""&amp;G97&amp;D97&amp;""" Enable="""&amp;I97&amp;""" /&gt;", IF(A97=4,"&lt;/Module&gt;",""))))</f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190</v>
      </c>
      <c r="H1" s="1" t="s">
        <v>178</v>
      </c>
      <c r="I1" s="1" t="s">
        <v>207</v>
      </c>
      <c r="J1" s="1" t="s">
        <v>210</v>
      </c>
      <c r="K1" s="1" t="s">
        <v>211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191</v>
      </c>
      <c r="H2" s="6" t="s">
        <v>187</v>
      </c>
      <c r="I2" s="6" t="s">
        <v>153</v>
      </c>
      <c r="J2" s="6" t="s">
        <v>208</v>
      </c>
      <c r="K2" s="6" t="s">
        <v>209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192</v>
      </c>
      <c r="H3" s="6" t="s">
        <v>179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150</v>
      </c>
      <c r="C4" s="6">
        <v>32</v>
      </c>
      <c r="D4" s="6" t="s">
        <v>151</v>
      </c>
      <c r="E4" s="6">
        <v>3202</v>
      </c>
      <c r="F4" s="6" t="s">
        <v>152</v>
      </c>
      <c r="G4" s="6" t="s">
        <v>193</v>
      </c>
      <c r="H4" s="6" t="s">
        <v>180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181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182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183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184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185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186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169</v>
      </c>
      <c r="B1" s="1" t="s">
        <v>170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212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166</v>
      </c>
      <c r="B2" s="19" t="s">
        <v>167</v>
      </c>
      <c r="C2" s="16" t="s">
        <v>171</v>
      </c>
      <c r="D2" s="16" t="s">
        <v>165</v>
      </c>
      <c r="E2" s="7" t="s">
        <v>0</v>
      </c>
      <c r="F2" s="7" t="s">
        <v>8</v>
      </c>
      <c r="G2" s="7" t="s">
        <v>212</v>
      </c>
      <c r="H2" s="7" t="s">
        <v>4</v>
      </c>
    </row>
    <row r="3" spans="1:19">
      <c r="A3" s="18" t="s">
        <v>296</v>
      </c>
      <c r="B3" s="18" t="s">
        <v>168</v>
      </c>
      <c r="C3" s="6" t="s">
        <v>16</v>
      </c>
      <c r="D3" s="6">
        <v>320101</v>
      </c>
      <c r="E3" s="10" t="s">
        <v>133</v>
      </c>
      <c r="F3" s="8" t="str">
        <f>C3&amp;"介绍"</f>
        <v>中山陵介绍</v>
      </c>
      <c r="G3" s="8" t="s">
        <v>213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297</v>
      </c>
      <c r="B4" s="18" t="s">
        <v>168</v>
      </c>
      <c r="C4" s="6" t="s">
        <v>17</v>
      </c>
      <c r="D4" s="6">
        <v>320102</v>
      </c>
      <c r="E4" s="10" t="s">
        <v>134</v>
      </c>
      <c r="F4" s="8" t="str">
        <f t="shared" ref="F4:F17" si="0">C4&amp;"介绍"</f>
        <v>总统府介绍</v>
      </c>
      <c r="G4" s="8" t="s">
        <v>214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298</v>
      </c>
      <c r="B5" s="18" t="s">
        <v>168</v>
      </c>
      <c r="C5" s="6" t="s">
        <v>18</v>
      </c>
      <c r="D5" s="6">
        <v>320103</v>
      </c>
      <c r="E5" s="10" t="s">
        <v>135</v>
      </c>
      <c r="F5" s="8" t="str">
        <f t="shared" si="0"/>
        <v>夫子庙介绍</v>
      </c>
      <c r="G5" s="8" t="s">
        <v>215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299</v>
      </c>
      <c r="B6" s="18" t="s">
        <v>168</v>
      </c>
      <c r="C6" s="6" t="s">
        <v>19</v>
      </c>
      <c r="D6" s="6">
        <v>320104</v>
      </c>
      <c r="E6" s="10" t="s">
        <v>136</v>
      </c>
      <c r="F6" s="8" t="str">
        <f t="shared" si="0"/>
        <v>瞻园介绍</v>
      </c>
      <c r="G6" s="8" t="s">
        <v>216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300</v>
      </c>
      <c r="B7" s="18" t="s">
        <v>168</v>
      </c>
      <c r="C7" s="6" t="s">
        <v>20</v>
      </c>
      <c r="D7" s="6">
        <v>320105</v>
      </c>
      <c r="E7" s="10" t="s">
        <v>137</v>
      </c>
      <c r="F7" s="8" t="str">
        <f t="shared" si="0"/>
        <v>玄武湖公园介绍</v>
      </c>
      <c r="G7" s="8" t="s">
        <v>217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301</v>
      </c>
      <c r="B8" s="18" t="s">
        <v>168</v>
      </c>
      <c r="C8" s="6" t="s">
        <v>21</v>
      </c>
      <c r="D8" s="6">
        <v>320106</v>
      </c>
      <c r="E8" s="10" t="s">
        <v>138</v>
      </c>
      <c r="F8" s="8" t="str">
        <f t="shared" si="0"/>
        <v>明孝陵介绍</v>
      </c>
      <c r="G8" s="8" t="s">
        <v>218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302</v>
      </c>
      <c r="B9" s="18" t="s">
        <v>168</v>
      </c>
      <c r="C9" s="6" t="s">
        <v>22</v>
      </c>
      <c r="D9" s="6">
        <v>320107</v>
      </c>
      <c r="E9" s="10" t="s">
        <v>139</v>
      </c>
      <c r="F9" s="8" t="str">
        <f t="shared" si="0"/>
        <v>美龄宫介绍</v>
      </c>
      <c r="G9" s="8" t="s">
        <v>219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303</v>
      </c>
      <c r="B10" s="18" t="s">
        <v>168</v>
      </c>
      <c r="C10" s="6" t="s">
        <v>24</v>
      </c>
      <c r="D10" s="6">
        <v>320108</v>
      </c>
      <c r="E10" s="10" t="s">
        <v>140</v>
      </c>
      <c r="F10" s="8" t="str">
        <f t="shared" si="0"/>
        <v>南京大屠杀纪念馆介绍</v>
      </c>
      <c r="G10" s="8" t="s">
        <v>220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304</v>
      </c>
      <c r="B11" s="18" t="s">
        <v>168</v>
      </c>
      <c r="C11" s="6" t="s">
        <v>23</v>
      </c>
      <c r="D11" s="6">
        <v>320109</v>
      </c>
      <c r="E11" s="10" t="s">
        <v>141</v>
      </c>
      <c r="F11" s="8" t="str">
        <f t="shared" si="0"/>
        <v>栖霞山介绍</v>
      </c>
      <c r="G11" s="8" t="s">
        <v>221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305</v>
      </c>
      <c r="B12" s="18" t="s">
        <v>168</v>
      </c>
      <c r="C12" s="6" t="s">
        <v>181</v>
      </c>
      <c r="D12" s="6">
        <v>320201</v>
      </c>
      <c r="E12" s="10" t="s">
        <v>194</v>
      </c>
      <c r="F12" s="8" t="str">
        <f t="shared" si="0"/>
        <v>西津渡古街介绍</v>
      </c>
      <c r="G12" s="8" t="s">
        <v>222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306</v>
      </c>
      <c r="B13" s="18" t="s">
        <v>168</v>
      </c>
      <c r="C13" s="6" t="s">
        <v>182</v>
      </c>
      <c r="D13" s="6">
        <v>320202</v>
      </c>
      <c r="E13" s="10" t="s">
        <v>195</v>
      </c>
      <c r="F13" s="8" t="str">
        <f t="shared" si="0"/>
        <v>金山寺介绍</v>
      </c>
      <c r="G13" s="8" t="s">
        <v>223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307</v>
      </c>
      <c r="B14" s="18" t="s">
        <v>168</v>
      </c>
      <c r="C14" s="6" t="s">
        <v>183</v>
      </c>
      <c r="D14" s="6">
        <v>320203</v>
      </c>
      <c r="E14" s="10" t="s">
        <v>196</v>
      </c>
      <c r="F14" s="8" t="str">
        <f t="shared" si="0"/>
        <v>北固山介绍</v>
      </c>
      <c r="G14" s="8" t="s">
        <v>224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308</v>
      </c>
      <c r="B15" s="18" t="s">
        <v>168</v>
      </c>
      <c r="C15" s="6" t="s">
        <v>184</v>
      </c>
      <c r="D15" s="6">
        <v>320204</v>
      </c>
      <c r="E15" s="10" t="s">
        <v>197</v>
      </c>
      <c r="F15" s="8" t="str">
        <f t="shared" si="0"/>
        <v>焦山介绍</v>
      </c>
      <c r="G15" s="8" t="s">
        <v>225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309</v>
      </c>
      <c r="B16" s="18" t="s">
        <v>168</v>
      </c>
      <c r="C16" s="6" t="s">
        <v>185</v>
      </c>
      <c r="D16" s="6">
        <v>320205</v>
      </c>
      <c r="E16" s="10" t="s">
        <v>198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310</v>
      </c>
      <c r="B17" s="18" t="s">
        <v>168</v>
      </c>
      <c r="C17" s="6" t="s">
        <v>186</v>
      </c>
      <c r="D17" s="6">
        <v>320206</v>
      </c>
      <c r="E17" s="10" t="s">
        <v>199</v>
      </c>
      <c r="F17" s="8" t="str">
        <f t="shared" si="0"/>
        <v>宝华山国家森林公园介绍</v>
      </c>
      <c r="G17" s="8" t="s">
        <v>226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289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290</v>
      </c>
      <c r="C2" s="6" t="s">
        <v>25</v>
      </c>
      <c r="D2" s="7" t="s">
        <v>4</v>
      </c>
    </row>
    <row r="3" spans="1:15">
      <c r="A3" s="6">
        <v>320101</v>
      </c>
      <c r="B3" s="24" t="s">
        <v>285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285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285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285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285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285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285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285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285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285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285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285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285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285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285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227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228</v>
      </c>
      <c r="B2" s="23" t="s">
        <v>229</v>
      </c>
      <c r="C2" s="23" t="s">
        <v>230</v>
      </c>
      <c r="D2" s="23" t="s">
        <v>231</v>
      </c>
      <c r="E2" s="23" t="s">
        <v>232</v>
      </c>
      <c r="F2" s="23" t="s">
        <v>233</v>
      </c>
      <c r="G2" s="23" t="s">
        <v>234</v>
      </c>
      <c r="H2" s="23" t="s">
        <v>235</v>
      </c>
      <c r="I2" s="23" t="s">
        <v>236</v>
      </c>
      <c r="J2" s="23" t="s">
        <v>237</v>
      </c>
    </row>
    <row r="3" spans="1:11">
      <c r="A3" s="24" t="s">
        <v>238</v>
      </c>
      <c r="B3" s="24" t="s">
        <v>239</v>
      </c>
      <c r="C3" s="24" t="s">
        <v>240</v>
      </c>
      <c r="D3" s="24" t="s">
        <v>241</v>
      </c>
      <c r="E3" s="24" t="s">
        <v>242</v>
      </c>
      <c r="F3" s="24" t="s">
        <v>243</v>
      </c>
      <c r="G3" s="24" t="s">
        <v>244</v>
      </c>
      <c r="H3" s="25" t="s">
        <v>245</v>
      </c>
      <c r="I3" s="25" t="s">
        <v>246</v>
      </c>
      <c r="J3" s="22" t="s">
        <v>247</v>
      </c>
    </row>
    <row r="4" spans="1:11">
      <c r="A4" s="24" t="s">
        <v>248</v>
      </c>
      <c r="B4" s="24" t="s">
        <v>249</v>
      </c>
      <c r="C4" s="24" t="s">
        <v>250</v>
      </c>
      <c r="D4" s="24" t="s">
        <v>251</v>
      </c>
      <c r="E4" s="24" t="s">
        <v>252</v>
      </c>
      <c r="H4" s="25" t="s">
        <v>253</v>
      </c>
      <c r="I4" s="25" t="s">
        <v>254</v>
      </c>
      <c r="J4" s="22" t="s">
        <v>255</v>
      </c>
    </row>
    <row r="5" spans="1:11">
      <c r="A5" s="24" t="s">
        <v>256</v>
      </c>
      <c r="B5" s="24" t="s">
        <v>257</v>
      </c>
      <c r="C5" s="24" t="s">
        <v>258</v>
      </c>
      <c r="D5" s="24" t="s">
        <v>259</v>
      </c>
      <c r="E5" s="24" t="s">
        <v>260</v>
      </c>
      <c r="F5" s="24" t="s">
        <v>261</v>
      </c>
      <c r="G5" s="24" t="s">
        <v>262</v>
      </c>
      <c r="H5" s="25" t="s">
        <v>263</v>
      </c>
      <c r="I5" s="25" t="s">
        <v>264</v>
      </c>
      <c r="J5" s="22" t="s">
        <v>265</v>
      </c>
    </row>
    <row r="7" spans="1:11">
      <c r="A7" s="23" t="s">
        <v>228</v>
      </c>
      <c r="B7" s="23" t="s">
        <v>229</v>
      </c>
      <c r="C7" s="23" t="s">
        <v>230</v>
      </c>
      <c r="D7" s="23" t="s">
        <v>231</v>
      </c>
      <c r="E7" s="23" t="s">
        <v>232</v>
      </c>
      <c r="F7" s="23" t="s">
        <v>233</v>
      </c>
      <c r="G7" s="23" t="s">
        <v>234</v>
      </c>
      <c r="H7" s="23" t="s">
        <v>235</v>
      </c>
      <c r="I7" s="23" t="s">
        <v>236</v>
      </c>
      <c r="J7" s="23" t="s">
        <v>266</v>
      </c>
      <c r="K7" s="28" t="s">
        <v>293</v>
      </c>
    </row>
    <row r="8" spans="1:11">
      <c r="A8" s="24" t="s">
        <v>291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267</v>
      </c>
      <c r="B1" s="31"/>
      <c r="C1" s="31"/>
      <c r="E1" s="32" t="s">
        <v>268</v>
      </c>
      <c r="F1" s="33"/>
      <c r="G1" s="34"/>
    </row>
    <row r="2" spans="1:7">
      <c r="A2" s="26" t="s">
        <v>269</v>
      </c>
      <c r="B2" s="26" t="s">
        <v>270</v>
      </c>
      <c r="C2" s="26" t="s">
        <v>292</v>
      </c>
      <c r="E2" s="26" t="s">
        <v>271</v>
      </c>
      <c r="F2" s="27" t="s">
        <v>272</v>
      </c>
      <c r="G2" s="26" t="s">
        <v>292</v>
      </c>
    </row>
    <row r="3" spans="1:7">
      <c r="A3" s="26" t="s">
        <v>239</v>
      </c>
      <c r="B3" s="26" t="s">
        <v>273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274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275</v>
      </c>
      <c r="B4" s="26" t="s">
        <v>276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277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278</v>
      </c>
      <c r="B5" s="26" t="s">
        <v>279</v>
      </c>
      <c r="C5" s="27" t="str">
        <f t="shared" si="0"/>
        <v>&lt;QuestionType ID="01003" Name="科学小常识" /&gt;</v>
      </c>
      <c r="E5" s="26">
        <v>2</v>
      </c>
      <c r="F5" s="27" t="s">
        <v>280</v>
      </c>
      <c r="G5" s="27" t="str">
        <f t="shared" si="1"/>
        <v>&lt;Difficutly ID="2" Name="困难" /&gt;</v>
      </c>
    </row>
    <row r="8" spans="1:7">
      <c r="A8" s="23" t="s">
        <v>295</v>
      </c>
      <c r="B8" s="23" t="s">
        <v>281</v>
      </c>
      <c r="C8" s="23" t="s">
        <v>282</v>
      </c>
      <c r="D8" s="23" t="s">
        <v>283</v>
      </c>
      <c r="E8" s="23" t="s">
        <v>284</v>
      </c>
      <c r="F8" s="28" t="s">
        <v>293</v>
      </c>
    </row>
    <row r="9" spans="1:7">
      <c r="A9" s="24" t="s">
        <v>285</v>
      </c>
      <c r="B9" s="24" t="s">
        <v>286</v>
      </c>
      <c r="C9" s="24" t="s">
        <v>294</v>
      </c>
      <c r="D9" s="24" t="s">
        <v>287</v>
      </c>
      <c r="E9" s="24" t="s">
        <v>288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2021-11-07T04:56:31Z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