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-120" yWindow="-120" windowWidth="20730" windowHeight="11760" activeTab="3"/>
  </bookViews>
  <sheets>
    <sheet name="页面统计" sheetId="2" r:id="rId1"/>
    <sheet name="语言" sheetId="10" r:id="rId2"/>
    <sheet name="字体" sheetId="11" r:id="rId3"/>
    <sheet name="文本" sheetId="1" r:id="rId4"/>
    <sheet name="图片" sheetId="4" r:id="rId5"/>
    <sheet name="动画" sheetId="7" r:id="rId6"/>
    <sheet name="音频(引导)" sheetId="13" r:id="rId7"/>
    <sheet name="音频(系统)" sheetId="15" r:id="rId8"/>
    <sheet name="音频(日文补充)" sheetId="16" r:id="rId9"/>
    <sheet name="日文差异比较" sheetId="14" r:id="rId10"/>
  </sheets>
  <definedNames>
    <definedName name="_xlnm._FilterDatabase" localSheetId="9" hidden="1">日文差异比较!$J$1:$J$321</definedName>
    <definedName name="_xlnm._FilterDatabase" localSheetId="0" hidden="1">页面统计!$A$1:$H$30</definedName>
  </definedNames>
  <calcPr calcId="124519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9" i="1"/>
  <c r="H49"/>
  <c r="I49"/>
  <c r="J49"/>
  <c r="G48"/>
  <c r="H48"/>
  <c r="I48"/>
  <c r="J48"/>
  <c r="G47"/>
  <c r="H47"/>
  <c r="I47"/>
  <c r="J47"/>
  <c r="G46"/>
  <c r="H46"/>
  <c r="I46"/>
  <c r="J46"/>
  <c r="G45"/>
  <c r="H45"/>
  <c r="I45"/>
  <c r="J45"/>
  <c r="G39"/>
  <c r="H39"/>
  <c r="I39"/>
  <c r="J39"/>
  <c r="G40"/>
  <c r="H40"/>
  <c r="I40"/>
  <c r="J40"/>
  <c r="G41"/>
  <c r="H41"/>
  <c r="I41"/>
  <c r="J41"/>
  <c r="G42"/>
  <c r="H42"/>
  <c r="I42"/>
  <c r="J42"/>
  <c r="G43"/>
  <c r="H43"/>
  <c r="I43"/>
  <c r="J43"/>
  <c r="G44"/>
  <c r="H44"/>
  <c r="I44"/>
  <c r="J44"/>
  <c r="G38"/>
  <c r="H38"/>
  <c r="I38"/>
  <c r="J38"/>
  <c r="G37"/>
  <c r="H37"/>
  <c r="I37"/>
  <c r="J37"/>
  <c r="G36"/>
  <c r="H36"/>
  <c r="I36"/>
  <c r="J36"/>
  <c r="G35"/>
  <c r="H35"/>
  <c r="I35"/>
  <c r="J35"/>
  <c r="G34"/>
  <c r="H34"/>
  <c r="I34"/>
  <c r="J34"/>
  <c r="G30"/>
  <c r="H30"/>
  <c r="I30"/>
  <c r="J30"/>
  <c r="G31"/>
  <c r="H31"/>
  <c r="I31"/>
  <c r="J31"/>
  <c r="G32"/>
  <c r="H32"/>
  <c r="I32"/>
  <c r="J32"/>
  <c r="G33"/>
  <c r="H33"/>
  <c r="I33"/>
  <c r="J33"/>
  <c r="G29"/>
  <c r="H29"/>
  <c r="I29"/>
  <c r="J29"/>
  <c r="G28"/>
  <c r="H28"/>
  <c r="I28"/>
  <c r="J28"/>
  <c r="G27"/>
  <c r="H27"/>
  <c r="I27"/>
  <c r="J27"/>
  <c r="G26"/>
  <c r="H26"/>
  <c r="I26"/>
  <c r="J26"/>
  <c r="G25"/>
  <c r="H25"/>
  <c r="I25"/>
  <c r="J25"/>
  <c r="G24"/>
  <c r="H24"/>
  <c r="I24"/>
  <c r="J24"/>
  <c r="G23"/>
  <c r="H23"/>
  <c r="I23"/>
  <c r="J23"/>
  <c r="G22"/>
  <c r="H22"/>
  <c r="I22"/>
  <c r="J22"/>
  <c r="G21"/>
  <c r="H21"/>
  <c r="I21"/>
  <c r="J21"/>
  <c r="G20"/>
  <c r="H20"/>
  <c r="I20"/>
  <c r="J20"/>
  <c r="G19"/>
  <c r="H19"/>
  <c r="I19"/>
  <c r="J19"/>
  <c r="H6" i="4"/>
  <c r="I6"/>
  <c r="J6"/>
  <c r="G6"/>
  <c r="J18" i="1"/>
  <c r="I18"/>
  <c r="H18"/>
  <c r="G18"/>
  <c r="B115" i="15"/>
  <c r="C115"/>
  <c r="D115"/>
  <c r="E115"/>
  <c r="G115"/>
  <c r="H115"/>
  <c r="I115"/>
  <c r="J115"/>
  <c r="B90"/>
  <c r="C90"/>
  <c r="D90"/>
  <c r="E90"/>
  <c r="G90"/>
  <c r="H90"/>
  <c r="I90"/>
  <c r="J90"/>
  <c r="B91"/>
  <c r="C91"/>
  <c r="D91"/>
  <c r="E91"/>
  <c r="G91"/>
  <c r="H91"/>
  <c r="I91"/>
  <c r="J91"/>
  <c r="B92"/>
  <c r="C92"/>
  <c r="D92"/>
  <c r="E92"/>
  <c r="G92"/>
  <c r="H92"/>
  <c r="I92"/>
  <c r="J92"/>
  <c r="B93"/>
  <c r="C93"/>
  <c r="D93"/>
  <c r="E93"/>
  <c r="G93"/>
  <c r="H93"/>
  <c r="I93"/>
  <c r="J93"/>
  <c r="B94"/>
  <c r="C94"/>
  <c r="D94"/>
  <c r="E94"/>
  <c r="G94"/>
  <c r="H94"/>
  <c r="I94"/>
  <c r="J94"/>
  <c r="B42"/>
  <c r="G42"/>
  <c r="C42"/>
  <c r="H42"/>
  <c r="D42"/>
  <c r="I42"/>
  <c r="E42"/>
  <c r="J42"/>
  <c r="J17" i="1"/>
  <c r="I17"/>
  <c r="H17"/>
  <c r="G17"/>
  <c r="B108" i="15"/>
  <c r="C108"/>
  <c r="D108"/>
  <c r="E108"/>
  <c r="J108"/>
  <c r="G108"/>
  <c r="H108"/>
  <c r="I108"/>
  <c r="B109"/>
  <c r="C109"/>
  <c r="H109"/>
  <c r="D109"/>
  <c r="I109"/>
  <c r="E109"/>
  <c r="G109"/>
  <c r="J109"/>
  <c r="B110"/>
  <c r="G110"/>
  <c r="C110"/>
  <c r="D110"/>
  <c r="E110"/>
  <c r="H110"/>
  <c r="I110"/>
  <c r="J110"/>
  <c r="B111"/>
  <c r="C111"/>
  <c r="D111"/>
  <c r="E111"/>
  <c r="J111"/>
  <c r="G111"/>
  <c r="H111"/>
  <c r="I111"/>
  <c r="B112"/>
  <c r="C112"/>
  <c r="H112"/>
  <c r="D112"/>
  <c r="I112"/>
  <c r="E112"/>
  <c r="G112"/>
  <c r="J112"/>
  <c r="B113"/>
  <c r="G113"/>
  <c r="C113"/>
  <c r="D113"/>
  <c r="E113"/>
  <c r="H113"/>
  <c r="I113"/>
  <c r="J113"/>
  <c r="B114"/>
  <c r="C114"/>
  <c r="D114"/>
  <c r="E114"/>
  <c r="J114"/>
  <c r="G114"/>
  <c r="H114"/>
  <c r="I114"/>
  <c r="B116"/>
  <c r="C116"/>
  <c r="H116"/>
  <c r="D116"/>
  <c r="I116"/>
  <c r="E116"/>
  <c r="G116"/>
  <c r="J116"/>
  <c r="B117"/>
  <c r="G117"/>
  <c r="C117"/>
  <c r="D117"/>
  <c r="E117"/>
  <c r="H117"/>
  <c r="I117"/>
  <c r="J117"/>
  <c r="B107"/>
  <c r="G107"/>
  <c r="C107"/>
  <c r="H107"/>
  <c r="D107"/>
  <c r="I107"/>
  <c r="E107"/>
  <c r="J107"/>
  <c r="B40"/>
  <c r="C40"/>
  <c r="H40"/>
  <c r="D40"/>
  <c r="E40"/>
  <c r="G40"/>
  <c r="I40"/>
  <c r="J40"/>
  <c r="B41"/>
  <c r="C41"/>
  <c r="D41"/>
  <c r="I41"/>
  <c r="E41"/>
  <c r="G41"/>
  <c r="H41"/>
  <c r="J41"/>
  <c r="J16" i="1"/>
  <c r="I16"/>
  <c r="H16"/>
  <c r="G16"/>
  <c r="B85" i="15"/>
  <c r="G85"/>
  <c r="C85"/>
  <c r="H85"/>
  <c r="D85"/>
  <c r="I85"/>
  <c r="E85"/>
  <c r="J85"/>
  <c r="B86"/>
  <c r="G86"/>
  <c r="C86"/>
  <c r="H86"/>
  <c r="D86"/>
  <c r="I86"/>
  <c r="E86"/>
  <c r="J86"/>
  <c r="B87"/>
  <c r="G87"/>
  <c r="C87"/>
  <c r="H87"/>
  <c r="D87"/>
  <c r="I87"/>
  <c r="E87"/>
  <c r="J87"/>
  <c r="B88"/>
  <c r="G88"/>
  <c r="C88"/>
  <c r="H88"/>
  <c r="D88"/>
  <c r="I88"/>
  <c r="E88"/>
  <c r="J88"/>
  <c r="B89"/>
  <c r="G89"/>
  <c r="C89"/>
  <c r="H89"/>
  <c r="D89"/>
  <c r="I89"/>
  <c r="E89"/>
  <c r="J89"/>
  <c r="B45"/>
  <c r="C45"/>
  <c r="D45"/>
  <c r="E45"/>
  <c r="B46"/>
  <c r="C46"/>
  <c r="D46"/>
  <c r="E46"/>
  <c r="B47"/>
  <c r="C47"/>
  <c r="D47"/>
  <c r="E47"/>
  <c r="B48"/>
  <c r="C48"/>
  <c r="D48"/>
  <c r="E48"/>
  <c r="B49"/>
  <c r="C49"/>
  <c r="D49"/>
  <c r="E49"/>
  <c r="B50"/>
  <c r="C50"/>
  <c r="D50"/>
  <c r="E50"/>
  <c r="B51"/>
  <c r="C51"/>
  <c r="D51"/>
  <c r="E51"/>
  <c r="B52"/>
  <c r="C52"/>
  <c r="D52"/>
  <c r="E52"/>
  <c r="B53"/>
  <c r="C53"/>
  <c r="D53"/>
  <c r="E53"/>
  <c r="B54"/>
  <c r="C54"/>
  <c r="D54"/>
  <c r="E54"/>
  <c r="B55"/>
  <c r="C55"/>
  <c r="D55"/>
  <c r="E55"/>
  <c r="B56"/>
  <c r="C56"/>
  <c r="D56"/>
  <c r="E56"/>
  <c r="B57"/>
  <c r="C57"/>
  <c r="D57"/>
  <c r="E57"/>
  <c r="B58"/>
  <c r="C58"/>
  <c r="D58"/>
  <c r="E58"/>
  <c r="B59"/>
  <c r="C59"/>
  <c r="D59"/>
  <c r="E59"/>
  <c r="B60"/>
  <c r="C60"/>
  <c r="D60"/>
  <c r="E60"/>
  <c r="B61"/>
  <c r="C61"/>
  <c r="D61"/>
  <c r="E61"/>
  <c r="B62"/>
  <c r="C62"/>
  <c r="D62"/>
  <c r="E62"/>
  <c r="B63"/>
  <c r="C63"/>
  <c r="D63"/>
  <c r="E63"/>
  <c r="B64"/>
  <c r="C64"/>
  <c r="D64"/>
  <c r="E64"/>
  <c r="B65"/>
  <c r="C65"/>
  <c r="D65"/>
  <c r="E65"/>
  <c r="B66"/>
  <c r="C66"/>
  <c r="D66"/>
  <c r="E66"/>
  <c r="B67"/>
  <c r="C67"/>
  <c r="D67"/>
  <c r="E67"/>
  <c r="B68"/>
  <c r="C68"/>
  <c r="D68"/>
  <c r="E68"/>
  <c r="B69"/>
  <c r="C69"/>
  <c r="D69"/>
  <c r="E69"/>
  <c r="B70"/>
  <c r="C70"/>
  <c r="D70"/>
  <c r="E70"/>
  <c r="B71"/>
  <c r="C71"/>
  <c r="D71"/>
  <c r="E71"/>
  <c r="B72"/>
  <c r="C72"/>
  <c r="D72"/>
  <c r="E72"/>
  <c r="B73"/>
  <c r="C73"/>
  <c r="D73"/>
  <c r="E73"/>
  <c r="B74"/>
  <c r="C74"/>
  <c r="D74"/>
  <c r="E74"/>
  <c r="B75"/>
  <c r="C75"/>
  <c r="D75"/>
  <c r="E75"/>
  <c r="B76"/>
  <c r="C76"/>
  <c r="D76"/>
  <c r="E76"/>
  <c r="B77"/>
  <c r="C77"/>
  <c r="D77"/>
  <c r="E77"/>
  <c r="B78"/>
  <c r="C78"/>
  <c r="D78"/>
  <c r="E78"/>
  <c r="B79"/>
  <c r="C79"/>
  <c r="D79"/>
  <c r="E79"/>
  <c r="B80"/>
  <c r="C80"/>
  <c r="D80"/>
  <c r="E80"/>
  <c r="B81"/>
  <c r="C81"/>
  <c r="D81"/>
  <c r="E81"/>
  <c r="B82"/>
  <c r="C82"/>
  <c r="D82"/>
  <c r="E82"/>
  <c r="B83"/>
  <c r="C83"/>
  <c r="D83"/>
  <c r="E83"/>
  <c r="B84"/>
  <c r="C84"/>
  <c r="D84"/>
  <c r="E84"/>
  <c r="E44"/>
  <c r="D44"/>
  <c r="C44"/>
  <c r="B44"/>
  <c r="B5" i="16"/>
  <c r="C5"/>
  <c r="H5"/>
  <c r="D5"/>
  <c r="I5"/>
  <c r="E5"/>
  <c r="J5"/>
  <c r="G5"/>
  <c r="B6"/>
  <c r="G6"/>
  <c r="C6"/>
  <c r="H6"/>
  <c r="D6"/>
  <c r="I6"/>
  <c r="E6"/>
  <c r="J6"/>
  <c r="B7"/>
  <c r="G7"/>
  <c r="C7"/>
  <c r="D7"/>
  <c r="E7"/>
  <c r="H7"/>
  <c r="I7"/>
  <c r="J7"/>
  <c r="B8"/>
  <c r="C8"/>
  <c r="D8"/>
  <c r="I8"/>
  <c r="E8"/>
  <c r="J8"/>
  <c r="G8"/>
  <c r="H8"/>
  <c r="B9"/>
  <c r="G9"/>
  <c r="C9"/>
  <c r="H9"/>
  <c r="D9"/>
  <c r="I9"/>
  <c r="E9"/>
  <c r="J9"/>
  <c r="B10"/>
  <c r="G10"/>
  <c r="C10"/>
  <c r="D10"/>
  <c r="E10"/>
  <c r="H10"/>
  <c r="I10"/>
  <c r="J10"/>
  <c r="B11"/>
  <c r="C11"/>
  <c r="D11"/>
  <c r="I11"/>
  <c r="E11"/>
  <c r="J11"/>
  <c r="G11"/>
  <c r="H11"/>
  <c r="B12"/>
  <c r="G12"/>
  <c r="C12"/>
  <c r="H12"/>
  <c r="D12"/>
  <c r="I12"/>
  <c r="E12"/>
  <c r="J12"/>
  <c r="B13"/>
  <c r="G13"/>
  <c r="C13"/>
  <c r="D13"/>
  <c r="E13"/>
  <c r="H13"/>
  <c r="I13"/>
  <c r="J13"/>
  <c r="B14"/>
  <c r="C14"/>
  <c r="D14"/>
  <c r="I14"/>
  <c r="E14"/>
  <c r="J14"/>
  <c r="G14"/>
  <c r="H14"/>
  <c r="B15"/>
  <c r="G15"/>
  <c r="C15"/>
  <c r="H15"/>
  <c r="D15"/>
  <c r="I15"/>
  <c r="E15"/>
  <c r="J15"/>
  <c r="B16"/>
  <c r="G16"/>
  <c r="C16"/>
  <c r="D16"/>
  <c r="E16"/>
  <c r="H16"/>
  <c r="I16"/>
  <c r="J16"/>
  <c r="B17"/>
  <c r="C17"/>
  <c r="D17"/>
  <c r="I17"/>
  <c r="E17"/>
  <c r="J17"/>
  <c r="G17"/>
  <c r="H17"/>
  <c r="B18"/>
  <c r="G18"/>
  <c r="C18"/>
  <c r="H18"/>
  <c r="D18"/>
  <c r="I18"/>
  <c r="E18"/>
  <c r="J18"/>
  <c r="B19"/>
  <c r="G19"/>
  <c r="C19"/>
  <c r="D19"/>
  <c r="E19"/>
  <c r="H19"/>
  <c r="I19"/>
  <c r="J19"/>
  <c r="B20"/>
  <c r="C20"/>
  <c r="D20"/>
  <c r="I20"/>
  <c r="E20"/>
  <c r="J20"/>
  <c r="G20"/>
  <c r="H20"/>
  <c r="B21"/>
  <c r="G21"/>
  <c r="C21"/>
  <c r="H21"/>
  <c r="D21"/>
  <c r="I21"/>
  <c r="E21"/>
  <c r="J21"/>
  <c r="B22"/>
  <c r="G22"/>
  <c r="C22"/>
  <c r="D22"/>
  <c r="E22"/>
  <c r="H22"/>
  <c r="I22"/>
  <c r="J22"/>
  <c r="B23"/>
  <c r="C23"/>
  <c r="D23"/>
  <c r="I23"/>
  <c r="E23"/>
  <c r="J23"/>
  <c r="G23"/>
  <c r="H23"/>
  <c r="B24"/>
  <c r="G24"/>
  <c r="C24"/>
  <c r="H24"/>
  <c r="D24"/>
  <c r="I24"/>
  <c r="E24"/>
  <c r="J24"/>
  <c r="B25"/>
  <c r="G25"/>
  <c r="C25"/>
  <c r="D25"/>
  <c r="E25"/>
  <c r="H25"/>
  <c r="I25"/>
  <c r="J25"/>
  <c r="B26"/>
  <c r="C26"/>
  <c r="D26"/>
  <c r="I26"/>
  <c r="E26"/>
  <c r="J26"/>
  <c r="G26"/>
  <c r="H26"/>
  <c r="B27"/>
  <c r="G27"/>
  <c r="C27"/>
  <c r="H27"/>
  <c r="D27"/>
  <c r="I27"/>
  <c r="E27"/>
  <c r="J27"/>
  <c r="B28"/>
  <c r="G28"/>
  <c r="C28"/>
  <c r="D28"/>
  <c r="E28"/>
  <c r="H28"/>
  <c r="I28"/>
  <c r="J28"/>
  <c r="B29"/>
  <c r="C29"/>
  <c r="D29"/>
  <c r="I29"/>
  <c r="E29"/>
  <c r="J29"/>
  <c r="G29"/>
  <c r="H29"/>
  <c r="B30"/>
  <c r="G30"/>
  <c r="C30"/>
  <c r="H30"/>
  <c r="D30"/>
  <c r="I30"/>
  <c r="E30"/>
  <c r="J30"/>
  <c r="B31"/>
  <c r="G31"/>
  <c r="C31"/>
  <c r="D31"/>
  <c r="E31"/>
  <c r="H31"/>
  <c r="I31"/>
  <c r="J31"/>
  <c r="B32"/>
  <c r="C32"/>
  <c r="D32"/>
  <c r="I32"/>
  <c r="E32"/>
  <c r="J32"/>
  <c r="G32"/>
  <c r="H32"/>
  <c r="B33"/>
  <c r="G33"/>
  <c r="C33"/>
  <c r="H33"/>
  <c r="D33"/>
  <c r="I33"/>
  <c r="E33"/>
  <c r="J33"/>
  <c r="B34"/>
  <c r="G34"/>
  <c r="C34"/>
  <c r="D34"/>
  <c r="E34"/>
  <c r="H34"/>
  <c r="I34"/>
  <c r="J34"/>
  <c r="B35"/>
  <c r="C35"/>
  <c r="D35"/>
  <c r="I35"/>
  <c r="E35"/>
  <c r="J35"/>
  <c r="G35"/>
  <c r="H35"/>
  <c r="B36"/>
  <c r="G36"/>
  <c r="C36"/>
  <c r="H36"/>
  <c r="D36"/>
  <c r="I36"/>
  <c r="E36"/>
  <c r="J36"/>
  <c r="B37"/>
  <c r="G37"/>
  <c r="C37"/>
  <c r="D37"/>
  <c r="E37"/>
  <c r="H37"/>
  <c r="I37"/>
  <c r="J37"/>
  <c r="B38"/>
  <c r="C38"/>
  <c r="D38"/>
  <c r="I38"/>
  <c r="E38"/>
  <c r="J38"/>
  <c r="G38"/>
  <c r="H38"/>
  <c r="B39"/>
  <c r="G39"/>
  <c r="C39"/>
  <c r="H39"/>
  <c r="D39"/>
  <c r="I39"/>
  <c r="E39"/>
  <c r="J39"/>
  <c r="B40"/>
  <c r="G40"/>
  <c r="C40"/>
  <c r="D40"/>
  <c r="E40"/>
  <c r="H40"/>
  <c r="I40"/>
  <c r="J40"/>
  <c r="B41"/>
  <c r="C41"/>
  <c r="D41"/>
  <c r="I41"/>
  <c r="E41"/>
  <c r="J41"/>
  <c r="G41"/>
  <c r="H41"/>
  <c r="B42"/>
  <c r="G42"/>
  <c r="C42"/>
  <c r="H42"/>
  <c r="D42"/>
  <c r="I42"/>
  <c r="E42"/>
  <c r="J42"/>
  <c r="B43"/>
  <c r="G43"/>
  <c r="C43"/>
  <c r="D43"/>
  <c r="E43"/>
  <c r="H43"/>
  <c r="I43"/>
  <c r="J43"/>
  <c r="B44"/>
  <c r="C44"/>
  <c r="D44"/>
  <c r="I44"/>
  <c r="E44"/>
  <c r="J44"/>
  <c r="G44"/>
  <c r="H44"/>
  <c r="B45"/>
  <c r="G45"/>
  <c r="C45"/>
  <c r="H45"/>
  <c r="D45"/>
  <c r="I45"/>
  <c r="E45"/>
  <c r="J45"/>
  <c r="B46"/>
  <c r="G46"/>
  <c r="C46"/>
  <c r="D46"/>
  <c r="E46"/>
  <c r="H46"/>
  <c r="I46"/>
  <c r="J46"/>
  <c r="B47"/>
  <c r="C47"/>
  <c r="D47"/>
  <c r="I47"/>
  <c r="E47"/>
  <c r="J47"/>
  <c r="G47"/>
  <c r="H47"/>
  <c r="B48"/>
  <c r="G48"/>
  <c r="C48"/>
  <c r="H48"/>
  <c r="D48"/>
  <c r="E48"/>
  <c r="I48"/>
  <c r="J48"/>
  <c r="B49"/>
  <c r="C49"/>
  <c r="D49"/>
  <c r="I49"/>
  <c r="E49"/>
  <c r="J49"/>
  <c r="G49"/>
  <c r="H49"/>
  <c r="B50"/>
  <c r="G50"/>
  <c r="C50"/>
  <c r="H50"/>
  <c r="D50"/>
  <c r="I50"/>
  <c r="E50"/>
  <c r="J50"/>
  <c r="B51"/>
  <c r="G51"/>
  <c r="C51"/>
  <c r="H51"/>
  <c r="D51"/>
  <c r="I51"/>
  <c r="E51"/>
  <c r="J51"/>
  <c r="B52"/>
  <c r="G52"/>
  <c r="C52"/>
  <c r="D52"/>
  <c r="I52"/>
  <c r="E52"/>
  <c r="J52"/>
  <c r="H52"/>
  <c r="B53"/>
  <c r="G53"/>
  <c r="C53"/>
  <c r="H53"/>
  <c r="D53"/>
  <c r="I53"/>
  <c r="E53"/>
  <c r="J53"/>
  <c r="B54"/>
  <c r="G54"/>
  <c r="C54"/>
  <c r="H54"/>
  <c r="D54"/>
  <c r="I54"/>
  <c r="E54"/>
  <c r="J54"/>
  <c r="B55"/>
  <c r="G55"/>
  <c r="C55"/>
  <c r="H55"/>
  <c r="D55"/>
  <c r="I55"/>
  <c r="E55"/>
  <c r="J55"/>
  <c r="B56"/>
  <c r="G56"/>
  <c r="C56"/>
  <c r="H56"/>
  <c r="D56"/>
  <c r="I56"/>
  <c r="E56"/>
  <c r="J56"/>
  <c r="B57"/>
  <c r="G57"/>
  <c r="C57"/>
  <c r="H57"/>
  <c r="D57"/>
  <c r="I57"/>
  <c r="E57"/>
  <c r="J57"/>
  <c r="B58"/>
  <c r="G58"/>
  <c r="C58"/>
  <c r="H58"/>
  <c r="D58"/>
  <c r="I58"/>
  <c r="E58"/>
  <c r="J58"/>
  <c r="B59"/>
  <c r="G59"/>
  <c r="C59"/>
  <c r="H59"/>
  <c r="D59"/>
  <c r="I59"/>
  <c r="E59"/>
  <c r="J59"/>
  <c r="B60"/>
  <c r="G60"/>
  <c r="C60"/>
  <c r="H60"/>
  <c r="D60"/>
  <c r="I60"/>
  <c r="E60"/>
  <c r="J60"/>
  <c r="B61"/>
  <c r="G61"/>
  <c r="C61"/>
  <c r="H61"/>
  <c r="D61"/>
  <c r="I61"/>
  <c r="E61"/>
  <c r="J61"/>
  <c r="B62"/>
  <c r="G62"/>
  <c r="C62"/>
  <c r="H62"/>
  <c r="D62"/>
  <c r="I62"/>
  <c r="E62"/>
  <c r="J62"/>
  <c r="B63"/>
  <c r="G63"/>
  <c r="C63"/>
  <c r="H63"/>
  <c r="D63"/>
  <c r="I63"/>
  <c r="E63"/>
  <c r="J63"/>
  <c r="B64"/>
  <c r="G64"/>
  <c r="C64"/>
  <c r="H64"/>
  <c r="D64"/>
  <c r="I64"/>
  <c r="E64"/>
  <c r="J64"/>
  <c r="B65"/>
  <c r="G65"/>
  <c r="C65"/>
  <c r="H65"/>
  <c r="D65"/>
  <c r="I65"/>
  <c r="E65"/>
  <c r="J65"/>
  <c r="B66"/>
  <c r="G66"/>
  <c r="C66"/>
  <c r="H66"/>
  <c r="D66"/>
  <c r="I66"/>
  <c r="E66"/>
  <c r="J66"/>
  <c r="B67"/>
  <c r="G67"/>
  <c r="C67"/>
  <c r="H67"/>
  <c r="D67"/>
  <c r="I67"/>
  <c r="E67"/>
  <c r="J67"/>
  <c r="B68"/>
  <c r="G68"/>
  <c r="C68"/>
  <c r="H68"/>
  <c r="D68"/>
  <c r="I68"/>
  <c r="E68"/>
  <c r="J68"/>
  <c r="B69"/>
  <c r="G69"/>
  <c r="C69"/>
  <c r="H69"/>
  <c r="D69"/>
  <c r="I69"/>
  <c r="E69"/>
  <c r="J69"/>
  <c r="B70"/>
  <c r="G70"/>
  <c r="C70"/>
  <c r="H70"/>
  <c r="D70"/>
  <c r="I70"/>
  <c r="E70"/>
  <c r="J70"/>
  <c r="B71"/>
  <c r="G71"/>
  <c r="C71"/>
  <c r="D71"/>
  <c r="E71"/>
  <c r="J71"/>
  <c r="H71"/>
  <c r="I71"/>
  <c r="B72"/>
  <c r="G72"/>
  <c r="C72"/>
  <c r="H72"/>
  <c r="D72"/>
  <c r="E72"/>
  <c r="I72"/>
  <c r="J72"/>
  <c r="B73"/>
  <c r="C73"/>
  <c r="D73"/>
  <c r="I73"/>
  <c r="E73"/>
  <c r="J73"/>
  <c r="G73"/>
  <c r="H73"/>
  <c r="B74"/>
  <c r="G74"/>
  <c r="C74"/>
  <c r="D74"/>
  <c r="I74"/>
  <c r="E74"/>
  <c r="J74"/>
  <c r="H74"/>
  <c r="B75"/>
  <c r="G75"/>
  <c r="C75"/>
  <c r="H75"/>
  <c r="D75"/>
  <c r="I75"/>
  <c r="E75"/>
  <c r="J75"/>
  <c r="B76"/>
  <c r="G76"/>
  <c r="C76"/>
  <c r="H76"/>
  <c r="D76"/>
  <c r="E76"/>
  <c r="I76"/>
  <c r="J76"/>
  <c r="B77"/>
  <c r="G77"/>
  <c r="C77"/>
  <c r="D77"/>
  <c r="I77"/>
  <c r="E77"/>
  <c r="J77"/>
  <c r="H77"/>
  <c r="B78"/>
  <c r="G78"/>
  <c r="C78"/>
  <c r="H78"/>
  <c r="D78"/>
  <c r="I78"/>
  <c r="E78"/>
  <c r="J78"/>
  <c r="B79"/>
  <c r="G79"/>
  <c r="C79"/>
  <c r="H79"/>
  <c r="D79"/>
  <c r="I79"/>
  <c r="E79"/>
  <c r="J79"/>
  <c r="B80"/>
  <c r="G80"/>
  <c r="C80"/>
  <c r="H80"/>
  <c r="D80"/>
  <c r="I80"/>
  <c r="E80"/>
  <c r="J80"/>
  <c r="B81"/>
  <c r="G81"/>
  <c r="C81"/>
  <c r="H81"/>
  <c r="D81"/>
  <c r="I81"/>
  <c r="E81"/>
  <c r="J81"/>
  <c r="B82"/>
  <c r="G82"/>
  <c r="C82"/>
  <c r="H82"/>
  <c r="D82"/>
  <c r="I82"/>
  <c r="E82"/>
  <c r="J82"/>
  <c r="B83"/>
  <c r="G83"/>
  <c r="C83"/>
  <c r="H83"/>
  <c r="D83"/>
  <c r="I83"/>
  <c r="E83"/>
  <c r="J83"/>
  <c r="B84"/>
  <c r="G84"/>
  <c r="C84"/>
  <c r="H84"/>
  <c r="D84"/>
  <c r="I84"/>
  <c r="E84"/>
  <c r="J84"/>
  <c r="B85"/>
  <c r="G85"/>
  <c r="C85"/>
  <c r="H85"/>
  <c r="D85"/>
  <c r="I85"/>
  <c r="E85"/>
  <c r="J85"/>
  <c r="B86"/>
  <c r="G86"/>
  <c r="C86"/>
  <c r="H86"/>
  <c r="D86"/>
  <c r="I86"/>
  <c r="E86"/>
  <c r="J86"/>
  <c r="B87"/>
  <c r="G87"/>
  <c r="C87"/>
  <c r="H87"/>
  <c r="D87"/>
  <c r="I87"/>
  <c r="E87"/>
  <c r="J87"/>
  <c r="B88"/>
  <c r="G88"/>
  <c r="C88"/>
  <c r="H88"/>
  <c r="D88"/>
  <c r="I88"/>
  <c r="E88"/>
  <c r="J88"/>
  <c r="B89"/>
  <c r="G89"/>
  <c r="C89"/>
  <c r="D89"/>
  <c r="E89"/>
  <c r="J89"/>
  <c r="H89"/>
  <c r="I89"/>
  <c r="B90"/>
  <c r="G90"/>
  <c r="C90"/>
  <c r="H90"/>
  <c r="D90"/>
  <c r="I90"/>
  <c r="E90"/>
  <c r="J90"/>
  <c r="B91"/>
  <c r="G91"/>
  <c r="C91"/>
  <c r="H91"/>
  <c r="D91"/>
  <c r="I91"/>
  <c r="E91"/>
  <c r="J91"/>
  <c r="B92"/>
  <c r="G92"/>
  <c r="C92"/>
  <c r="D92"/>
  <c r="I92"/>
  <c r="E92"/>
  <c r="J92"/>
  <c r="H92"/>
  <c r="B93"/>
  <c r="G93"/>
  <c r="C93"/>
  <c r="H93"/>
  <c r="D93"/>
  <c r="I93"/>
  <c r="E93"/>
  <c r="J93"/>
  <c r="B94"/>
  <c r="G94"/>
  <c r="C94"/>
  <c r="H94"/>
  <c r="D94"/>
  <c r="I94"/>
  <c r="E94"/>
  <c r="J94"/>
  <c r="B95"/>
  <c r="G95"/>
  <c r="C95"/>
  <c r="H95"/>
  <c r="D95"/>
  <c r="I95"/>
  <c r="E95"/>
  <c r="J95"/>
  <c r="B96"/>
  <c r="G96"/>
  <c r="C96"/>
  <c r="H96"/>
  <c r="D96"/>
  <c r="I96"/>
  <c r="E96"/>
  <c r="J96"/>
  <c r="B97"/>
  <c r="G97"/>
  <c r="C97"/>
  <c r="H97"/>
  <c r="D97"/>
  <c r="I97"/>
  <c r="E97"/>
  <c r="J97"/>
  <c r="B98"/>
  <c r="G98"/>
  <c r="C98"/>
  <c r="H98"/>
  <c r="D98"/>
  <c r="I98"/>
  <c r="E98"/>
  <c r="J98"/>
  <c r="B99"/>
  <c r="G99"/>
  <c r="C99"/>
  <c r="H99"/>
  <c r="D99"/>
  <c r="I99"/>
  <c r="E99"/>
  <c r="J99"/>
  <c r="B100"/>
  <c r="G100"/>
  <c r="C100"/>
  <c r="H100"/>
  <c r="D100"/>
  <c r="I100"/>
  <c r="E100"/>
  <c r="J100"/>
  <c r="B101"/>
  <c r="G101"/>
  <c r="C101"/>
  <c r="H101"/>
  <c r="D101"/>
  <c r="I101"/>
  <c r="E101"/>
  <c r="J101"/>
  <c r="B102"/>
  <c r="G102"/>
  <c r="C102"/>
  <c r="H102"/>
  <c r="D102"/>
  <c r="I102"/>
  <c r="E102"/>
  <c r="J102"/>
  <c r="B103"/>
  <c r="G103"/>
  <c r="C103"/>
  <c r="H103"/>
  <c r="D103"/>
  <c r="I103"/>
  <c r="E103"/>
  <c r="J103"/>
  <c r="B104"/>
  <c r="G104"/>
  <c r="C104"/>
  <c r="H104"/>
  <c r="D104"/>
  <c r="I104"/>
  <c r="E104"/>
  <c r="J104"/>
  <c r="B105"/>
  <c r="G105"/>
  <c r="C105"/>
  <c r="H105"/>
  <c r="D105"/>
  <c r="I105"/>
  <c r="E105"/>
  <c r="J105"/>
  <c r="B106"/>
  <c r="G106"/>
  <c r="C106"/>
  <c r="H106"/>
  <c r="D106"/>
  <c r="I106"/>
  <c r="E106"/>
  <c r="J106"/>
  <c r="B107"/>
  <c r="G107"/>
  <c r="C107"/>
  <c r="H107"/>
  <c r="D107"/>
  <c r="I107"/>
  <c r="E107"/>
  <c r="J107"/>
  <c r="B108"/>
  <c r="G108"/>
  <c r="C108"/>
  <c r="H108"/>
  <c r="D108"/>
  <c r="I108"/>
  <c r="E108"/>
  <c r="J108"/>
  <c r="B109"/>
  <c r="G109"/>
  <c r="C109"/>
  <c r="H109"/>
  <c r="D109"/>
  <c r="I109"/>
  <c r="E109"/>
  <c r="J109"/>
  <c r="B110"/>
  <c r="G110"/>
  <c r="C110"/>
  <c r="H110"/>
  <c r="D110"/>
  <c r="I110"/>
  <c r="E110"/>
  <c r="J110"/>
  <c r="B111"/>
  <c r="G111"/>
  <c r="C111"/>
  <c r="H111"/>
  <c r="D111"/>
  <c r="I111"/>
  <c r="E111"/>
  <c r="J111"/>
  <c r="B112"/>
  <c r="G112"/>
  <c r="C112"/>
  <c r="H112"/>
  <c r="D112"/>
  <c r="E112"/>
  <c r="I112"/>
  <c r="J112"/>
  <c r="B113"/>
  <c r="C113"/>
  <c r="D113"/>
  <c r="I113"/>
  <c r="E113"/>
  <c r="J113"/>
  <c r="G113"/>
  <c r="H113"/>
  <c r="B114"/>
  <c r="G114"/>
  <c r="C114"/>
  <c r="H114"/>
  <c r="D114"/>
  <c r="I114"/>
  <c r="E114"/>
  <c r="J114"/>
  <c r="B115"/>
  <c r="G115"/>
  <c r="C115"/>
  <c r="H115"/>
  <c r="D115"/>
  <c r="I115"/>
  <c r="E115"/>
  <c r="J115"/>
  <c r="B116"/>
  <c r="G116"/>
  <c r="C116"/>
  <c r="H116"/>
  <c r="D116"/>
  <c r="E116"/>
  <c r="J116"/>
  <c r="I116"/>
  <c r="B117"/>
  <c r="G117"/>
  <c r="C117"/>
  <c r="H117"/>
  <c r="D117"/>
  <c r="I117"/>
  <c r="E117"/>
  <c r="J117"/>
  <c r="B118"/>
  <c r="G118"/>
  <c r="C118"/>
  <c r="H118"/>
  <c r="D118"/>
  <c r="I118"/>
  <c r="E118"/>
  <c r="J118"/>
  <c r="B119"/>
  <c r="G119"/>
  <c r="C119"/>
  <c r="H119"/>
  <c r="D119"/>
  <c r="I119"/>
  <c r="E119"/>
  <c r="J119"/>
  <c r="B120"/>
  <c r="G120"/>
  <c r="C120"/>
  <c r="H120"/>
  <c r="D120"/>
  <c r="I120"/>
  <c r="E120"/>
  <c r="J120"/>
  <c r="B121"/>
  <c r="G121"/>
  <c r="C121"/>
  <c r="H121"/>
  <c r="D121"/>
  <c r="E121"/>
  <c r="J121"/>
  <c r="I121"/>
  <c r="B122"/>
  <c r="C122"/>
  <c r="H122"/>
  <c r="D122"/>
  <c r="I122"/>
  <c r="E122"/>
  <c r="J122"/>
  <c r="G122"/>
  <c r="B123"/>
  <c r="G123"/>
  <c r="C123"/>
  <c r="H123"/>
  <c r="D123"/>
  <c r="I123"/>
  <c r="E123"/>
  <c r="J123"/>
  <c r="B124"/>
  <c r="G124"/>
  <c r="C124"/>
  <c r="D124"/>
  <c r="I124"/>
  <c r="E124"/>
  <c r="H124"/>
  <c r="J124"/>
  <c r="B125"/>
  <c r="G125"/>
  <c r="C125"/>
  <c r="D125"/>
  <c r="E125"/>
  <c r="J125"/>
  <c r="H125"/>
  <c r="I125"/>
  <c r="B126"/>
  <c r="G126"/>
  <c r="C126"/>
  <c r="H126"/>
  <c r="D126"/>
  <c r="E126"/>
  <c r="I126"/>
  <c r="J126"/>
  <c r="B127"/>
  <c r="C127"/>
  <c r="D127"/>
  <c r="I127"/>
  <c r="E127"/>
  <c r="J127"/>
  <c r="G127"/>
  <c r="H127"/>
  <c r="B128"/>
  <c r="G128"/>
  <c r="C128"/>
  <c r="D128"/>
  <c r="I128"/>
  <c r="E128"/>
  <c r="J128"/>
  <c r="H128"/>
  <c r="B129"/>
  <c r="C129"/>
  <c r="H129"/>
  <c r="D129"/>
  <c r="I129"/>
  <c r="E129"/>
  <c r="G129"/>
  <c r="J129"/>
  <c r="B130"/>
  <c r="G130"/>
  <c r="C130"/>
  <c r="D130"/>
  <c r="E130"/>
  <c r="J130"/>
  <c r="H130"/>
  <c r="I130"/>
  <c r="B131"/>
  <c r="C131"/>
  <c r="H131"/>
  <c r="D131"/>
  <c r="I131"/>
  <c r="E131"/>
  <c r="J131"/>
  <c r="G131"/>
  <c r="B132"/>
  <c r="C132"/>
  <c r="H132"/>
  <c r="D132"/>
  <c r="I132"/>
  <c r="E132"/>
  <c r="J132"/>
  <c r="G132"/>
  <c r="B133"/>
  <c r="C133"/>
  <c r="H133"/>
  <c r="D133"/>
  <c r="I133"/>
  <c r="E133"/>
  <c r="G133"/>
  <c r="J133"/>
  <c r="B134"/>
  <c r="G134"/>
  <c r="C134"/>
  <c r="D134"/>
  <c r="I134"/>
  <c r="E134"/>
  <c r="J134"/>
  <c r="H134"/>
  <c r="B135"/>
  <c r="G135"/>
  <c r="C135"/>
  <c r="H135"/>
  <c r="D135"/>
  <c r="I135"/>
  <c r="E135"/>
  <c r="J135"/>
  <c r="B136"/>
  <c r="G136"/>
  <c r="C136"/>
  <c r="H136"/>
  <c r="D136"/>
  <c r="I136"/>
  <c r="E136"/>
  <c r="J136"/>
  <c r="B137"/>
  <c r="G137"/>
  <c r="C137"/>
  <c r="H137"/>
  <c r="D137"/>
  <c r="I137"/>
  <c r="E137"/>
  <c r="J137"/>
  <c r="B138"/>
  <c r="G138"/>
  <c r="C138"/>
  <c r="H138"/>
  <c r="D138"/>
  <c r="I138"/>
  <c r="E138"/>
  <c r="J138"/>
  <c r="B139"/>
  <c r="G139"/>
  <c r="C139"/>
  <c r="H139"/>
  <c r="D139"/>
  <c r="E139"/>
  <c r="J139"/>
  <c r="I139"/>
  <c r="B140"/>
  <c r="C140"/>
  <c r="H140"/>
  <c r="D140"/>
  <c r="I140"/>
  <c r="E140"/>
  <c r="J140"/>
  <c r="G140"/>
  <c r="B141"/>
  <c r="C141"/>
  <c r="H141"/>
  <c r="D141"/>
  <c r="I141"/>
  <c r="E141"/>
  <c r="J141"/>
  <c r="G141"/>
  <c r="B142"/>
  <c r="C142"/>
  <c r="H142"/>
  <c r="D142"/>
  <c r="I142"/>
  <c r="E142"/>
  <c r="G142"/>
  <c r="J142"/>
  <c r="B143"/>
  <c r="G143"/>
  <c r="C143"/>
  <c r="D143"/>
  <c r="I143"/>
  <c r="E143"/>
  <c r="J143"/>
  <c r="H143"/>
  <c r="B144"/>
  <c r="G144"/>
  <c r="C144"/>
  <c r="H144"/>
  <c r="D144"/>
  <c r="I144"/>
  <c r="E144"/>
  <c r="J144"/>
  <c r="B145"/>
  <c r="G145"/>
  <c r="C145"/>
  <c r="H145"/>
  <c r="D145"/>
  <c r="I145"/>
  <c r="E145"/>
  <c r="J145"/>
  <c r="B146"/>
  <c r="G146"/>
  <c r="C146"/>
  <c r="H146"/>
  <c r="D146"/>
  <c r="I146"/>
  <c r="E146"/>
  <c r="J146"/>
  <c r="B147"/>
  <c r="G147"/>
  <c r="C147"/>
  <c r="H147"/>
  <c r="D147"/>
  <c r="I147"/>
  <c r="E147"/>
  <c r="J147"/>
  <c r="B148"/>
  <c r="G148"/>
  <c r="C148"/>
  <c r="H148"/>
  <c r="D148"/>
  <c r="E148"/>
  <c r="J148"/>
  <c r="I148"/>
  <c r="B149"/>
  <c r="C149"/>
  <c r="H149"/>
  <c r="D149"/>
  <c r="I149"/>
  <c r="E149"/>
  <c r="J149"/>
  <c r="G149"/>
  <c r="B150"/>
  <c r="C150"/>
  <c r="H150"/>
  <c r="D150"/>
  <c r="I150"/>
  <c r="E150"/>
  <c r="J150"/>
  <c r="G150"/>
  <c r="B151"/>
  <c r="C151"/>
  <c r="H151"/>
  <c r="D151"/>
  <c r="I151"/>
  <c r="E151"/>
  <c r="G151"/>
  <c r="J151"/>
  <c r="B152"/>
  <c r="G152"/>
  <c r="C152"/>
  <c r="D152"/>
  <c r="I152"/>
  <c r="E152"/>
  <c r="J152"/>
  <c r="H152"/>
  <c r="B153"/>
  <c r="G153"/>
  <c r="C153"/>
  <c r="H153"/>
  <c r="D153"/>
  <c r="I153"/>
  <c r="E153"/>
  <c r="J153"/>
  <c r="B154"/>
  <c r="G154"/>
  <c r="C154"/>
  <c r="H154"/>
  <c r="D154"/>
  <c r="E154"/>
  <c r="I154"/>
  <c r="J154"/>
  <c r="B155"/>
  <c r="G155"/>
  <c r="C155"/>
  <c r="H155"/>
  <c r="D155"/>
  <c r="I155"/>
  <c r="E155"/>
  <c r="J155"/>
  <c r="B156"/>
  <c r="G156"/>
  <c r="C156"/>
  <c r="H156"/>
  <c r="D156"/>
  <c r="I156"/>
  <c r="E156"/>
  <c r="J156"/>
  <c r="B157"/>
  <c r="G157"/>
  <c r="C157"/>
  <c r="H157"/>
  <c r="D157"/>
  <c r="I157"/>
  <c r="E157"/>
  <c r="J157"/>
  <c r="B158"/>
  <c r="G158"/>
  <c r="C158"/>
  <c r="H158"/>
  <c r="D158"/>
  <c r="I158"/>
  <c r="E158"/>
  <c r="J158"/>
  <c r="B159"/>
  <c r="G159"/>
  <c r="C159"/>
  <c r="H159"/>
  <c r="D159"/>
  <c r="I159"/>
  <c r="E159"/>
  <c r="J159"/>
  <c r="B160"/>
  <c r="G160"/>
  <c r="C160"/>
  <c r="H160"/>
  <c r="D160"/>
  <c r="I160"/>
  <c r="E160"/>
  <c r="J160"/>
  <c r="B161"/>
  <c r="G161"/>
  <c r="C161"/>
  <c r="H161"/>
  <c r="D161"/>
  <c r="I161"/>
  <c r="E161"/>
  <c r="J161"/>
  <c r="B162"/>
  <c r="G162"/>
  <c r="C162"/>
  <c r="H162"/>
  <c r="D162"/>
  <c r="I162"/>
  <c r="E162"/>
  <c r="J162"/>
  <c r="B163"/>
  <c r="G163"/>
  <c r="C163"/>
  <c r="H163"/>
  <c r="D163"/>
  <c r="E163"/>
  <c r="J163"/>
  <c r="I163"/>
  <c r="B164"/>
  <c r="C164"/>
  <c r="H164"/>
  <c r="D164"/>
  <c r="I164"/>
  <c r="E164"/>
  <c r="J164"/>
  <c r="G164"/>
  <c r="B165"/>
  <c r="C165"/>
  <c r="H165"/>
  <c r="D165"/>
  <c r="I165"/>
  <c r="E165"/>
  <c r="J165"/>
  <c r="G165"/>
  <c r="B166"/>
  <c r="G166"/>
  <c r="C166"/>
  <c r="H166"/>
  <c r="D166"/>
  <c r="I166"/>
  <c r="E166"/>
  <c r="J166"/>
  <c r="B167"/>
  <c r="G167"/>
  <c r="C167"/>
  <c r="D167"/>
  <c r="E167"/>
  <c r="J167"/>
  <c r="H167"/>
  <c r="I167"/>
  <c r="B168"/>
  <c r="G168"/>
  <c r="C168"/>
  <c r="H168"/>
  <c r="D168"/>
  <c r="E168"/>
  <c r="I168"/>
  <c r="J168"/>
  <c r="B169"/>
  <c r="G169"/>
  <c r="C169"/>
  <c r="D169"/>
  <c r="I169"/>
  <c r="E169"/>
  <c r="H169"/>
  <c r="J169"/>
  <c r="B170"/>
  <c r="G170"/>
  <c r="C170"/>
  <c r="D170"/>
  <c r="I170"/>
  <c r="E170"/>
  <c r="J170"/>
  <c r="H170"/>
  <c r="B171"/>
  <c r="G171"/>
  <c r="C171"/>
  <c r="H171"/>
  <c r="D171"/>
  <c r="I171"/>
  <c r="E171"/>
  <c r="J171"/>
  <c r="B172"/>
  <c r="G172"/>
  <c r="C172"/>
  <c r="H172"/>
  <c r="D172"/>
  <c r="E172"/>
  <c r="I172"/>
  <c r="J172"/>
  <c r="B173"/>
  <c r="G173"/>
  <c r="C173"/>
  <c r="H173"/>
  <c r="D173"/>
  <c r="I173"/>
  <c r="E173"/>
  <c r="J173"/>
  <c r="B174"/>
  <c r="G174"/>
  <c r="C174"/>
  <c r="H174"/>
  <c r="D174"/>
  <c r="I174"/>
  <c r="E174"/>
  <c r="J174"/>
  <c r="B175"/>
  <c r="G175"/>
  <c r="C175"/>
  <c r="H175"/>
  <c r="D175"/>
  <c r="I175"/>
  <c r="E175"/>
  <c r="J175"/>
  <c r="B176"/>
  <c r="G176"/>
  <c r="C176"/>
  <c r="H176"/>
  <c r="D176"/>
  <c r="I176"/>
  <c r="E176"/>
  <c r="J176"/>
  <c r="B177"/>
  <c r="G177"/>
  <c r="C177"/>
  <c r="H177"/>
  <c r="D177"/>
  <c r="I177"/>
  <c r="E177"/>
  <c r="J177"/>
  <c r="B178"/>
  <c r="G178"/>
  <c r="C178"/>
  <c r="H178"/>
  <c r="D178"/>
  <c r="I178"/>
  <c r="E178"/>
  <c r="J178"/>
  <c r="B179"/>
  <c r="G179"/>
  <c r="C179"/>
  <c r="H179"/>
  <c r="D179"/>
  <c r="I179"/>
  <c r="E179"/>
  <c r="J179"/>
  <c r="B180"/>
  <c r="G180"/>
  <c r="C180"/>
  <c r="H180"/>
  <c r="D180"/>
  <c r="I180"/>
  <c r="E180"/>
  <c r="J180"/>
  <c r="B181"/>
  <c r="G181"/>
  <c r="C181"/>
  <c r="H181"/>
  <c r="D181"/>
  <c r="E181"/>
  <c r="J181"/>
  <c r="I181"/>
  <c r="B182"/>
  <c r="C182"/>
  <c r="H182"/>
  <c r="D182"/>
  <c r="I182"/>
  <c r="E182"/>
  <c r="J182"/>
  <c r="G182"/>
  <c r="B183"/>
  <c r="C183"/>
  <c r="H183"/>
  <c r="D183"/>
  <c r="I183"/>
  <c r="E183"/>
  <c r="J183"/>
  <c r="G183"/>
  <c r="B184"/>
  <c r="G184"/>
  <c r="C184"/>
  <c r="H184"/>
  <c r="D184"/>
  <c r="I184"/>
  <c r="E184"/>
  <c r="J184"/>
  <c r="B185"/>
  <c r="G185"/>
  <c r="C185"/>
  <c r="D185"/>
  <c r="E185"/>
  <c r="J185"/>
  <c r="H185"/>
  <c r="I185"/>
  <c r="B186"/>
  <c r="G186"/>
  <c r="C186"/>
  <c r="H186"/>
  <c r="D186"/>
  <c r="E186"/>
  <c r="I186"/>
  <c r="J186"/>
  <c r="B187"/>
  <c r="G187"/>
  <c r="C187"/>
  <c r="D187"/>
  <c r="I187"/>
  <c r="E187"/>
  <c r="H187"/>
  <c r="J187"/>
  <c r="B188"/>
  <c r="G188"/>
  <c r="C188"/>
  <c r="D188"/>
  <c r="I188"/>
  <c r="E188"/>
  <c r="J188"/>
  <c r="H188"/>
  <c r="B189"/>
  <c r="G189"/>
  <c r="C189"/>
  <c r="H189"/>
  <c r="D189"/>
  <c r="I189"/>
  <c r="E189"/>
  <c r="J189"/>
  <c r="B190"/>
  <c r="G190"/>
  <c r="C190"/>
  <c r="H190"/>
  <c r="D190"/>
  <c r="E190"/>
  <c r="I190"/>
  <c r="J190"/>
  <c r="B191"/>
  <c r="G191"/>
  <c r="C191"/>
  <c r="H191"/>
  <c r="D191"/>
  <c r="I191"/>
  <c r="E191"/>
  <c r="J191"/>
  <c r="B192"/>
  <c r="G192"/>
  <c r="C192"/>
  <c r="H192"/>
  <c r="D192"/>
  <c r="I192"/>
  <c r="E192"/>
  <c r="J192"/>
  <c r="B193"/>
  <c r="G193"/>
  <c r="C193"/>
  <c r="H193"/>
  <c r="D193"/>
  <c r="I193"/>
  <c r="E193"/>
  <c r="J193"/>
  <c r="B194"/>
  <c r="G194"/>
  <c r="C194"/>
  <c r="H194"/>
  <c r="D194"/>
  <c r="I194"/>
  <c r="E194"/>
  <c r="J194"/>
  <c r="B195"/>
  <c r="G195"/>
  <c r="C195"/>
  <c r="H195"/>
  <c r="D195"/>
  <c r="I195"/>
  <c r="E195"/>
  <c r="J195"/>
  <c r="B196"/>
  <c r="G196"/>
  <c r="C196"/>
  <c r="H196"/>
  <c r="D196"/>
  <c r="I196"/>
  <c r="E196"/>
  <c r="J196"/>
  <c r="B197"/>
  <c r="G197"/>
  <c r="C197"/>
  <c r="H197"/>
  <c r="D197"/>
  <c r="I197"/>
  <c r="E197"/>
  <c r="J197"/>
  <c r="B198"/>
  <c r="G198"/>
  <c r="C198"/>
  <c r="H198"/>
  <c r="D198"/>
  <c r="E198"/>
  <c r="I198"/>
  <c r="J198"/>
  <c r="B199"/>
  <c r="C199"/>
  <c r="D199"/>
  <c r="I199"/>
  <c r="E199"/>
  <c r="J199"/>
  <c r="G199"/>
  <c r="H199"/>
  <c r="B200"/>
  <c r="G200"/>
  <c r="C200"/>
  <c r="H200"/>
  <c r="D200"/>
  <c r="I200"/>
  <c r="E200"/>
  <c r="J200"/>
  <c r="B201"/>
  <c r="G201"/>
  <c r="C201"/>
  <c r="H201"/>
  <c r="D201"/>
  <c r="E201"/>
  <c r="I201"/>
  <c r="J201"/>
  <c r="B202"/>
  <c r="G202"/>
  <c r="C202"/>
  <c r="H202"/>
  <c r="D202"/>
  <c r="I202"/>
  <c r="E202"/>
  <c r="J202"/>
  <c r="B203"/>
  <c r="G203"/>
  <c r="C203"/>
  <c r="H203"/>
  <c r="D203"/>
  <c r="I203"/>
  <c r="E203"/>
  <c r="J203"/>
  <c r="B204"/>
  <c r="G204"/>
  <c r="C204"/>
  <c r="H204"/>
  <c r="D204"/>
  <c r="I204"/>
  <c r="E204"/>
  <c r="J204"/>
  <c r="B205"/>
  <c r="G205"/>
  <c r="C205"/>
  <c r="H205"/>
  <c r="D205"/>
  <c r="I205"/>
  <c r="E205"/>
  <c r="J205"/>
  <c r="B206"/>
  <c r="G206"/>
  <c r="C206"/>
  <c r="H206"/>
  <c r="D206"/>
  <c r="I206"/>
  <c r="E206"/>
  <c r="J206"/>
  <c r="B207"/>
  <c r="G207"/>
  <c r="C207"/>
  <c r="H207"/>
  <c r="D207"/>
  <c r="E207"/>
  <c r="I207"/>
  <c r="J207"/>
  <c r="B208"/>
  <c r="C208"/>
  <c r="D208"/>
  <c r="I208"/>
  <c r="E208"/>
  <c r="J208"/>
  <c r="G208"/>
  <c r="H208"/>
  <c r="B209"/>
  <c r="G209"/>
  <c r="C209"/>
  <c r="H209"/>
  <c r="D209"/>
  <c r="I209"/>
  <c r="E209"/>
  <c r="J209"/>
  <c r="B210"/>
  <c r="G210"/>
  <c r="C210"/>
  <c r="H210"/>
  <c r="D210"/>
  <c r="E210"/>
  <c r="I210"/>
  <c r="J210"/>
  <c r="B211"/>
  <c r="G211"/>
  <c r="C211"/>
  <c r="H211"/>
  <c r="D211"/>
  <c r="I211"/>
  <c r="E211"/>
  <c r="J211"/>
  <c r="B212"/>
  <c r="G212"/>
  <c r="C212"/>
  <c r="H212"/>
  <c r="D212"/>
  <c r="I212"/>
  <c r="E212"/>
  <c r="J212"/>
  <c r="B213"/>
  <c r="G213"/>
  <c r="C213"/>
  <c r="H213"/>
  <c r="D213"/>
  <c r="I213"/>
  <c r="E213"/>
  <c r="J213"/>
  <c r="B214"/>
  <c r="G214"/>
  <c r="C214"/>
  <c r="H214"/>
  <c r="D214"/>
  <c r="I214"/>
  <c r="E214"/>
  <c r="J214"/>
  <c r="B215"/>
  <c r="G215"/>
  <c r="C215"/>
  <c r="H215"/>
  <c r="D215"/>
  <c r="I215"/>
  <c r="E215"/>
  <c r="J215"/>
  <c r="B216"/>
  <c r="G216"/>
  <c r="C216"/>
  <c r="H216"/>
  <c r="D216"/>
  <c r="E216"/>
  <c r="I216"/>
  <c r="J216"/>
  <c r="B217"/>
  <c r="C217"/>
  <c r="D217"/>
  <c r="I217"/>
  <c r="E217"/>
  <c r="J217"/>
  <c r="G217"/>
  <c r="H217"/>
  <c r="B218"/>
  <c r="G218"/>
  <c r="C218"/>
  <c r="H218"/>
  <c r="D218"/>
  <c r="I218"/>
  <c r="E218"/>
  <c r="J218"/>
  <c r="B219"/>
  <c r="G219"/>
  <c r="C219"/>
  <c r="H219"/>
  <c r="D219"/>
  <c r="E219"/>
  <c r="I219"/>
  <c r="J219"/>
  <c r="B220"/>
  <c r="G220"/>
  <c r="C220"/>
  <c r="H220"/>
  <c r="D220"/>
  <c r="I220"/>
  <c r="E220"/>
  <c r="J220"/>
  <c r="B221"/>
  <c r="G221"/>
  <c r="C221"/>
  <c r="H221"/>
  <c r="D221"/>
  <c r="I221"/>
  <c r="E221"/>
  <c r="J221"/>
  <c r="B222"/>
  <c r="G222"/>
  <c r="C222"/>
  <c r="H222"/>
  <c r="D222"/>
  <c r="I222"/>
  <c r="E222"/>
  <c r="J222"/>
  <c r="B223"/>
  <c r="G223"/>
  <c r="C223"/>
  <c r="H223"/>
  <c r="D223"/>
  <c r="I223"/>
  <c r="E223"/>
  <c r="J223"/>
  <c r="B224"/>
  <c r="G224"/>
  <c r="C224"/>
  <c r="H224"/>
  <c r="D224"/>
  <c r="I224"/>
  <c r="E224"/>
  <c r="J224"/>
  <c r="B225"/>
  <c r="G225"/>
  <c r="C225"/>
  <c r="H225"/>
  <c r="D225"/>
  <c r="E225"/>
  <c r="I225"/>
  <c r="J225"/>
  <c r="B226"/>
  <c r="C226"/>
  <c r="D226"/>
  <c r="I226"/>
  <c r="E226"/>
  <c r="J226"/>
  <c r="G226"/>
  <c r="H226"/>
  <c r="B227"/>
  <c r="G227"/>
  <c r="C227"/>
  <c r="H227"/>
  <c r="D227"/>
  <c r="I227"/>
  <c r="E227"/>
  <c r="J227"/>
  <c r="B228"/>
  <c r="G228"/>
  <c r="C228"/>
  <c r="H228"/>
  <c r="D228"/>
  <c r="E228"/>
  <c r="I228"/>
  <c r="J228"/>
  <c r="B229"/>
  <c r="G229"/>
  <c r="C229"/>
  <c r="H229"/>
  <c r="D229"/>
  <c r="I229"/>
  <c r="E229"/>
  <c r="J229"/>
  <c r="B230"/>
  <c r="G230"/>
  <c r="C230"/>
  <c r="H230"/>
  <c r="D230"/>
  <c r="I230"/>
  <c r="E230"/>
  <c r="J230"/>
  <c r="B231"/>
  <c r="G231"/>
  <c r="C231"/>
  <c r="H231"/>
  <c r="D231"/>
  <c r="I231"/>
  <c r="E231"/>
  <c r="J231"/>
  <c r="B232"/>
  <c r="G232"/>
  <c r="C232"/>
  <c r="H232"/>
  <c r="D232"/>
  <c r="I232"/>
  <c r="E232"/>
  <c r="J232"/>
  <c r="B233"/>
  <c r="G233"/>
  <c r="C233"/>
  <c r="H233"/>
  <c r="D233"/>
  <c r="I233"/>
  <c r="E233"/>
  <c r="J233"/>
  <c r="B234"/>
  <c r="G234"/>
  <c r="C234"/>
  <c r="H234"/>
  <c r="D234"/>
  <c r="E234"/>
  <c r="I234"/>
  <c r="J234"/>
  <c r="B235"/>
  <c r="C235"/>
  <c r="D235"/>
  <c r="I235"/>
  <c r="E235"/>
  <c r="J235"/>
  <c r="G235"/>
  <c r="H235"/>
  <c r="B236"/>
  <c r="G236"/>
  <c r="C236"/>
  <c r="H236"/>
  <c r="D236"/>
  <c r="I236"/>
  <c r="E236"/>
  <c r="J236"/>
  <c r="B237"/>
  <c r="G237"/>
  <c r="C237"/>
  <c r="H237"/>
  <c r="D237"/>
  <c r="E237"/>
  <c r="I237"/>
  <c r="J237"/>
  <c r="B238"/>
  <c r="G238"/>
  <c r="C238"/>
  <c r="H238"/>
  <c r="D238"/>
  <c r="I238"/>
  <c r="E238"/>
  <c r="J238"/>
  <c r="B239"/>
  <c r="G239"/>
  <c r="C239"/>
  <c r="H239"/>
  <c r="D239"/>
  <c r="I239"/>
  <c r="E239"/>
  <c r="J239"/>
  <c r="B240"/>
  <c r="G240"/>
  <c r="C240"/>
  <c r="H240"/>
  <c r="D240"/>
  <c r="I240"/>
  <c r="E240"/>
  <c r="J240"/>
  <c r="B241"/>
  <c r="G241"/>
  <c r="C241"/>
  <c r="H241"/>
  <c r="D241"/>
  <c r="I241"/>
  <c r="E241"/>
  <c r="J241"/>
  <c r="B242"/>
  <c r="G242"/>
  <c r="C242"/>
  <c r="H242"/>
  <c r="D242"/>
  <c r="I242"/>
  <c r="E242"/>
  <c r="J242"/>
  <c r="B243"/>
  <c r="G243"/>
  <c r="C243"/>
  <c r="H243"/>
  <c r="D243"/>
  <c r="E243"/>
  <c r="I243"/>
  <c r="J243"/>
  <c r="E3" i="14"/>
  <c r="H3"/>
  <c r="E4"/>
  <c r="E5"/>
  <c r="E6"/>
  <c r="E7"/>
  <c r="H7"/>
  <c r="E8"/>
  <c r="H8"/>
  <c r="E9"/>
  <c r="H9"/>
  <c r="E10"/>
  <c r="E11"/>
  <c r="E12"/>
  <c r="E13"/>
  <c r="H13"/>
  <c r="E14"/>
  <c r="H14"/>
  <c r="E15"/>
  <c r="H15"/>
  <c r="E16"/>
  <c r="E17"/>
  <c r="E18"/>
  <c r="E19"/>
  <c r="H19"/>
  <c r="E20"/>
  <c r="H20"/>
  <c r="E21"/>
  <c r="E22"/>
  <c r="E23"/>
  <c r="E24"/>
  <c r="E25"/>
  <c r="H25"/>
  <c r="E26"/>
  <c r="H26"/>
  <c r="E27"/>
  <c r="H27"/>
  <c r="E28"/>
  <c r="E29"/>
  <c r="E30"/>
  <c r="E31"/>
  <c r="H31"/>
  <c r="E32"/>
  <c r="H32"/>
  <c r="E33"/>
  <c r="H33"/>
  <c r="E34"/>
  <c r="E35"/>
  <c r="E36"/>
  <c r="E37"/>
  <c r="H37"/>
  <c r="E38"/>
  <c r="H38"/>
  <c r="E39"/>
  <c r="E40"/>
  <c r="E41"/>
  <c r="E42"/>
  <c r="E43"/>
  <c r="H43"/>
  <c r="E44"/>
  <c r="E45"/>
  <c r="H45"/>
  <c r="E46"/>
  <c r="E47"/>
  <c r="E48"/>
  <c r="E49"/>
  <c r="H49"/>
  <c r="E50"/>
  <c r="H50"/>
  <c r="E51"/>
  <c r="H51"/>
  <c r="E52"/>
  <c r="E53"/>
  <c r="E54"/>
  <c r="E55"/>
  <c r="H55"/>
  <c r="E56"/>
  <c r="H56"/>
  <c r="E57"/>
  <c r="H57"/>
  <c r="E58"/>
  <c r="E59"/>
  <c r="E60"/>
  <c r="E61"/>
  <c r="H61"/>
  <c r="E62"/>
  <c r="H62"/>
  <c r="E63"/>
  <c r="H63"/>
  <c r="E64"/>
  <c r="E65"/>
  <c r="E66"/>
  <c r="E67"/>
  <c r="H67"/>
  <c r="E68"/>
  <c r="H68"/>
  <c r="E69"/>
  <c r="H69"/>
  <c r="E70"/>
  <c r="E71"/>
  <c r="E72"/>
  <c r="E73"/>
  <c r="H73"/>
  <c r="E74"/>
  <c r="H74"/>
  <c r="E75"/>
  <c r="H75"/>
  <c r="E76"/>
  <c r="E77"/>
  <c r="E78"/>
  <c r="E79"/>
  <c r="H79"/>
  <c r="E80"/>
  <c r="H80"/>
  <c r="E81"/>
  <c r="H81"/>
  <c r="E82"/>
  <c r="E83"/>
  <c r="E84"/>
  <c r="E85"/>
  <c r="H85"/>
  <c r="E86"/>
  <c r="H86"/>
  <c r="E87"/>
  <c r="H87"/>
  <c r="E88"/>
  <c r="E89"/>
  <c r="E90"/>
  <c r="E91"/>
  <c r="H91"/>
  <c r="E92"/>
  <c r="H92"/>
  <c r="E93"/>
  <c r="H93"/>
  <c r="E94"/>
  <c r="E95"/>
  <c r="E96"/>
  <c r="E97"/>
  <c r="H97"/>
  <c r="E98"/>
  <c r="H98"/>
  <c r="E99"/>
  <c r="H99"/>
  <c r="E100"/>
  <c r="E101"/>
  <c r="E102"/>
  <c r="E103"/>
  <c r="H103"/>
  <c r="E104"/>
  <c r="H104"/>
  <c r="E105"/>
  <c r="H105"/>
  <c r="E106"/>
  <c r="E107"/>
  <c r="E108"/>
  <c r="E109"/>
  <c r="H109"/>
  <c r="E110"/>
  <c r="H110"/>
  <c r="E111"/>
  <c r="H111"/>
  <c r="E112"/>
  <c r="E113"/>
  <c r="E114"/>
  <c r="E115"/>
  <c r="H115"/>
  <c r="E116"/>
  <c r="H116"/>
  <c r="E117"/>
  <c r="H117"/>
  <c r="E118"/>
  <c r="E119"/>
  <c r="E120"/>
  <c r="E121"/>
  <c r="H121"/>
  <c r="E122"/>
  <c r="H122"/>
  <c r="E123"/>
  <c r="H123"/>
  <c r="E124"/>
  <c r="E125"/>
  <c r="E126"/>
  <c r="E127"/>
  <c r="H127"/>
  <c r="E128"/>
  <c r="H128"/>
  <c r="E129"/>
  <c r="H129"/>
  <c r="E130"/>
  <c r="E131"/>
  <c r="E132"/>
  <c r="E133"/>
  <c r="H133"/>
  <c r="E134"/>
  <c r="H134"/>
  <c r="E135"/>
  <c r="H135"/>
  <c r="E136"/>
  <c r="E137"/>
  <c r="E138"/>
  <c r="E139"/>
  <c r="H139"/>
  <c r="E140"/>
  <c r="H140"/>
  <c r="E141"/>
  <c r="H141"/>
  <c r="E142"/>
  <c r="E143"/>
  <c r="E144"/>
  <c r="E145"/>
  <c r="H145"/>
  <c r="E146"/>
  <c r="H146"/>
  <c r="E147"/>
  <c r="H147"/>
  <c r="E148"/>
  <c r="E149"/>
  <c r="E150"/>
  <c r="E151"/>
  <c r="H151"/>
  <c r="E152"/>
  <c r="H152"/>
  <c r="E153"/>
  <c r="H153"/>
  <c r="E154"/>
  <c r="E155"/>
  <c r="E156"/>
  <c r="E157"/>
  <c r="H157"/>
  <c r="E158"/>
  <c r="H158"/>
  <c r="E159"/>
  <c r="H159"/>
  <c r="E160"/>
  <c r="E161"/>
  <c r="E162"/>
  <c r="E163"/>
  <c r="H163"/>
  <c r="E164"/>
  <c r="H164"/>
  <c r="E165"/>
  <c r="H165"/>
  <c r="E166"/>
  <c r="E167"/>
  <c r="E168"/>
  <c r="E169"/>
  <c r="H169"/>
  <c r="E170"/>
  <c r="H170"/>
  <c r="E171"/>
  <c r="H171"/>
  <c r="E172"/>
  <c r="E173"/>
  <c r="E174"/>
  <c r="E175"/>
  <c r="H175"/>
  <c r="E176"/>
  <c r="H176"/>
  <c r="E177"/>
  <c r="H177"/>
  <c r="E178"/>
  <c r="E179"/>
  <c r="E180"/>
  <c r="E181"/>
  <c r="H181"/>
  <c r="E182"/>
  <c r="H182"/>
  <c r="E183"/>
  <c r="H183"/>
  <c r="E184"/>
  <c r="E185"/>
  <c r="E186"/>
  <c r="E187"/>
  <c r="H187"/>
  <c r="E188"/>
  <c r="H188"/>
  <c r="E189"/>
  <c r="H189"/>
  <c r="E190"/>
  <c r="E191"/>
  <c r="E192"/>
  <c r="E193"/>
  <c r="H193"/>
  <c r="E194"/>
  <c r="H194"/>
  <c r="E195"/>
  <c r="H195"/>
  <c r="E196"/>
  <c r="E197"/>
  <c r="E198"/>
  <c r="E199"/>
  <c r="H199"/>
  <c r="E200"/>
  <c r="H200"/>
  <c r="E201"/>
  <c r="H201"/>
  <c r="E202"/>
  <c r="E203"/>
  <c r="E204"/>
  <c r="E205"/>
  <c r="H205"/>
  <c r="E206"/>
  <c r="H206"/>
  <c r="E207"/>
  <c r="H207"/>
  <c r="E208"/>
  <c r="E209"/>
  <c r="E210"/>
  <c r="E211"/>
  <c r="H211"/>
  <c r="E212"/>
  <c r="H212"/>
  <c r="E213"/>
  <c r="H213"/>
  <c r="E214"/>
  <c r="E215"/>
  <c r="E216"/>
  <c r="E217"/>
  <c r="H217"/>
  <c r="E218"/>
  <c r="H218"/>
  <c r="E219"/>
  <c r="H219"/>
  <c r="E220"/>
  <c r="E221"/>
  <c r="E222"/>
  <c r="E223"/>
  <c r="H223"/>
  <c r="E224"/>
  <c r="H224"/>
  <c r="E225"/>
  <c r="H225"/>
  <c r="E226"/>
  <c r="E227"/>
  <c r="E228"/>
  <c r="E229"/>
  <c r="H229"/>
  <c r="E230"/>
  <c r="H230"/>
  <c r="E231"/>
  <c r="H231"/>
  <c r="E232"/>
  <c r="E233"/>
  <c r="E234"/>
  <c r="E235"/>
  <c r="H235"/>
  <c r="E236"/>
  <c r="H236"/>
  <c r="E237"/>
  <c r="H237"/>
  <c r="E238"/>
  <c r="E239"/>
  <c r="E240"/>
  <c r="E241"/>
  <c r="H241"/>
  <c r="E242"/>
  <c r="H242"/>
  <c r="E243"/>
  <c r="H243"/>
  <c r="E244"/>
  <c r="E245"/>
  <c r="E246"/>
  <c r="E247"/>
  <c r="H247"/>
  <c r="E248"/>
  <c r="H248"/>
  <c r="E249"/>
  <c r="H249"/>
  <c r="E250"/>
  <c r="E251"/>
  <c r="E252"/>
  <c r="E253"/>
  <c r="H253"/>
  <c r="E254"/>
  <c r="H254"/>
  <c r="E255"/>
  <c r="H255"/>
  <c r="E256"/>
  <c r="E257"/>
  <c r="E258"/>
  <c r="E259"/>
  <c r="H259"/>
  <c r="E260"/>
  <c r="E261"/>
  <c r="H261"/>
  <c r="E262"/>
  <c r="E263"/>
  <c r="E264"/>
  <c r="E265"/>
  <c r="H265"/>
  <c r="E266"/>
  <c r="H266"/>
  <c r="E267"/>
  <c r="H267"/>
  <c r="E268"/>
  <c r="E269"/>
  <c r="E270"/>
  <c r="E271"/>
  <c r="H271"/>
  <c r="E272"/>
  <c r="H272"/>
  <c r="E273"/>
  <c r="H273"/>
  <c r="E274"/>
  <c r="E275"/>
  <c r="E276"/>
  <c r="E277"/>
  <c r="H277"/>
  <c r="E278"/>
  <c r="H278"/>
  <c r="E279"/>
  <c r="H279"/>
  <c r="E280"/>
  <c r="E281"/>
  <c r="E282"/>
  <c r="E283"/>
  <c r="H283"/>
  <c r="E284"/>
  <c r="H284"/>
  <c r="E285"/>
  <c r="H285"/>
  <c r="E286"/>
  <c r="E287"/>
  <c r="E288"/>
  <c r="E289"/>
  <c r="H289"/>
  <c r="E290"/>
  <c r="H290"/>
  <c r="E291"/>
  <c r="H291"/>
  <c r="E292"/>
  <c r="E293"/>
  <c r="E294"/>
  <c r="E295"/>
  <c r="H295"/>
  <c r="E296"/>
  <c r="H296"/>
  <c r="E297"/>
  <c r="H297"/>
  <c r="E298"/>
  <c r="E299"/>
  <c r="E300"/>
  <c r="E301"/>
  <c r="H301"/>
  <c r="E302"/>
  <c r="H302"/>
  <c r="E303"/>
  <c r="H303"/>
  <c r="E304"/>
  <c r="E305"/>
  <c r="E306"/>
  <c r="E307"/>
  <c r="H307"/>
  <c r="E308"/>
  <c r="H308"/>
  <c r="E309"/>
  <c r="H309"/>
  <c r="E310"/>
  <c r="E311"/>
  <c r="E312"/>
  <c r="E313"/>
  <c r="H313"/>
  <c r="E314"/>
  <c r="H314"/>
  <c r="E315"/>
  <c r="H315"/>
  <c r="E316"/>
  <c r="E317"/>
  <c r="E318"/>
  <c r="E319"/>
  <c r="H319"/>
  <c r="E320"/>
  <c r="H320"/>
  <c r="E321"/>
  <c r="H321"/>
  <c r="E2"/>
  <c r="H2"/>
  <c r="E4" i="16"/>
  <c r="J4"/>
  <c r="D4"/>
  <c r="I4"/>
  <c r="C4"/>
  <c r="H4"/>
  <c r="B4"/>
  <c r="G4"/>
  <c r="E105" i="15"/>
  <c r="J105"/>
  <c r="D105"/>
  <c r="I105"/>
  <c r="C105"/>
  <c r="H105"/>
  <c r="B105"/>
  <c r="G105"/>
  <c r="E104"/>
  <c r="J104"/>
  <c r="D104"/>
  <c r="I104"/>
  <c r="C104"/>
  <c r="H104"/>
  <c r="B104"/>
  <c r="G104"/>
  <c r="E103"/>
  <c r="J103"/>
  <c r="D103"/>
  <c r="I103"/>
  <c r="C103"/>
  <c r="H103"/>
  <c r="B103"/>
  <c r="G103"/>
  <c r="B102"/>
  <c r="G102"/>
  <c r="E102"/>
  <c r="J102"/>
  <c r="D102"/>
  <c r="I102"/>
  <c r="C102"/>
  <c r="H102"/>
  <c r="C101"/>
  <c r="H101"/>
  <c r="E101"/>
  <c r="J101"/>
  <c r="D101"/>
  <c r="I101"/>
  <c r="B101"/>
  <c r="G101"/>
  <c r="E100"/>
  <c r="J100"/>
  <c r="D100"/>
  <c r="I100"/>
  <c r="C100"/>
  <c r="H100"/>
  <c r="B100"/>
  <c r="G100"/>
  <c r="E99"/>
  <c r="J99"/>
  <c r="D99"/>
  <c r="I99"/>
  <c r="C99"/>
  <c r="H99"/>
  <c r="B99"/>
  <c r="G99"/>
  <c r="E98"/>
  <c r="J98"/>
  <c r="D98"/>
  <c r="I98"/>
  <c r="C98"/>
  <c r="H98"/>
  <c r="B98"/>
  <c r="G98"/>
  <c r="E97"/>
  <c r="J97"/>
  <c r="D97"/>
  <c r="I97"/>
  <c r="C97"/>
  <c r="H97"/>
  <c r="B97"/>
  <c r="G97"/>
  <c r="E96"/>
  <c r="J96"/>
  <c r="D96"/>
  <c r="I96"/>
  <c r="C96"/>
  <c r="H96"/>
  <c r="B96"/>
  <c r="G96"/>
  <c r="J84"/>
  <c r="I84"/>
  <c r="H84"/>
  <c r="G84"/>
  <c r="J83"/>
  <c r="I83"/>
  <c r="H83"/>
  <c r="G83"/>
  <c r="J82"/>
  <c r="I82"/>
  <c r="H82"/>
  <c r="G82"/>
  <c r="J81"/>
  <c r="I81"/>
  <c r="H81"/>
  <c r="G81"/>
  <c r="J80"/>
  <c r="I80"/>
  <c r="H80"/>
  <c r="G80"/>
  <c r="J79"/>
  <c r="I79"/>
  <c r="H79"/>
  <c r="G79"/>
  <c r="J78"/>
  <c r="I78"/>
  <c r="H78"/>
  <c r="G78"/>
  <c r="J77"/>
  <c r="I77"/>
  <c r="H77"/>
  <c r="G77"/>
  <c r="J76"/>
  <c r="I76"/>
  <c r="H76"/>
  <c r="G76"/>
  <c r="J75"/>
  <c r="I75"/>
  <c r="H75"/>
  <c r="G75"/>
  <c r="J74"/>
  <c r="I74"/>
  <c r="H74"/>
  <c r="G74"/>
  <c r="J73"/>
  <c r="I73"/>
  <c r="H73"/>
  <c r="G73"/>
  <c r="J72"/>
  <c r="I72"/>
  <c r="H72"/>
  <c r="G72"/>
  <c r="J71"/>
  <c r="I71"/>
  <c r="H71"/>
  <c r="G71"/>
  <c r="J70"/>
  <c r="I70"/>
  <c r="H70"/>
  <c r="G70"/>
  <c r="J69"/>
  <c r="I69"/>
  <c r="H69"/>
  <c r="G69"/>
  <c r="J68"/>
  <c r="I68"/>
  <c r="H68"/>
  <c r="G68"/>
  <c r="J67"/>
  <c r="I67"/>
  <c r="H67"/>
  <c r="G67"/>
  <c r="J66"/>
  <c r="I66"/>
  <c r="H66"/>
  <c r="G66"/>
  <c r="J65"/>
  <c r="I65"/>
  <c r="H65"/>
  <c r="G65"/>
  <c r="J64"/>
  <c r="I64"/>
  <c r="H64"/>
  <c r="G64"/>
  <c r="J63"/>
  <c r="I63"/>
  <c r="H63"/>
  <c r="G63"/>
  <c r="J62"/>
  <c r="I62"/>
  <c r="H62"/>
  <c r="G62"/>
  <c r="J61"/>
  <c r="I61"/>
  <c r="H61"/>
  <c r="G61"/>
  <c r="J60"/>
  <c r="I60"/>
  <c r="H60"/>
  <c r="G60"/>
  <c r="J59"/>
  <c r="I59"/>
  <c r="H59"/>
  <c r="G59"/>
  <c r="J58"/>
  <c r="I58"/>
  <c r="H58"/>
  <c r="G58"/>
  <c r="J57"/>
  <c r="I57"/>
  <c r="H57"/>
  <c r="G57"/>
  <c r="J56"/>
  <c r="I56"/>
  <c r="H56"/>
  <c r="G56"/>
  <c r="J55"/>
  <c r="I55"/>
  <c r="H55"/>
  <c r="G55"/>
  <c r="J54"/>
  <c r="I54"/>
  <c r="H54"/>
  <c r="G54"/>
  <c r="J53"/>
  <c r="I53"/>
  <c r="H53"/>
  <c r="G53"/>
  <c r="J52"/>
  <c r="I52"/>
  <c r="H52"/>
  <c r="G52"/>
  <c r="J51"/>
  <c r="I51"/>
  <c r="H51"/>
  <c r="G51"/>
  <c r="J50"/>
  <c r="I50"/>
  <c r="H50"/>
  <c r="G50"/>
  <c r="J49"/>
  <c r="I49"/>
  <c r="H49"/>
  <c r="G49"/>
  <c r="J48"/>
  <c r="I48"/>
  <c r="H48"/>
  <c r="G48"/>
  <c r="J47"/>
  <c r="I47"/>
  <c r="H47"/>
  <c r="G47"/>
  <c r="J46"/>
  <c r="I46"/>
  <c r="H46"/>
  <c r="G46"/>
  <c r="J45"/>
  <c r="I45"/>
  <c r="H45"/>
  <c r="G45"/>
  <c r="J44"/>
  <c r="I44"/>
  <c r="H44"/>
  <c r="G44"/>
  <c r="E39"/>
  <c r="J39"/>
  <c r="D39"/>
  <c r="I39"/>
  <c r="C39"/>
  <c r="H39"/>
  <c r="B39"/>
  <c r="G39"/>
  <c r="E38"/>
  <c r="J38"/>
  <c r="D38"/>
  <c r="I38"/>
  <c r="C38"/>
  <c r="H38"/>
  <c r="B38"/>
  <c r="G38"/>
  <c r="E37"/>
  <c r="J37"/>
  <c r="D37"/>
  <c r="I37"/>
  <c r="C37"/>
  <c r="H37"/>
  <c r="B37"/>
  <c r="G37"/>
  <c r="E36"/>
  <c r="J36"/>
  <c r="D36"/>
  <c r="I36"/>
  <c r="C36"/>
  <c r="H36"/>
  <c r="B36"/>
  <c r="G36"/>
  <c r="B35"/>
  <c r="G35"/>
  <c r="E35"/>
  <c r="J35"/>
  <c r="D35"/>
  <c r="I35"/>
  <c r="C35"/>
  <c r="H35"/>
  <c r="E34"/>
  <c r="J34"/>
  <c r="D34"/>
  <c r="I34"/>
  <c r="C34"/>
  <c r="H34"/>
  <c r="B34"/>
  <c r="G34"/>
  <c r="E33"/>
  <c r="J33"/>
  <c r="D33"/>
  <c r="I33"/>
  <c r="C33"/>
  <c r="H33"/>
  <c r="B33"/>
  <c r="G33"/>
  <c r="E32"/>
  <c r="J32"/>
  <c r="D32"/>
  <c r="I32"/>
  <c r="C32"/>
  <c r="H32"/>
  <c r="B32"/>
  <c r="G32"/>
  <c r="E31"/>
  <c r="J31"/>
  <c r="D31"/>
  <c r="I31"/>
  <c r="C31"/>
  <c r="H31"/>
  <c r="B31"/>
  <c r="G31"/>
  <c r="E30"/>
  <c r="J30"/>
  <c r="D30"/>
  <c r="I30"/>
  <c r="C30"/>
  <c r="H30"/>
  <c r="B30"/>
  <c r="G30"/>
  <c r="E29"/>
  <c r="J29"/>
  <c r="D29"/>
  <c r="I29"/>
  <c r="C29"/>
  <c r="H29"/>
  <c r="B29"/>
  <c r="G29"/>
  <c r="E28"/>
  <c r="J28"/>
  <c r="D28"/>
  <c r="I28"/>
  <c r="C28"/>
  <c r="H28"/>
  <c r="B28"/>
  <c r="G28"/>
  <c r="E27"/>
  <c r="J27"/>
  <c r="D27"/>
  <c r="I27"/>
  <c r="C27"/>
  <c r="H27"/>
  <c r="B27"/>
  <c r="G27"/>
  <c r="B26"/>
  <c r="G26"/>
  <c r="E26"/>
  <c r="J26"/>
  <c r="D26"/>
  <c r="I26"/>
  <c r="C26"/>
  <c r="H26"/>
  <c r="E25"/>
  <c r="J25"/>
  <c r="D25"/>
  <c r="I25"/>
  <c r="C25"/>
  <c r="H25"/>
  <c r="B25"/>
  <c r="G25"/>
  <c r="B24"/>
  <c r="G24"/>
  <c r="E24"/>
  <c r="J24"/>
  <c r="D24"/>
  <c r="I24"/>
  <c r="C24"/>
  <c r="H24"/>
  <c r="E23"/>
  <c r="J23"/>
  <c r="D23"/>
  <c r="I23"/>
  <c r="C23"/>
  <c r="H23"/>
  <c r="B23"/>
  <c r="G23"/>
  <c r="E22"/>
  <c r="J22"/>
  <c r="D22"/>
  <c r="I22"/>
  <c r="C22"/>
  <c r="H22"/>
  <c r="B22"/>
  <c r="G22"/>
  <c r="C21"/>
  <c r="H21"/>
  <c r="E21"/>
  <c r="J21"/>
  <c r="D21"/>
  <c r="I21"/>
  <c r="B21"/>
  <c r="G21"/>
  <c r="D20"/>
  <c r="I20"/>
  <c r="E20"/>
  <c r="J20"/>
  <c r="C20"/>
  <c r="H20"/>
  <c r="B20"/>
  <c r="G20"/>
  <c r="E19"/>
  <c r="J19"/>
  <c r="D19"/>
  <c r="I19"/>
  <c r="C19"/>
  <c r="H19"/>
  <c r="B19"/>
  <c r="G19"/>
  <c r="E18"/>
  <c r="J18"/>
  <c r="D18"/>
  <c r="I18"/>
  <c r="C18"/>
  <c r="H18"/>
  <c r="B18"/>
  <c r="G18"/>
  <c r="E17"/>
  <c r="J17"/>
  <c r="D17"/>
  <c r="I17"/>
  <c r="C17"/>
  <c r="H17"/>
  <c r="B17"/>
  <c r="G17"/>
  <c r="E16"/>
  <c r="J16"/>
  <c r="D16"/>
  <c r="I16"/>
  <c r="C16"/>
  <c r="H16"/>
  <c r="B16"/>
  <c r="G16"/>
  <c r="C15"/>
  <c r="H15"/>
  <c r="B15"/>
  <c r="G15"/>
  <c r="E15"/>
  <c r="J15"/>
  <c r="D15"/>
  <c r="I15"/>
  <c r="B14"/>
  <c r="G14"/>
  <c r="E14"/>
  <c r="J14"/>
  <c r="D14"/>
  <c r="I14"/>
  <c r="C14"/>
  <c r="H14"/>
  <c r="C13"/>
  <c r="H13"/>
  <c r="E13"/>
  <c r="J13"/>
  <c r="D13"/>
  <c r="I13"/>
  <c r="B13"/>
  <c r="G13"/>
  <c r="C12"/>
  <c r="H12"/>
  <c r="E12"/>
  <c r="J12"/>
  <c r="D12"/>
  <c r="I12"/>
  <c r="B12"/>
  <c r="G12"/>
  <c r="E11"/>
  <c r="J11"/>
  <c r="D11"/>
  <c r="I11"/>
  <c r="C11"/>
  <c r="H11"/>
  <c r="B11"/>
  <c r="G11"/>
  <c r="E10"/>
  <c r="J10"/>
  <c r="D10"/>
  <c r="I10"/>
  <c r="C10"/>
  <c r="H10"/>
  <c r="B10"/>
  <c r="G10"/>
  <c r="E9"/>
  <c r="J9"/>
  <c r="D9"/>
  <c r="I9"/>
  <c r="C9"/>
  <c r="H9"/>
  <c r="B9"/>
  <c r="G9"/>
  <c r="B8"/>
  <c r="G8"/>
  <c r="E8"/>
  <c r="J8"/>
  <c r="D8"/>
  <c r="I8"/>
  <c r="C8"/>
  <c r="H8"/>
  <c r="E7"/>
  <c r="J7"/>
  <c r="D7"/>
  <c r="I7"/>
  <c r="C7"/>
  <c r="H7"/>
  <c r="B7"/>
  <c r="G7"/>
  <c r="E6"/>
  <c r="J6"/>
  <c r="D6"/>
  <c r="I6"/>
  <c r="C6"/>
  <c r="H6"/>
  <c r="B6"/>
  <c r="G6"/>
  <c r="E5"/>
  <c r="J5"/>
  <c r="D5"/>
  <c r="I5"/>
  <c r="C5"/>
  <c r="H5"/>
  <c r="B5"/>
  <c r="G5"/>
  <c r="E4"/>
  <c r="J4"/>
  <c r="D4"/>
  <c r="I4"/>
  <c r="C4"/>
  <c r="H4"/>
  <c r="B4"/>
  <c r="G4"/>
  <c r="H5" i="14"/>
  <c r="H6"/>
  <c r="H10"/>
  <c r="H11"/>
  <c r="H12"/>
  <c r="H16"/>
  <c r="H17"/>
  <c r="H18"/>
  <c r="H21"/>
  <c r="H22"/>
  <c r="H23"/>
  <c r="H24"/>
  <c r="H28"/>
  <c r="H29"/>
  <c r="H30"/>
  <c r="H34"/>
  <c r="H35"/>
  <c r="H36"/>
  <c r="H39"/>
  <c r="H40"/>
  <c r="H41"/>
  <c r="H42"/>
  <c r="H44"/>
  <c r="H46"/>
  <c r="H47"/>
  <c r="H48"/>
  <c r="H52"/>
  <c r="H53"/>
  <c r="H54"/>
  <c r="H58"/>
  <c r="H59"/>
  <c r="H60"/>
  <c r="H64"/>
  <c r="H65"/>
  <c r="H66"/>
  <c r="H70"/>
  <c r="H71"/>
  <c r="H72"/>
  <c r="H76"/>
  <c r="H77"/>
  <c r="H78"/>
  <c r="H82"/>
  <c r="H83"/>
  <c r="H84"/>
  <c r="H88"/>
  <c r="H89"/>
  <c r="H90"/>
  <c r="H94"/>
  <c r="H95"/>
  <c r="H96"/>
  <c r="H100"/>
  <c r="H101"/>
  <c r="H102"/>
  <c r="H106"/>
  <c r="H107"/>
  <c r="H108"/>
  <c r="H112"/>
  <c r="H113"/>
  <c r="H114"/>
  <c r="H118"/>
  <c r="H119"/>
  <c r="H120"/>
  <c r="H124"/>
  <c r="H125"/>
  <c r="H126"/>
  <c r="H130"/>
  <c r="H131"/>
  <c r="H132"/>
  <c r="H136"/>
  <c r="H137"/>
  <c r="H138"/>
  <c r="H142"/>
  <c r="H143"/>
  <c r="H144"/>
  <c r="H148"/>
  <c r="H149"/>
  <c r="H150"/>
  <c r="H154"/>
  <c r="H155"/>
  <c r="H156"/>
  <c r="H160"/>
  <c r="H161"/>
  <c r="H162"/>
  <c r="H166"/>
  <c r="H167"/>
  <c r="H168"/>
  <c r="H172"/>
  <c r="H173"/>
  <c r="H174"/>
  <c r="H178"/>
  <c r="H179"/>
  <c r="H180"/>
  <c r="H184"/>
  <c r="H185"/>
  <c r="H186"/>
  <c r="H190"/>
  <c r="H191"/>
  <c r="H192"/>
  <c r="H196"/>
  <c r="H197"/>
  <c r="H198"/>
  <c r="H202"/>
  <c r="H203"/>
  <c r="H204"/>
  <c r="H208"/>
  <c r="H209"/>
  <c r="H210"/>
  <c r="H214"/>
  <c r="H215"/>
  <c r="H216"/>
  <c r="H220"/>
  <c r="H221"/>
  <c r="H222"/>
  <c r="H226"/>
  <c r="H227"/>
  <c r="H228"/>
  <c r="H232"/>
  <c r="H233"/>
  <c r="H234"/>
  <c r="H238"/>
  <c r="H239"/>
  <c r="H240"/>
  <c r="H244"/>
  <c r="H245"/>
  <c r="H246"/>
  <c r="H250"/>
  <c r="H251"/>
  <c r="H252"/>
  <c r="H256"/>
  <c r="H257"/>
  <c r="H258"/>
  <c r="H260"/>
  <c r="H262"/>
  <c r="H263"/>
  <c r="H264"/>
  <c r="H268"/>
  <c r="H269"/>
  <c r="H270"/>
  <c r="H274"/>
  <c r="H275"/>
  <c r="H276"/>
  <c r="H280"/>
  <c r="H281"/>
  <c r="H282"/>
  <c r="H286"/>
  <c r="H287"/>
  <c r="H288"/>
  <c r="H292"/>
  <c r="H293"/>
  <c r="H294"/>
  <c r="H298"/>
  <c r="H299"/>
  <c r="H300"/>
  <c r="H304"/>
  <c r="H305"/>
  <c r="H306"/>
  <c r="H310"/>
  <c r="H311"/>
  <c r="H312"/>
  <c r="H316"/>
  <c r="H317"/>
  <c r="H318"/>
  <c r="J2"/>
  <c r="J3"/>
  <c r="J318"/>
  <c r="J312"/>
  <c r="J306"/>
  <c r="J300"/>
  <c r="J294"/>
  <c r="J288"/>
  <c r="J282"/>
  <c r="J276"/>
  <c r="J270"/>
  <c r="J264"/>
  <c r="J258"/>
  <c r="J252"/>
  <c r="J246"/>
  <c r="J240"/>
  <c r="J234"/>
  <c r="J228"/>
  <c r="J222"/>
  <c r="J216"/>
  <c r="J210"/>
  <c r="J204"/>
  <c r="J198"/>
  <c r="J192"/>
  <c r="J186"/>
  <c r="J180"/>
  <c r="J174"/>
  <c r="J168"/>
  <c r="J162"/>
  <c r="J156"/>
  <c r="J150"/>
  <c r="J144"/>
  <c r="J138"/>
  <c r="J132"/>
  <c r="J126"/>
  <c r="J120"/>
  <c r="J114"/>
  <c r="J108"/>
  <c r="J102"/>
  <c r="J96"/>
  <c r="J90"/>
  <c r="J84"/>
  <c r="J78"/>
  <c r="J72"/>
  <c r="J66"/>
  <c r="J60"/>
  <c r="J54"/>
  <c r="J48"/>
  <c r="J42"/>
  <c r="J36"/>
  <c r="J30"/>
  <c r="J24"/>
  <c r="J18"/>
  <c r="J12"/>
  <c r="J6"/>
  <c r="J317"/>
  <c r="J311"/>
  <c r="J305"/>
  <c r="J299"/>
  <c r="J293"/>
  <c r="J287"/>
  <c r="J281"/>
  <c r="J275"/>
  <c r="J269"/>
  <c r="J263"/>
  <c r="J257"/>
  <c r="J251"/>
  <c r="J245"/>
  <c r="J239"/>
  <c r="J233"/>
  <c r="J227"/>
  <c r="J221"/>
  <c r="J215"/>
  <c r="J209"/>
  <c r="J203"/>
  <c r="J197"/>
  <c r="J191"/>
  <c r="J185"/>
  <c r="J179"/>
  <c r="J173"/>
  <c r="J167"/>
  <c r="J161"/>
  <c r="J155"/>
  <c r="J149"/>
  <c r="J143"/>
  <c r="J137"/>
  <c r="J131"/>
  <c r="J125"/>
  <c r="J119"/>
  <c r="J113"/>
  <c r="J107"/>
  <c r="J101"/>
  <c r="J95"/>
  <c r="J89"/>
  <c r="J83"/>
  <c r="J77"/>
  <c r="J71"/>
  <c r="J65"/>
  <c r="J59"/>
  <c r="J53"/>
  <c r="J47"/>
  <c r="J41"/>
  <c r="J35"/>
  <c r="J29"/>
  <c r="J23"/>
  <c r="J17"/>
  <c r="J11"/>
  <c r="J5"/>
  <c r="J316"/>
  <c r="J310"/>
  <c r="J304"/>
  <c r="J298"/>
  <c r="J292"/>
  <c r="J286"/>
  <c r="J280"/>
  <c r="J274"/>
  <c r="J268"/>
  <c r="J262"/>
  <c r="J256"/>
  <c r="J250"/>
  <c r="J244"/>
  <c r="J238"/>
  <c r="J232"/>
  <c r="J226"/>
  <c r="J220"/>
  <c r="J214"/>
  <c r="J208"/>
  <c r="J202"/>
  <c r="J196"/>
  <c r="J190"/>
  <c r="J184"/>
  <c r="J178"/>
  <c r="J172"/>
  <c r="J166"/>
  <c r="J160"/>
  <c r="J154"/>
  <c r="J148"/>
  <c r="J142"/>
  <c r="J136"/>
  <c r="J130"/>
  <c r="J124"/>
  <c r="J118"/>
  <c r="J112"/>
  <c r="J106"/>
  <c r="J100"/>
  <c r="J94"/>
  <c r="J88"/>
  <c r="J82"/>
  <c r="J76"/>
  <c r="J70"/>
  <c r="J64"/>
  <c r="J58"/>
  <c r="J52"/>
  <c r="J46"/>
  <c r="J40"/>
  <c r="J34"/>
  <c r="J28"/>
  <c r="J22"/>
  <c r="J16"/>
  <c r="J10"/>
  <c r="J4"/>
  <c r="J321"/>
  <c r="J315"/>
  <c r="J309"/>
  <c r="J303"/>
  <c r="J297"/>
  <c r="J291"/>
  <c r="J285"/>
  <c r="J279"/>
  <c r="J273"/>
  <c r="J267"/>
  <c r="J261"/>
  <c r="J255"/>
  <c r="J249"/>
  <c r="J243"/>
  <c r="J237"/>
  <c r="J231"/>
  <c r="J225"/>
  <c r="J219"/>
  <c r="J213"/>
  <c r="J207"/>
  <c r="J201"/>
  <c r="J195"/>
  <c r="J189"/>
  <c r="J183"/>
  <c r="J177"/>
  <c r="J171"/>
  <c r="J165"/>
  <c r="J159"/>
  <c r="J153"/>
  <c r="J147"/>
  <c r="J141"/>
  <c r="J135"/>
  <c r="J129"/>
  <c r="J123"/>
  <c r="J117"/>
  <c r="J111"/>
  <c r="J105"/>
  <c r="J99"/>
  <c r="J93"/>
  <c r="J87"/>
  <c r="J81"/>
  <c r="J75"/>
  <c r="J69"/>
  <c r="J63"/>
  <c r="J57"/>
  <c r="J51"/>
  <c r="J45"/>
  <c r="J39"/>
  <c r="J33"/>
  <c r="J27"/>
  <c r="J21"/>
  <c r="J15"/>
  <c r="J9"/>
  <c r="J320"/>
  <c r="J314"/>
  <c r="J308"/>
  <c r="J302"/>
  <c r="J296"/>
  <c r="J290"/>
  <c r="J284"/>
  <c r="J278"/>
  <c r="J272"/>
  <c r="J266"/>
  <c r="J260"/>
  <c r="J254"/>
  <c r="J248"/>
  <c r="J242"/>
  <c r="J236"/>
  <c r="J230"/>
  <c r="J224"/>
  <c r="J218"/>
  <c r="J212"/>
  <c r="J206"/>
  <c r="J200"/>
  <c r="J194"/>
  <c r="J188"/>
  <c r="J182"/>
  <c r="J176"/>
  <c r="J170"/>
  <c r="J164"/>
  <c r="J158"/>
  <c r="J152"/>
  <c r="J146"/>
  <c r="J140"/>
  <c r="J134"/>
  <c r="J128"/>
  <c r="J122"/>
  <c r="J116"/>
  <c r="J110"/>
  <c r="J104"/>
  <c r="J98"/>
  <c r="J92"/>
  <c r="J86"/>
  <c r="J80"/>
  <c r="J74"/>
  <c r="J68"/>
  <c r="J62"/>
  <c r="J56"/>
  <c r="J50"/>
  <c r="J44"/>
  <c r="J38"/>
  <c r="J32"/>
  <c r="J26"/>
  <c r="J20"/>
  <c r="J14"/>
  <c r="J8"/>
  <c r="J319"/>
  <c r="J313"/>
  <c r="J307"/>
  <c r="J301"/>
  <c r="J295"/>
  <c r="J289"/>
  <c r="J283"/>
  <c r="J277"/>
  <c r="J271"/>
  <c r="J265"/>
  <c r="J259"/>
  <c r="J253"/>
  <c r="J247"/>
  <c r="J241"/>
  <c r="J235"/>
  <c r="J229"/>
  <c r="J223"/>
  <c r="J217"/>
  <c r="J211"/>
  <c r="J205"/>
  <c r="J199"/>
  <c r="J193"/>
  <c r="J187"/>
  <c r="J181"/>
  <c r="J175"/>
  <c r="J169"/>
  <c r="J163"/>
  <c r="J157"/>
  <c r="J151"/>
  <c r="J145"/>
  <c r="J139"/>
  <c r="J133"/>
  <c r="J127"/>
  <c r="J121"/>
  <c r="J115"/>
  <c r="J109"/>
  <c r="J103"/>
  <c r="J97"/>
  <c r="J91"/>
  <c r="J85"/>
  <c r="J79"/>
  <c r="J73"/>
  <c r="J67"/>
  <c r="J61"/>
  <c r="J55"/>
  <c r="J49"/>
  <c r="J43"/>
  <c r="J37"/>
  <c r="J31"/>
  <c r="J25"/>
  <c r="J19"/>
  <c r="J13"/>
  <c r="J7"/>
  <c r="H4"/>
  <c r="E4" i="11"/>
  <c r="J30" i="13"/>
  <c r="I30"/>
  <c r="H30"/>
  <c r="G30"/>
  <c r="J29"/>
  <c r="I29"/>
  <c r="H29"/>
  <c r="G29"/>
  <c r="E28"/>
  <c r="J28"/>
  <c r="D28"/>
  <c r="I28"/>
  <c r="C28"/>
  <c r="H28"/>
  <c r="B28"/>
  <c r="G28"/>
  <c r="E27"/>
  <c r="J27"/>
  <c r="D27"/>
  <c r="I27"/>
  <c r="C27"/>
  <c r="H27"/>
  <c r="B27"/>
  <c r="G27"/>
  <c r="E26"/>
  <c r="J26"/>
  <c r="D26"/>
  <c r="I26"/>
  <c r="C26"/>
  <c r="H26"/>
  <c r="B26"/>
  <c r="G26"/>
  <c r="E25"/>
  <c r="J25"/>
  <c r="D25"/>
  <c r="I25"/>
  <c r="C25"/>
  <c r="H25"/>
  <c r="B25"/>
  <c r="G25"/>
  <c r="E24"/>
  <c r="J24"/>
  <c r="D24"/>
  <c r="I24"/>
  <c r="C24"/>
  <c r="H24"/>
  <c r="B24"/>
  <c r="G24"/>
  <c r="E23"/>
  <c r="J23"/>
  <c r="D23"/>
  <c r="I23"/>
  <c r="C23"/>
  <c r="H23"/>
  <c r="B23"/>
  <c r="G23"/>
  <c r="E22"/>
  <c r="J22"/>
  <c r="D22"/>
  <c r="I22"/>
  <c r="C22"/>
  <c r="H22"/>
  <c r="B22"/>
  <c r="G22"/>
  <c r="E21"/>
  <c r="J21"/>
  <c r="D21"/>
  <c r="I21"/>
  <c r="C21"/>
  <c r="H21"/>
  <c r="B21"/>
  <c r="G21"/>
  <c r="E20"/>
  <c r="J20"/>
  <c r="D20"/>
  <c r="I20"/>
  <c r="C20"/>
  <c r="H20"/>
  <c r="B20"/>
  <c r="G20"/>
  <c r="E19"/>
  <c r="J19"/>
  <c r="D19"/>
  <c r="I19"/>
  <c r="C19"/>
  <c r="H19"/>
  <c r="B19"/>
  <c r="G19"/>
  <c r="E18"/>
  <c r="J18"/>
  <c r="D18"/>
  <c r="I18"/>
  <c r="C18"/>
  <c r="H18"/>
  <c r="B18"/>
  <c r="G18"/>
  <c r="E17"/>
  <c r="J17"/>
  <c r="D17"/>
  <c r="I17"/>
  <c r="C17"/>
  <c r="H17"/>
  <c r="B17"/>
  <c r="G17"/>
  <c r="E16"/>
  <c r="J16"/>
  <c r="D16"/>
  <c r="I16"/>
  <c r="C16"/>
  <c r="H16"/>
  <c r="B16"/>
  <c r="G16"/>
  <c r="E15"/>
  <c r="J15"/>
  <c r="D15"/>
  <c r="I15"/>
  <c r="C15"/>
  <c r="H15"/>
  <c r="B15"/>
  <c r="G15"/>
  <c r="E14"/>
  <c r="J14"/>
  <c r="D14"/>
  <c r="I14"/>
  <c r="C14"/>
  <c r="H14"/>
  <c r="B14"/>
  <c r="G14"/>
  <c r="E13"/>
  <c r="J13"/>
  <c r="D13"/>
  <c r="I13"/>
  <c r="C13"/>
  <c r="H13"/>
  <c r="B13"/>
  <c r="G13"/>
  <c r="E12"/>
  <c r="J12"/>
  <c r="D12"/>
  <c r="I12"/>
  <c r="C12"/>
  <c r="H12"/>
  <c r="B12"/>
  <c r="G12"/>
  <c r="E11"/>
  <c r="J11"/>
  <c r="D11"/>
  <c r="I11"/>
  <c r="C11"/>
  <c r="H11"/>
  <c r="B11"/>
  <c r="G11"/>
  <c r="E10"/>
  <c r="J10"/>
  <c r="D10"/>
  <c r="I10"/>
  <c r="C10"/>
  <c r="H10"/>
  <c r="B10"/>
  <c r="G10"/>
  <c r="E9"/>
  <c r="J9"/>
  <c r="D9"/>
  <c r="I9"/>
  <c r="C9"/>
  <c r="H9"/>
  <c r="B9"/>
  <c r="G9"/>
  <c r="E8"/>
  <c r="J8"/>
  <c r="D8"/>
  <c r="I8"/>
  <c r="C8"/>
  <c r="H8"/>
  <c r="B8"/>
  <c r="G8"/>
  <c r="E7"/>
  <c r="J7"/>
  <c r="D7"/>
  <c r="I7"/>
  <c r="C7"/>
  <c r="H7"/>
  <c r="B7"/>
  <c r="G7"/>
  <c r="E6"/>
  <c r="J6"/>
  <c r="D6"/>
  <c r="I6"/>
  <c r="C6"/>
  <c r="H6"/>
  <c r="B6"/>
  <c r="G6"/>
  <c r="E5"/>
  <c r="J5"/>
  <c r="D5"/>
  <c r="I5"/>
  <c r="C5"/>
  <c r="H5"/>
  <c r="B5"/>
  <c r="G5"/>
  <c r="E4"/>
  <c r="J4"/>
  <c r="D4"/>
  <c r="I4"/>
  <c r="C4"/>
  <c r="H4"/>
  <c r="B4"/>
  <c r="G4"/>
  <c r="G5" i="4"/>
  <c r="H5"/>
  <c r="I5"/>
  <c r="J5"/>
  <c r="G15" i="1"/>
  <c r="H15"/>
  <c r="I15"/>
  <c r="J15"/>
  <c r="J4" i="4"/>
  <c r="I4"/>
  <c r="H4"/>
  <c r="G4"/>
  <c r="G14" i="1"/>
  <c r="H14"/>
  <c r="I14"/>
  <c r="J14"/>
  <c r="I11"/>
  <c r="I12"/>
  <c r="I13"/>
  <c r="J11"/>
  <c r="J12"/>
  <c r="J13"/>
  <c r="H11"/>
  <c r="H12"/>
  <c r="H13"/>
  <c r="G12"/>
  <c r="G13"/>
  <c r="G11"/>
  <c r="G10"/>
  <c r="G9"/>
  <c r="G3"/>
  <c r="H10"/>
  <c r="I10"/>
  <c r="J10"/>
  <c r="H9"/>
  <c r="I9"/>
  <c r="J9"/>
  <c r="E3" i="11"/>
  <c r="E2"/>
  <c r="G7" i="7"/>
  <c r="H7"/>
  <c r="I7"/>
  <c r="J7"/>
  <c r="G4"/>
  <c r="H4"/>
  <c r="I4"/>
  <c r="J4"/>
  <c r="G5"/>
  <c r="H5"/>
  <c r="I5"/>
  <c r="J5"/>
  <c r="G6"/>
  <c r="H6"/>
  <c r="I6"/>
  <c r="J6"/>
  <c r="G4" i="1"/>
  <c r="G5"/>
  <c r="G6"/>
  <c r="G7"/>
  <c r="G8"/>
  <c r="J3" i="7"/>
  <c r="I3"/>
  <c r="H3"/>
  <c r="G3"/>
  <c r="J3" i="4"/>
  <c r="I3"/>
  <c r="H3"/>
  <c r="G3"/>
  <c r="H4" i="1"/>
  <c r="I4"/>
  <c r="J4"/>
  <c r="H5"/>
  <c r="I5"/>
  <c r="J5"/>
  <c r="H6"/>
  <c r="I6"/>
  <c r="J6"/>
  <c r="H7"/>
  <c r="I7"/>
  <c r="J7"/>
  <c r="H8"/>
  <c r="I8"/>
  <c r="J8"/>
  <c r="J3"/>
  <c r="I3"/>
  <c r="H3"/>
</calcChain>
</file>

<file path=xl/sharedStrings.xml><?xml version="1.0" encoding="utf-8"?>
<sst xmlns="http://schemas.openxmlformats.org/spreadsheetml/2006/main" count="1573" uniqueCount="1134">
  <si>
    <t>Key</t>
    <phoneticPr fontId="1" type="noConversion"/>
  </si>
  <si>
    <t>Chinese Simplified</t>
    <phoneticPr fontId="1" type="noConversion"/>
  </si>
  <si>
    <t>Chinese Traditonal</t>
    <phoneticPr fontId="1" type="noConversion"/>
  </si>
  <si>
    <t>English</t>
    <phoneticPr fontId="1" type="noConversion"/>
  </si>
  <si>
    <t>Japanese</t>
    <phoneticPr fontId="1" type="noConversion"/>
  </si>
  <si>
    <r>
      <rPr>
        <b/>
        <sz val="11"/>
        <color theme="0"/>
        <rFont val="等线"/>
        <family val="3"/>
        <charset val="134"/>
      </rPr>
      <t>页面</t>
    </r>
    <phoneticPr fontId="1" type="noConversion"/>
  </si>
  <si>
    <r>
      <rPr>
        <b/>
        <sz val="11"/>
        <color theme="0"/>
        <rFont val="等线"/>
        <family val="3"/>
        <charset val="134"/>
      </rPr>
      <t>子页面</t>
    </r>
    <phoneticPr fontId="1" type="noConversion"/>
  </si>
  <si>
    <r>
      <rPr>
        <b/>
        <sz val="11"/>
        <color theme="0"/>
        <rFont val="等线"/>
        <family val="3"/>
        <charset val="134"/>
      </rPr>
      <t>调整</t>
    </r>
    <phoneticPr fontId="1" type="noConversion"/>
  </si>
  <si>
    <r>
      <rPr>
        <b/>
        <sz val="11"/>
        <color theme="0"/>
        <rFont val="等线"/>
        <family val="3"/>
        <charset val="134"/>
      </rPr>
      <t>文字</t>
    </r>
    <phoneticPr fontId="1" type="noConversion"/>
  </si>
  <si>
    <r>
      <rPr>
        <b/>
        <sz val="11"/>
        <color theme="0"/>
        <rFont val="等线"/>
        <family val="3"/>
        <charset val="134"/>
      </rPr>
      <t>图片</t>
    </r>
    <phoneticPr fontId="1" type="noConversion"/>
  </si>
  <si>
    <r>
      <rPr>
        <b/>
        <sz val="11"/>
        <color theme="0"/>
        <rFont val="等线"/>
        <family val="3"/>
        <charset val="134"/>
      </rPr>
      <t>动画</t>
    </r>
    <phoneticPr fontId="1" type="noConversion"/>
  </si>
  <si>
    <r>
      <rPr>
        <b/>
        <sz val="11"/>
        <color theme="0"/>
        <rFont val="等线"/>
        <family val="3"/>
        <charset val="134"/>
      </rPr>
      <t>音效</t>
    </r>
    <phoneticPr fontId="1" type="noConversion"/>
  </si>
  <si>
    <r>
      <rPr>
        <b/>
        <sz val="11"/>
        <color theme="0"/>
        <rFont val="等线"/>
        <family val="3"/>
        <charset val="134"/>
      </rPr>
      <t>语音</t>
    </r>
    <phoneticPr fontId="1" type="noConversion"/>
  </si>
  <si>
    <r>
      <t>Level-</t>
    </r>
    <r>
      <rPr>
        <sz val="11"/>
        <color theme="1" tint="0.499984740745262"/>
        <rFont val="宋体"/>
        <family val="3"/>
        <charset val="134"/>
      </rPr>
      <t>左上角等级</t>
    </r>
    <phoneticPr fontId="1" type="noConversion"/>
  </si>
  <si>
    <t>×</t>
  </si>
  <si>
    <r>
      <t>DailyGoal-</t>
    </r>
    <r>
      <rPr>
        <sz val="11"/>
        <color theme="1" tint="0.499984740745262"/>
        <rFont val="宋体"/>
        <family val="3"/>
        <charset val="134"/>
      </rPr>
      <t>进度条</t>
    </r>
    <phoneticPr fontId="1" type="noConversion"/>
  </si>
  <si>
    <r>
      <t>DropWaterAni-</t>
    </r>
    <r>
      <rPr>
        <sz val="11"/>
        <color theme="1" tint="0.499984740745262"/>
        <rFont val="宋体"/>
        <family val="3"/>
        <charset val="134"/>
      </rPr>
      <t>水位</t>
    </r>
    <phoneticPr fontId="1" type="noConversion"/>
  </si>
  <si>
    <r>
      <t>MissionName-</t>
    </r>
    <r>
      <rPr>
        <sz val="11"/>
        <color theme="1" tint="0.499984740745262"/>
        <rFont val="宋体"/>
        <family val="3"/>
        <charset val="134"/>
      </rPr>
      <t>水位文字</t>
    </r>
    <r>
      <rPr>
        <sz val="11"/>
        <color theme="1" tint="0.499984740745262"/>
        <rFont val="Times New Roman"/>
        <family val="1"/>
      </rPr>
      <t>(20m)</t>
    </r>
    <phoneticPr fontId="1" type="noConversion"/>
  </si>
  <si>
    <r>
      <t>dailyGoalBlur-</t>
    </r>
    <r>
      <rPr>
        <sz val="11"/>
        <color theme="1" tint="0.499984740745262"/>
        <rFont val="宋体"/>
        <family val="3"/>
        <charset val="134"/>
      </rPr>
      <t>皇冠</t>
    </r>
    <phoneticPr fontId="1" type="noConversion"/>
  </si>
  <si>
    <r>
      <t>levelUpBlur-</t>
    </r>
    <r>
      <rPr>
        <sz val="11"/>
        <color theme="1" tint="0.499984740745262"/>
        <rFont val="宋体"/>
        <family val="3"/>
        <charset val="134"/>
      </rPr>
      <t>升级</t>
    </r>
    <phoneticPr fontId="1" type="noConversion"/>
  </si>
  <si>
    <r>
      <t>TreasureOpen-</t>
    </r>
    <r>
      <rPr>
        <sz val="11"/>
        <color theme="1" tint="0.499984740745262"/>
        <rFont val="宋体"/>
        <family val="3"/>
        <charset val="134"/>
      </rPr>
      <t>开宝箱</t>
    </r>
    <phoneticPr fontId="1" type="noConversion"/>
  </si>
  <si>
    <r>
      <t>NewMissionSwitch-</t>
    </r>
    <r>
      <rPr>
        <sz val="11"/>
        <color theme="1" tint="0.499984740745262"/>
        <rFont val="宋体"/>
        <family val="3"/>
        <charset val="134"/>
      </rPr>
      <t>小海怪</t>
    </r>
    <phoneticPr fontId="1" type="noConversion"/>
  </si>
  <si>
    <r>
      <t>MissionAward-</t>
    </r>
    <r>
      <rPr>
        <sz val="11"/>
        <color theme="1" tint="0.499984740745262"/>
        <rFont val="宋体"/>
        <family val="3"/>
        <charset val="134"/>
      </rPr>
      <t>升级奖励</t>
    </r>
    <phoneticPr fontId="1" type="noConversion"/>
  </si>
  <si>
    <r>
      <t>MissionLock-</t>
    </r>
    <r>
      <rPr>
        <sz val="11"/>
        <color theme="1" tint="0.499984740745262"/>
        <rFont val="宋体"/>
        <family val="3"/>
        <charset val="134"/>
      </rPr>
      <t>未知</t>
    </r>
    <phoneticPr fontId="1" type="noConversion"/>
  </si>
  <si>
    <r>
      <t>schoolMode-</t>
    </r>
    <r>
      <rPr>
        <sz val="11"/>
        <color theme="1" tint="0.499984740745262"/>
        <rFont val="宋体"/>
        <family val="3"/>
        <charset val="134"/>
      </rPr>
      <t>学习模式</t>
    </r>
    <phoneticPr fontId="1" type="noConversion"/>
  </si>
  <si>
    <r>
      <t>sleepMode-</t>
    </r>
    <r>
      <rPr>
        <sz val="11"/>
        <color theme="1" tint="0.499984740745262"/>
        <rFont val="宋体"/>
        <family val="3"/>
        <charset val="134"/>
      </rPr>
      <t>睡眠模式</t>
    </r>
    <phoneticPr fontId="1" type="noConversion"/>
  </si>
  <si>
    <r>
      <t>Battery-</t>
    </r>
    <r>
      <rPr>
        <sz val="11"/>
        <rFont val="宋体"/>
        <family val="3"/>
        <charset val="134"/>
      </rPr>
      <t>电池页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充电</t>
    </r>
    <r>
      <rPr>
        <sz val="11"/>
        <rFont val="Times New Roman"/>
        <family val="1"/>
      </rPr>
      <t>)</t>
    </r>
    <phoneticPr fontId="1" type="noConversion"/>
  </si>
  <si>
    <r>
      <rPr>
        <sz val="11"/>
        <rFont val="宋体"/>
        <family val="3"/>
        <charset val="134"/>
      </rPr>
      <t>√</t>
    </r>
  </si>
  <si>
    <r>
      <t>LowBattery-</t>
    </r>
    <r>
      <rPr>
        <sz val="11"/>
        <color theme="1" tint="0.499984740745262"/>
        <rFont val="宋体"/>
        <family val="3"/>
        <charset val="134"/>
      </rPr>
      <t>低电提醒</t>
    </r>
    <phoneticPr fontId="1" type="noConversion"/>
  </si>
  <si>
    <t>×</t>
    <phoneticPr fontId="1" type="noConversion"/>
  </si>
  <si>
    <r>
      <rPr>
        <sz val="11"/>
        <color theme="1"/>
        <rFont val="宋体"/>
        <family val="3"/>
        <charset val="134"/>
      </rPr>
      <t>√</t>
    </r>
    <phoneticPr fontId="1" type="noConversion"/>
  </si>
  <si>
    <r>
      <rPr>
        <sz val="11"/>
        <color theme="1"/>
        <rFont val="宋体"/>
        <family val="3"/>
        <charset val="134"/>
      </rPr>
      <t>切换小精灵到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尽头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个语音是中文</t>
    </r>
    <phoneticPr fontId="1" type="noConversion"/>
  </si>
  <si>
    <r>
      <rPr>
        <sz val="11"/>
        <color theme="1"/>
        <rFont val="宋体"/>
        <family val="3"/>
        <charset val="134"/>
      </rPr>
      <t>小精灵故事的语音全部是中文</t>
    </r>
    <phoneticPr fontId="1" type="noConversion"/>
  </si>
  <si>
    <r>
      <rPr>
        <sz val="11"/>
        <color theme="1"/>
        <rFont val="宋体"/>
        <family val="3"/>
        <charset val="134"/>
      </rPr>
      <t>图片上有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我的宠物页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</si>
  <si>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</si>
  <si>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配对成功或失败的提示语音是中文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</si>
  <si>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</si>
  <si>
    <r>
      <rPr>
        <sz val="11"/>
        <color theme="0" tint="-4.9989318521683403E-2"/>
        <rFont val="宋体"/>
        <family val="3"/>
        <charset val="134"/>
      </rPr>
      <t>页面上有</t>
    </r>
    <r>
      <rPr>
        <sz val="11"/>
        <color theme="0" tint="-4.9989318521683403E-2"/>
        <rFont val="Times New Roman"/>
        <family val="1"/>
      </rPr>
      <t>CommingSoon</t>
    </r>
    <r>
      <rPr>
        <sz val="11"/>
        <color theme="0" tint="-4.9989318521683403E-2"/>
        <rFont val="宋体"/>
        <family val="3"/>
        <charset val="134"/>
      </rPr>
      <t>字样</t>
    </r>
    <phoneticPr fontId="1" type="noConversion"/>
  </si>
  <si>
    <r>
      <t>3</t>
    </r>
    <r>
      <rPr>
        <sz val="11"/>
        <color theme="0" tint="-4.9989318521683403E-2"/>
        <rFont val="宋体"/>
        <family val="3"/>
        <charset val="134"/>
      </rPr>
      <t>个随机语音是中文</t>
    </r>
    <phoneticPr fontId="1" type="noConversion"/>
  </si>
  <si>
    <r>
      <rPr>
        <sz val="11"/>
        <color theme="1"/>
        <rFont val="宋体"/>
        <family val="3"/>
        <charset val="134"/>
      </rPr>
      <t>√</t>
    </r>
  </si>
  <si>
    <r>
      <t>喝水目标页上有</t>
    </r>
    <r>
      <rPr>
        <sz val="11"/>
        <color theme="1"/>
        <rFont val="Times New Roman"/>
        <family val="1"/>
      </rPr>
      <t>Daily Goal</t>
    </r>
    <r>
      <rPr>
        <sz val="11"/>
        <color theme="1"/>
        <rFont val="宋体"/>
        <family val="3"/>
        <charset val="134"/>
      </rPr>
      <t>字样</t>
    </r>
  </si>
  <si>
    <r>
      <rPr>
        <sz val="11"/>
        <color theme="1"/>
        <rFont val="宋体"/>
        <family val="3"/>
        <charset val="134"/>
      </rPr>
      <t>语音是中文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</si>
  <si>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步激活水杯</t>
    </r>
    <phoneticPr fontId="1" type="noConversion"/>
  </si>
  <si>
    <r>
      <rPr>
        <sz val="11"/>
        <color theme="1"/>
        <rFont val="宋体"/>
        <family val="3"/>
        <charset val="134"/>
      </rPr>
      <t>页面上有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继续激活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</si>
  <si>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1"/>
        <rFont val="宋体"/>
        <family val="3"/>
        <charset val="134"/>
      </rPr>
      <t>全程的提示语音都是中文</t>
    </r>
    <phoneticPr fontId="1" type="noConversion"/>
  </si>
  <si>
    <r>
      <rPr>
        <sz val="11"/>
        <color theme="1"/>
        <rFont val="宋体"/>
        <family val="3"/>
        <charset val="134"/>
      </rPr>
      <t>配对页</t>
    </r>
    <phoneticPr fontId="1" type="noConversion"/>
  </si>
  <si>
    <r>
      <rPr>
        <sz val="11"/>
        <color theme="1"/>
        <rFont val="宋体"/>
        <family val="3"/>
        <charset val="134"/>
      </rPr>
      <t>系统页引导</t>
    </r>
    <phoneticPr fontId="1" type="noConversion"/>
  </si>
  <si>
    <r>
      <rPr>
        <sz val="11"/>
        <color theme="1"/>
        <rFont val="宋体"/>
        <family val="3"/>
        <charset val="134"/>
      </rPr>
      <t>页面有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向下滑动右侧切换选项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单击确定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的字样</t>
    </r>
    <phoneticPr fontId="1" type="noConversion"/>
  </si>
  <si>
    <r>
      <rPr>
        <sz val="11"/>
        <color theme="1"/>
        <rFont val="宋体"/>
        <family val="3"/>
        <charset val="134"/>
      </rPr>
      <t>配置表中所有的提示语音，大部分是英文</t>
    </r>
    <phoneticPr fontId="1" type="noConversion"/>
  </si>
  <si>
    <t>PetPageTitle</t>
    <phoneticPr fontId="1" type="noConversion"/>
  </si>
  <si>
    <t>图片上有英文也有中文</t>
    <phoneticPr fontId="1" type="noConversion"/>
  </si>
  <si>
    <t>左上角有“GULULU WORLD”字样</t>
    <phoneticPr fontId="1" type="noConversion"/>
  </si>
  <si>
    <t>左上角有星期和月份是英文</t>
    <phoneticPr fontId="1" type="noConversion"/>
  </si>
  <si>
    <t>小宠物的名字是中文</t>
    <phoneticPr fontId="1" type="noConversion"/>
  </si>
  <si>
    <t>CommingSoon</t>
    <phoneticPr fontId="1" type="noConversion"/>
  </si>
  <si>
    <t>CommingSoon_EN</t>
    <phoneticPr fontId="1" type="noConversion"/>
  </si>
  <si>
    <t>说明：每个国家的语言的列中填写的是对应语言的文本</t>
    <phoneticPr fontId="1" type="noConversion"/>
  </si>
  <si>
    <t>语言</t>
    <phoneticPr fontId="1" type="noConversion"/>
  </si>
  <si>
    <t>单词</t>
    <phoneticPr fontId="1" type="noConversion"/>
  </si>
  <si>
    <t>简写</t>
    <phoneticPr fontId="1" type="noConversion"/>
  </si>
  <si>
    <t>中文简体</t>
    <phoneticPr fontId="1" type="noConversion"/>
  </si>
  <si>
    <t>中文繁体</t>
    <phoneticPr fontId="1" type="noConversion"/>
  </si>
  <si>
    <t>英文</t>
    <phoneticPr fontId="1" type="noConversion"/>
  </si>
  <si>
    <t>日文</t>
    <phoneticPr fontId="1" type="noConversion"/>
  </si>
  <si>
    <t>CHS</t>
    <phoneticPr fontId="1" type="noConversion"/>
  </si>
  <si>
    <t>CHT</t>
    <phoneticPr fontId="1" type="noConversion"/>
  </si>
  <si>
    <t>EN</t>
    <phoneticPr fontId="1" type="noConversion"/>
  </si>
  <si>
    <t>JP</t>
    <phoneticPr fontId="1" type="noConversion"/>
  </si>
  <si>
    <t>CommingSoon_CHT</t>
    <phoneticPr fontId="1" type="noConversion"/>
  </si>
  <si>
    <t>CommingSoon_CHS</t>
    <phoneticPr fontId="1" type="noConversion"/>
  </si>
  <si>
    <r>
      <t>MainScene-</t>
    </r>
    <r>
      <rPr>
        <b/>
        <sz val="11"/>
        <color theme="1" tint="0.499984740745262"/>
        <rFont val="宋体"/>
        <family val="3"/>
        <charset val="134"/>
      </rPr>
      <t>主页面</t>
    </r>
    <phoneticPr fontId="1" type="noConversion"/>
  </si>
  <si>
    <r>
      <t>MainMenuView-</t>
    </r>
    <r>
      <rPr>
        <b/>
        <sz val="11"/>
        <color theme="1"/>
        <rFont val="宋体"/>
        <family val="3"/>
        <charset val="134"/>
      </rPr>
      <t>导航页</t>
    </r>
    <phoneticPr fontId="1" type="noConversion"/>
  </si>
  <si>
    <r>
      <t>CollectMenuView-</t>
    </r>
    <r>
      <rPr>
        <b/>
        <sz val="11"/>
        <color theme="1"/>
        <rFont val="宋体"/>
        <family val="3"/>
        <charset val="134"/>
      </rPr>
      <t>收集页</t>
    </r>
    <phoneticPr fontId="1" type="noConversion"/>
  </si>
  <si>
    <r>
      <t>AnimalPlayerView-</t>
    </r>
    <r>
      <rPr>
        <b/>
        <sz val="11"/>
        <color theme="1"/>
        <rFont val="宋体"/>
        <family val="3"/>
        <charset val="134"/>
      </rPr>
      <t>播放页</t>
    </r>
    <phoneticPr fontId="1" type="noConversion"/>
  </si>
  <si>
    <r>
      <t>PetPageView-</t>
    </r>
    <r>
      <rPr>
        <b/>
        <sz val="11"/>
        <color theme="1"/>
        <rFont val="宋体"/>
        <family val="3"/>
        <charset val="134"/>
      </rPr>
      <t>宠物页</t>
    </r>
    <phoneticPr fontId="1" type="noConversion"/>
  </si>
  <si>
    <r>
      <t>SystemMenuView-</t>
    </r>
    <r>
      <rPr>
        <b/>
        <sz val="11"/>
        <color theme="0" tint="-4.9989318521683403E-2"/>
        <rFont val="宋体"/>
        <family val="3"/>
        <charset val="134"/>
      </rPr>
      <t>设置页</t>
    </r>
    <r>
      <rPr>
        <b/>
        <sz val="11"/>
        <color theme="0" tint="-4.9989318521683403E-2"/>
        <rFont val="Times New Roman"/>
        <family val="1"/>
      </rPr>
      <t>/</t>
    </r>
    <r>
      <rPr>
        <b/>
        <sz val="11"/>
        <color theme="0" tint="-4.9989318521683403E-2"/>
        <rFont val="宋体"/>
        <family val="3"/>
        <charset val="134"/>
      </rPr>
      <t>系统页</t>
    </r>
    <phoneticPr fontId="1" type="noConversion"/>
  </si>
  <si>
    <r>
      <t>CommingSoonView-</t>
    </r>
    <r>
      <rPr>
        <b/>
        <sz val="11"/>
        <color theme="0" tint="-4.9989318521683403E-2"/>
        <rFont val="宋体"/>
        <family val="3"/>
        <charset val="134"/>
      </rPr>
      <t>暂未开放页</t>
    </r>
    <phoneticPr fontId="1" type="noConversion"/>
  </si>
  <si>
    <r>
      <t>AlertBoard-</t>
    </r>
    <r>
      <rPr>
        <b/>
        <sz val="11"/>
        <color theme="1"/>
        <rFont val="宋体"/>
        <family val="3"/>
        <charset val="134"/>
      </rPr>
      <t>状态提示页</t>
    </r>
    <phoneticPr fontId="1" type="noConversion"/>
  </si>
  <si>
    <r>
      <t>AlarmClockView-</t>
    </r>
    <r>
      <rPr>
        <b/>
        <sz val="11"/>
        <color theme="1" tint="0.499984740745262"/>
        <rFont val="宋体"/>
        <family val="3"/>
        <charset val="134"/>
      </rPr>
      <t>闹钟页</t>
    </r>
    <phoneticPr fontId="1" type="noConversion"/>
  </si>
  <si>
    <r>
      <t>NewsEventView-</t>
    </r>
    <r>
      <rPr>
        <b/>
        <sz val="11"/>
        <color theme="1"/>
        <rFont val="宋体"/>
        <family val="3"/>
        <charset val="134"/>
      </rPr>
      <t>新闻页</t>
    </r>
    <phoneticPr fontId="1" type="noConversion"/>
  </si>
  <si>
    <r>
      <t>NoviceGuideView-</t>
    </r>
    <r>
      <rPr>
        <b/>
        <sz val="11"/>
        <color theme="1"/>
        <rFont val="宋体"/>
        <family val="3"/>
        <charset val="134"/>
      </rPr>
      <t>引导页</t>
    </r>
    <phoneticPr fontId="1" type="noConversion"/>
  </si>
  <si>
    <r>
      <t>PairPage-</t>
    </r>
    <r>
      <rPr>
        <b/>
        <sz val="11"/>
        <color theme="1" tint="0.499984740745262"/>
        <rFont val="宋体"/>
        <family val="3"/>
        <charset val="134"/>
      </rPr>
      <t>配对页</t>
    </r>
    <phoneticPr fontId="1" type="noConversion"/>
  </si>
  <si>
    <r>
      <t>MissionBrower-</t>
    </r>
    <r>
      <rPr>
        <b/>
        <sz val="11"/>
        <color theme="1" tint="0.499984740745262"/>
        <rFont val="宋体"/>
        <family val="3"/>
        <charset val="134"/>
      </rPr>
      <t>主页面小精灵背景页</t>
    </r>
    <phoneticPr fontId="1" type="noConversion"/>
  </si>
  <si>
    <t>其他无页面功能</t>
    <phoneticPr fontId="1" type="noConversion"/>
  </si>
  <si>
    <t>PURPIE</t>
    <phoneticPr fontId="1" type="noConversion"/>
  </si>
  <si>
    <t>DONNY</t>
  </si>
  <si>
    <t>NINJI</t>
    <phoneticPr fontId="1" type="noConversion"/>
  </si>
  <si>
    <t>SANSA</t>
  </si>
  <si>
    <t>YOYO</t>
  </si>
  <si>
    <t>NUO</t>
  </si>
  <si>
    <t>说明：每个国家的语言的列中填写的是对应语言的动画的动画名称</t>
    <phoneticPr fontId="1" type="noConversion"/>
  </si>
  <si>
    <t>说明：每个国家的语言的列中填写的是对应语言的音频的存放路径</t>
    <phoneticPr fontId="1" type="noConversion"/>
  </si>
  <si>
    <t>说明：每个国家的语言的列中填写的是对应语言的图片的名称</t>
    <phoneticPr fontId="1" type="noConversion"/>
  </si>
  <si>
    <t>Texture/PetPage/pet_title_CHS</t>
    <phoneticPr fontId="1" type="noConversion"/>
  </si>
  <si>
    <t>Texture/PetPage/pet_title_CHT</t>
    <phoneticPr fontId="1" type="noConversion"/>
  </si>
  <si>
    <t>Texture/PetPage/pet_title_EN</t>
    <phoneticPr fontId="1" type="noConversion"/>
  </si>
  <si>
    <t>animation3</t>
    <phoneticPr fontId="1" type="noConversion"/>
  </si>
  <si>
    <t>animation3_CHS</t>
    <phoneticPr fontId="1" type="noConversion"/>
  </si>
  <si>
    <t>animation3_CHT</t>
    <phoneticPr fontId="1" type="noConversion"/>
  </si>
  <si>
    <t>animation3_EN</t>
    <phoneticPr fontId="1" type="noConversion"/>
  </si>
  <si>
    <t>guide2.2</t>
    <phoneticPr fontId="1" type="noConversion"/>
  </si>
  <si>
    <t>guide2.2_CHS</t>
    <phoneticPr fontId="1" type="noConversion"/>
  </si>
  <si>
    <t>guide2.2_CHT</t>
    <phoneticPr fontId="1" type="noConversion"/>
  </si>
  <si>
    <t>guide2.2_EN</t>
    <phoneticPr fontId="1" type="noConversion"/>
  </si>
  <si>
    <t>guide3</t>
    <phoneticPr fontId="1" type="noConversion"/>
  </si>
  <si>
    <t>guide3_CHS</t>
    <phoneticPr fontId="1" type="noConversion"/>
  </si>
  <si>
    <t>guide3_CHT</t>
    <phoneticPr fontId="1" type="noConversion"/>
  </si>
  <si>
    <t>guide3_EN</t>
    <phoneticPr fontId="1" type="noConversion"/>
  </si>
  <si>
    <t>animation</t>
    <phoneticPr fontId="1" type="noConversion"/>
  </si>
  <si>
    <t>animation_CHS</t>
    <phoneticPr fontId="1" type="noConversion"/>
  </si>
  <si>
    <t>animation_CHT</t>
    <phoneticPr fontId="1" type="noConversion"/>
  </si>
  <si>
    <t>animation_EN</t>
    <phoneticPr fontId="1" type="noConversion"/>
  </si>
  <si>
    <t>字体</t>
    <phoneticPr fontId="1" type="noConversion"/>
  </si>
  <si>
    <t>简称</t>
    <phoneticPr fontId="1" type="noConversion"/>
  </si>
  <si>
    <t>DFPT_HBC</t>
  </si>
  <si>
    <t>HKHB</t>
    <phoneticPr fontId="1" type="noConversion"/>
  </si>
  <si>
    <t>DFPT</t>
    <phoneticPr fontId="1" type="noConversion"/>
  </si>
  <si>
    <t>华康海报体W12</t>
    <phoneticPr fontId="1" type="noConversion"/>
  </si>
  <si>
    <t>胖紫|HKHB</t>
    <phoneticPr fontId="1" type="noConversion"/>
  </si>
  <si>
    <t>逗泥|HKHB</t>
    <phoneticPr fontId="1" type="noConversion"/>
  </si>
  <si>
    <t>小忍|HKHB</t>
    <phoneticPr fontId="1" type="noConversion"/>
  </si>
  <si>
    <t>呦呦|HKHB</t>
    <phoneticPr fontId="1" type="noConversion"/>
  </si>
  <si>
    <t>诺诺|HKHB</t>
    <phoneticPr fontId="1" type="noConversion"/>
  </si>
  <si>
    <t>胖紫|DFPT</t>
    <phoneticPr fontId="1" type="noConversion"/>
  </si>
  <si>
    <t>逗泥|DFPT</t>
    <phoneticPr fontId="1" type="noConversion"/>
  </si>
  <si>
    <t>小忍|DFPT</t>
    <phoneticPr fontId="1" type="noConversion"/>
  </si>
  <si>
    <t>呦呦|DFPT</t>
    <phoneticPr fontId="1" type="noConversion"/>
  </si>
  <si>
    <t>諾諾|DFPT</t>
    <phoneticPr fontId="1" type="noConversion"/>
  </si>
  <si>
    <t>Donny|DFPT</t>
    <phoneticPr fontId="1" type="noConversion"/>
  </si>
  <si>
    <t>Ninji|DFPT</t>
    <phoneticPr fontId="1" type="noConversion"/>
  </si>
  <si>
    <t>Sansa|DFPT</t>
    <phoneticPr fontId="1" type="noConversion"/>
  </si>
  <si>
    <t>YoYo|DFPT</t>
    <phoneticPr fontId="1" type="noConversion"/>
  </si>
  <si>
    <t>Nuo|DFPT</t>
    <phoneticPr fontId="1" type="noConversion"/>
  </si>
  <si>
    <t>XML</t>
    <phoneticPr fontId="1" type="noConversion"/>
  </si>
  <si>
    <t>描述</t>
    <phoneticPr fontId="1" type="noConversion"/>
  </si>
  <si>
    <t>适用于中文简体</t>
    <phoneticPr fontId="1" type="noConversion"/>
  </si>
  <si>
    <t>达到等级可解锁</t>
    <phoneticPr fontId="1" type="noConversion"/>
  </si>
  <si>
    <t>达到{0}级可解锁|HKHB</t>
    <phoneticPr fontId="1" type="noConversion"/>
  </si>
  <si>
    <t>達到{0}級可解鎖|DFPT</t>
    <phoneticPr fontId="1" type="noConversion"/>
  </si>
  <si>
    <t>Unlock at {0}|DFPT</t>
    <phoneticPr fontId="1" type="noConversion"/>
  </si>
  <si>
    <t>解锁宠物</t>
  </si>
  <si>
    <t>孵化{0}|HKHB</t>
    <phoneticPr fontId="1" type="noConversion"/>
  </si>
  <si>
    <t>孵化{0}|DFPT</t>
    <phoneticPr fontId="1" type="noConversion"/>
  </si>
  <si>
    <t>Unlock {0}|DFPT</t>
    <phoneticPr fontId="1" type="noConversion"/>
  </si>
  <si>
    <t>左上角的“电池温度”</t>
    <phoneticPr fontId="1" type="noConversion"/>
  </si>
  <si>
    <t>guide_1_welcome_1.1.1</t>
  </si>
  <si>
    <t>guide_1_welcome_1.1</t>
  </si>
  <si>
    <t>guide_1_welcome_1.2</t>
  </si>
  <si>
    <t>guide_2_qrcode_2.1.1</t>
  </si>
  <si>
    <t>guide_2_qrcode_2.1.2</t>
  </si>
  <si>
    <t>guide_2_qrcode_2.2</t>
  </si>
  <si>
    <t>guide_3_qrcode_3</t>
  </si>
  <si>
    <t>guide_4_washbottle_4.1.1</t>
  </si>
  <si>
    <t>guide_4_washbottle_4.1.2</t>
  </si>
  <si>
    <t>guide_5_game_5.1.1</t>
  </si>
  <si>
    <t>guide_5_game_5.1.2</t>
  </si>
  <si>
    <t>guide_5_game_5.3.1</t>
  </si>
  <si>
    <t>guide_5_game_5.3.2</t>
  </si>
  <si>
    <t>guide_5_game_5.4.1</t>
  </si>
  <si>
    <t>guide_5_game_5.4.2</t>
  </si>
  <si>
    <t>guide_5_game_5.4.3</t>
  </si>
  <si>
    <t>guide_5_game_5.5.1</t>
  </si>
  <si>
    <t>guide_5_game_5.5.2</t>
  </si>
  <si>
    <t>guide_5_game_dailygoal_5.6.1</t>
  </si>
  <si>
    <t>guide_5_game_dailygoal_5.6.2</t>
  </si>
  <si>
    <t>guide_6_skill_5.7</t>
  </si>
  <si>
    <t>guide_6_skill_5.8</t>
  </si>
  <si>
    <t>guide_6_skill_5.9</t>
  </si>
  <si>
    <t>guide_7_complete_510</t>
  </si>
  <si>
    <t>ai_popup_notactivated</t>
  </si>
  <si>
    <t>collection_story_tip1</t>
  </si>
  <si>
    <t>collection_story_tip2</t>
  </si>
  <si>
    <t>navmenu_comingsoon_1</t>
  </si>
  <si>
    <t>navmenu_comingsoon_2</t>
  </si>
  <si>
    <t>navmenu_comingsoon_3</t>
  </si>
  <si>
    <t>navmenu_comingsoon_4</t>
    <phoneticPr fontId="1" type="noConversion"/>
  </si>
  <si>
    <t>NoviceGuide</t>
    <phoneticPr fontId="1" type="noConversion"/>
  </si>
  <si>
    <t>hint_app_download_crcode_cn</t>
    <phoneticPr fontId="1" type="noConversion"/>
  </si>
  <si>
    <t>pair_active_success_cn</t>
    <phoneticPr fontId="1" type="noConversion"/>
  </si>
  <si>
    <t>pair_connect_to_cloud_fail_cn</t>
    <phoneticPr fontId="1" type="noConversion"/>
  </si>
  <si>
    <t>pair_connect_to_router_fail_cn</t>
  </si>
  <si>
    <t>pair_connect_to_router_fail_other_cn</t>
  </si>
  <si>
    <t>pair_start_cn</t>
  </si>
  <si>
    <t>pair_update_wifi_success_cn</t>
  </si>
  <si>
    <t>system_charging_low_battery_in</t>
  </si>
  <si>
    <t>guide_2_systempage_1</t>
  </si>
  <si>
    <t>guide_2_id_1</t>
  </si>
  <si>
    <t>pair_connect_to_router_fail_password_cn</t>
  </si>
  <si>
    <t>guide_nav_5</t>
  </si>
  <si>
    <t>guide_nav_6_1</t>
  </si>
  <si>
    <t>popup_alarm_sync</t>
  </si>
  <si>
    <t>popup_dailygoal_sync</t>
  </si>
  <si>
    <t>popup_donotdisturb_sync</t>
  </si>
  <si>
    <t>hint_app_download_01_cn</t>
  </si>
  <si>
    <t>中文没有</t>
    <phoneticPr fontId="1" type="noConversion"/>
  </si>
  <si>
    <t>姍姍|DFPT</t>
    <phoneticPr fontId="1" type="noConversion"/>
  </si>
  <si>
    <t>姗姗|HKHB</t>
    <phoneticPr fontId="1" type="noConversion"/>
  </si>
  <si>
    <t>Purpie|DFPT</t>
    <phoneticPr fontId="1" type="noConversion"/>
  </si>
  <si>
    <t>Feed_Prescribe</t>
    <phoneticPr fontId="1" type="noConversion"/>
  </si>
  <si>
    <t>Feed_Sold_Out</t>
    <phoneticPr fontId="1" type="noConversion"/>
  </si>
  <si>
    <t>Feed_No_Coin</t>
    <phoneticPr fontId="1" type="noConversion"/>
  </si>
  <si>
    <t>限定|HKHB</t>
    <phoneticPr fontId="1" type="noConversion"/>
  </si>
  <si>
    <t>已下架|HKHB</t>
    <phoneticPr fontId="1" type="noConversion"/>
  </si>
  <si>
    <t>金币不足|HKHB</t>
    <phoneticPr fontId="1" type="noConversion"/>
  </si>
  <si>
    <t>限定|DFPT</t>
    <phoneticPr fontId="1" type="noConversion"/>
  </si>
  <si>
    <t>已下架|DFPT</t>
    <phoneticPr fontId="1" type="noConversion"/>
  </si>
  <si>
    <t>金幣不足|DFPT</t>
    <phoneticPr fontId="1" type="noConversion"/>
  </si>
  <si>
    <t>Limited|DFPT</t>
    <phoneticPr fontId="1" type="noConversion"/>
  </si>
  <si>
    <t>Sold Out|DFPT</t>
    <phoneticPr fontId="1" type="noConversion"/>
  </si>
  <si>
    <t>Not enough coins|DFPT</t>
    <phoneticPr fontId="1" type="noConversion"/>
  </si>
  <si>
    <t>退出下载</t>
    <phoneticPr fontId="1" type="noConversion"/>
  </si>
  <si>
    <t>退出下载|HKHB</t>
    <phoneticPr fontId="1" type="noConversion"/>
  </si>
  <si>
    <t>退出下載|DFPT</t>
    <phoneticPr fontId="1" type="noConversion"/>
  </si>
  <si>
    <t>Abort download|DFPT</t>
    <phoneticPr fontId="1" type="noConversion"/>
  </si>
  <si>
    <t>popup_download</t>
    <phoneticPr fontId="1" type="noConversion"/>
  </si>
  <si>
    <t>popup_download_cancel</t>
  </si>
  <si>
    <t>popup_no_network</t>
  </si>
  <si>
    <t>popup_feed_welcome</t>
    <phoneticPr fontId="1" type="noConversion"/>
  </si>
  <si>
    <t>feed_welcome_001</t>
    <phoneticPr fontId="1" type="noConversion"/>
  </si>
  <si>
    <t>feed_welcome_002</t>
    <phoneticPr fontId="1" type="noConversion"/>
  </si>
  <si>
    <t>feed_welcome_003</t>
    <phoneticPr fontId="1" type="noConversion"/>
  </si>
  <si>
    <t>feed_welcome_004</t>
    <phoneticPr fontId="1" type="noConversion"/>
  </si>
  <si>
    <t>feed_welcome_005</t>
    <phoneticPr fontId="1" type="noConversion"/>
  </si>
  <si>
    <t>popup_no_coin_001</t>
    <phoneticPr fontId="1" type="noConversion"/>
  </si>
  <si>
    <t>popup_no_coin_002</t>
    <phoneticPr fontId="1" type="noConversion"/>
  </si>
  <si>
    <t>popup_no_coin_003</t>
    <phoneticPr fontId="1" type="noConversion"/>
  </si>
  <si>
    <t>feed_hungry_alert_001</t>
    <phoneticPr fontId="1" type="noConversion"/>
  </si>
  <si>
    <t>feed_hungry_alert_002</t>
    <phoneticPr fontId="1" type="noConversion"/>
  </si>
  <si>
    <t>feed_hungry_alert_003</t>
    <phoneticPr fontId="1" type="noConversion"/>
  </si>
  <si>
    <t>feed_welcome_moonfestival01</t>
    <phoneticPr fontId="1" type="noConversion"/>
  </si>
  <si>
    <t>feed_welcome_moonfestival02</t>
    <phoneticPr fontId="1" type="noConversion"/>
  </si>
  <si>
    <t>feed_welcome_moonfestival03</t>
    <phoneticPr fontId="1" type="noConversion"/>
  </si>
  <si>
    <t>feed_welcome_moonfestival04</t>
    <phoneticPr fontId="1" type="noConversion"/>
  </si>
  <si>
    <t>feed_welcome_moonfestival05</t>
    <phoneticPr fontId="1" type="noConversion"/>
  </si>
  <si>
    <t>galaxy_welcome_new</t>
  </si>
  <si>
    <t>galaxy_new_world_welcome_001</t>
  </si>
  <si>
    <t>galaxy_new_world_welcome_002</t>
  </si>
  <si>
    <t>关卡进度</t>
    <phoneticPr fontId="1" type="noConversion"/>
  </si>
  <si>
    <t>关卡进度|HKHB</t>
    <phoneticPr fontId="1" type="noConversion"/>
  </si>
  <si>
    <t>關卡進度|DFPT</t>
    <phoneticPr fontId="1" type="noConversion"/>
  </si>
  <si>
    <t>Progress|DFPT</t>
    <phoneticPr fontId="1" type="noConversion"/>
  </si>
  <si>
    <t>galaxy_welcome_001</t>
  </si>
  <si>
    <t>galaxy_welcome_002</t>
  </si>
  <si>
    <t>galaxy_welcome_003</t>
  </si>
  <si>
    <t>galaxy_welcome_004</t>
  </si>
  <si>
    <t>galaxy_welcome_005</t>
  </si>
  <si>
    <t>mission_complete_retry</t>
  </si>
  <si>
    <t>Texture/WorldMap/playagain_CHS</t>
    <phoneticPr fontId="1" type="noConversion"/>
  </si>
  <si>
    <t>Texture/WorldMap/playagain_CHT</t>
    <phoneticPr fontId="1" type="noConversion"/>
  </si>
  <si>
    <t>Texture/WorldMap/playagain_EN</t>
    <phoneticPr fontId="1" type="noConversion"/>
  </si>
  <si>
    <t>PlayAgain</t>
    <phoneticPr fontId="1" type="noConversion"/>
  </si>
  <si>
    <t>dony_eat_act_01</t>
    <phoneticPr fontId="1" type="noConversion"/>
  </si>
  <si>
    <t>dony_eat_act_02</t>
    <phoneticPr fontId="1" type="noConversion"/>
  </si>
  <si>
    <t>dony_eat_act_03</t>
    <phoneticPr fontId="1" type="noConversion"/>
  </si>
  <si>
    <t>sansa_eat_act_01</t>
    <phoneticPr fontId="1" type="noConversion"/>
  </si>
  <si>
    <t>sansa_eat_act_02</t>
    <phoneticPr fontId="1" type="noConversion"/>
  </si>
  <si>
    <t>sansa_eat_act_03</t>
    <phoneticPr fontId="1" type="noConversion"/>
  </si>
  <si>
    <t>yoyo_eat_act_01</t>
    <phoneticPr fontId="1" type="noConversion"/>
  </si>
  <si>
    <t>yoyo_eat_act_02</t>
    <phoneticPr fontId="1" type="noConversion"/>
  </si>
  <si>
    <t>yoyo_eat_act_03</t>
    <phoneticPr fontId="1" type="noConversion"/>
  </si>
  <si>
    <t>purpie_eat_act_01</t>
    <phoneticPr fontId="1" type="noConversion"/>
  </si>
  <si>
    <t>purpie_eat_act_02</t>
    <phoneticPr fontId="1" type="noConversion"/>
  </si>
  <si>
    <t>purpie_eat_act_03</t>
    <phoneticPr fontId="1" type="noConversion"/>
  </si>
  <si>
    <t>ninji_eat_act_01</t>
    <phoneticPr fontId="1" type="noConversion"/>
  </si>
  <si>
    <t>ninji_eat_act_02</t>
    <phoneticPr fontId="1" type="noConversion"/>
  </si>
  <si>
    <t>ninji_eat_act_03</t>
    <phoneticPr fontId="1" type="noConversion"/>
  </si>
  <si>
    <t>nuo_eat_act_01</t>
    <phoneticPr fontId="1" type="noConversion"/>
  </si>
  <si>
    <t>nuo_eat_act_02</t>
    <phoneticPr fontId="1" type="noConversion"/>
  </si>
  <si>
    <t>nuo_eat_act_03</t>
    <phoneticPr fontId="1" type="noConversion"/>
  </si>
  <si>
    <t>feed_welcome_china_001</t>
    <phoneticPr fontId="1" type="noConversion"/>
  </si>
  <si>
    <t>feed_welcome_china_002</t>
    <phoneticPr fontId="1" type="noConversion"/>
  </si>
  <si>
    <t>feed_welcome_china_003</t>
    <phoneticPr fontId="1" type="noConversion"/>
  </si>
  <si>
    <t>feed_welcome_china_004</t>
    <phoneticPr fontId="1" type="noConversion"/>
  </si>
  <si>
    <t>feed_welcome_china_005</t>
    <phoneticPr fontId="1" type="noConversion"/>
  </si>
  <si>
    <t>goods_soldout</t>
    <phoneticPr fontId="1" type="noConversion"/>
  </si>
  <si>
    <t>********系统音效********</t>
    <phoneticPr fontId="1" type="noConversion"/>
  </si>
  <si>
    <t>********喂食页音效********</t>
    <phoneticPr fontId="1" type="noConversion"/>
  </si>
  <si>
    <t>********世界地图页音效********</t>
    <phoneticPr fontId="1" type="noConversion"/>
  </si>
  <si>
    <t>guide_homepage_001</t>
  </si>
  <si>
    <t>guide_homepage_002</t>
  </si>
  <si>
    <t>guide_homepage_003</t>
  </si>
  <si>
    <t>guide_homepage_004</t>
  </si>
  <si>
    <t>guide_homepage_005</t>
  </si>
  <si>
    <t>guide_homepage_006</t>
  </si>
  <si>
    <t>guide_homepage_007</t>
  </si>
  <si>
    <t>guide_homepage_008</t>
  </si>
  <si>
    <t>guide_homepage_009</t>
  </si>
  <si>
    <t>guide_homepage_010</t>
  </si>
  <si>
    <t>guide_homepage_011</t>
  </si>
  <si>
    <t>galaxy_welcome_006</t>
  </si>
  <si>
    <t>Pomeranian</t>
  </si>
  <si>
    <t>适用于日文</t>
    <phoneticPr fontId="1" type="noConversion"/>
  </si>
  <si>
    <t>适用于中文繁体和英文</t>
    <phoneticPr fontId="1" type="noConversion"/>
  </si>
  <si>
    <t>Texture/PetPage/pet_title_JP</t>
    <phoneticPr fontId="1" type="noConversion"/>
  </si>
  <si>
    <t>Texture/WorldMap/playagain_JP</t>
    <phoneticPr fontId="1" type="noConversion"/>
  </si>
  <si>
    <t>CommingSoon_JP</t>
  </si>
  <si>
    <t>animation3_JP</t>
  </si>
  <si>
    <t>guide2.2_JP</t>
  </si>
  <si>
    <t>guide3_JP</t>
  </si>
  <si>
    <t>animation_JP</t>
  </si>
  <si>
    <t>Pomeranian</t>
    <phoneticPr fontId="1" type="noConversion"/>
  </si>
  <si>
    <t>プリン|Pomeranian</t>
    <phoneticPr fontId="1" type="noConversion"/>
  </si>
  <si>
    <t>ドニー|Pomeranian</t>
    <phoneticPr fontId="1" type="noConversion"/>
  </si>
  <si>
    <t>ニンジ|Pomeranian</t>
    <phoneticPr fontId="1" type="noConversion"/>
  </si>
  <si>
    <t>サンサ|Pomeranian</t>
    <phoneticPr fontId="1" type="noConversion"/>
  </si>
  <si>
    <t>ヨーヨー|Pomeranian</t>
    <phoneticPr fontId="1" type="noConversion"/>
  </si>
  <si>
    <t>ヌーオ|Pomeranian</t>
    <phoneticPr fontId="1" type="noConversion"/>
  </si>
  <si>
    <t>限定|Pomeranian</t>
    <phoneticPr fontId="1" type="noConversion"/>
  </si>
  <si>
    <t>pair_active_success_cn</t>
  </si>
  <si>
    <t>pair_connect_to_cloud_fail_cn</t>
  </si>
  <si>
    <t>hint_app_download_crcode_cn</t>
  </si>
  <si>
    <t>navmenu_comingsoon_4</t>
  </si>
  <si>
    <t>popup_download</t>
  </si>
  <si>
    <t>popup_feed_welcome</t>
  </si>
  <si>
    <t>feed_welcome_001</t>
  </si>
  <si>
    <t>feed_welcome_002</t>
  </si>
  <si>
    <t>feed_welcome_003</t>
  </si>
  <si>
    <t>feed_welcome_004</t>
  </si>
  <si>
    <t>feed_welcome_005</t>
  </si>
  <si>
    <t>popup_no_coin_001</t>
  </si>
  <si>
    <t>popup_no_coin_002</t>
  </si>
  <si>
    <t>popup_no_coin_003</t>
  </si>
  <si>
    <t>feed_hungry_alert_001</t>
  </si>
  <si>
    <t>feed_hungry_alert_002</t>
  </si>
  <si>
    <t>feed_hungry_alert_003</t>
  </si>
  <si>
    <t>feed_welcome_moonfestival01</t>
  </si>
  <si>
    <t>feed_welcome_moonfestival03</t>
  </si>
  <si>
    <t>feed_welcome_moonfestival04</t>
  </si>
  <si>
    <t>feed_welcome_moonfestival05</t>
  </si>
  <si>
    <t>dony_eat_act_01</t>
  </si>
  <si>
    <t>dony_eat_act_02</t>
  </si>
  <si>
    <t>dony_eat_act_03</t>
  </si>
  <si>
    <t>sansa_eat_act_01</t>
  </si>
  <si>
    <t>sansa_eat_act_02</t>
  </si>
  <si>
    <t>sansa_eat_act_03</t>
  </si>
  <si>
    <t>yoyo_eat_act_01</t>
  </si>
  <si>
    <t>yoyo_eat_act_02</t>
  </si>
  <si>
    <t>yoyo_eat_act_03</t>
  </si>
  <si>
    <t>purpie_eat_act_01</t>
  </si>
  <si>
    <t>purpie_eat_act_02</t>
  </si>
  <si>
    <t>purpie_eat_act_03</t>
  </si>
  <si>
    <t>ninji_eat_act_01</t>
  </si>
  <si>
    <t>ninji_eat_act_02</t>
  </si>
  <si>
    <t>ninji_eat_act_03</t>
  </si>
  <si>
    <t>nuo_eat_act_01</t>
  </si>
  <si>
    <t>nuo_eat_act_02</t>
  </si>
  <si>
    <t>nuo_eat_act_03</t>
  </si>
  <si>
    <t>feed_welcome_china_001</t>
  </si>
  <si>
    <t>feed_welcome_china_002</t>
  </si>
  <si>
    <t>feed_welcome_china_003</t>
  </si>
  <si>
    <t>feed_welcome_china_004</t>
  </si>
  <si>
    <t>feed_welcome_china_005</t>
  </si>
  <si>
    <t>goods_soldout</t>
  </si>
  <si>
    <t>pair_start_cn</t>
    <phoneticPr fontId="1" type="noConversion"/>
  </si>
  <si>
    <t>ai_popup_not_activated</t>
  </si>
  <si>
    <t>dony_friend_fail_01</t>
  </si>
  <si>
    <t>dony_friend_guest_01</t>
  </si>
  <si>
    <t>dony_friend_guest_back_01</t>
  </si>
  <si>
    <t>dony_friend_guest_out_01</t>
  </si>
  <si>
    <t>dony_friend_host_01</t>
  </si>
  <si>
    <t>dony_friend_search_01</t>
  </si>
  <si>
    <t>dony_friend_search_01_01</t>
  </si>
  <si>
    <t>dony_friend_search_01_02</t>
  </si>
  <si>
    <t>dony_hello_01</t>
  </si>
  <si>
    <t>dony_level_end_01</t>
  </si>
  <si>
    <t>dony_morning_01_01</t>
  </si>
  <si>
    <t>dony_morning_01_02</t>
  </si>
  <si>
    <t>dony_morning_01_03</t>
  </si>
  <si>
    <t>dony_morning_01_04</t>
  </si>
  <si>
    <t>dony_morning_01_05</t>
  </si>
  <si>
    <t>dony_morning_01_06</t>
  </si>
  <si>
    <t>dony_morning_01_07</t>
  </si>
  <si>
    <t>dony_morning_01_08</t>
  </si>
  <si>
    <t>dony_nod_01</t>
  </si>
  <si>
    <t>dony_nod_01_01</t>
  </si>
  <si>
    <t>dony_nod_01_02</t>
  </si>
  <si>
    <t>dony_nod_01_03</t>
  </si>
  <si>
    <t>dony_play_down_01</t>
  </si>
  <si>
    <t>dony_play_down_01_01</t>
  </si>
  <si>
    <t>dony_play_down_01_02</t>
  </si>
  <si>
    <t>dony_play_up_01</t>
  </si>
  <si>
    <t>dony_play_up_01_01</t>
  </si>
  <si>
    <t>dony_play_up_01_02</t>
  </si>
  <si>
    <t>dony_play_up_01_03</t>
  </si>
  <si>
    <t>dony_play_up_down_01_01</t>
  </si>
  <si>
    <t>dony_play_up_down_01_02</t>
  </si>
  <si>
    <t>dony_play_up_down_01_03</t>
  </si>
  <si>
    <t>evel_up_nuo_01</t>
  </si>
  <si>
    <t>evel_up_nuo_02</t>
  </si>
  <si>
    <t>feed_welcome_halloween_001</t>
  </si>
  <si>
    <t>feed_welcome_halloween_002</t>
  </si>
  <si>
    <t>feed_welcome_halloween_003</t>
  </si>
  <si>
    <t>feed_welcome_halloween_004</t>
  </si>
  <si>
    <t>feed_welcome_halloween_005</t>
  </si>
  <si>
    <t>fresh_news_01</t>
  </si>
  <si>
    <t>fresh_news_02</t>
  </si>
  <si>
    <t>fresh_news_03</t>
  </si>
  <si>
    <t>fresh_news_04</t>
  </si>
  <si>
    <t>level_up_01</t>
  </si>
  <si>
    <t>level_up_dony_01</t>
  </si>
  <si>
    <t>level_up_dony_02</t>
  </si>
  <si>
    <t>level_up_nin_01</t>
  </si>
  <si>
    <t>level_up_nin_02</t>
  </si>
  <si>
    <t>level_up_nin_03</t>
  </si>
  <si>
    <t>level_up_nuo_01</t>
  </si>
  <si>
    <t>level_up_nuo_02</t>
  </si>
  <si>
    <t>level_up_pur_01</t>
  </si>
  <si>
    <t>level_up_pur_02</t>
  </si>
  <si>
    <t>level_up_pur_03</t>
  </si>
  <si>
    <t>level_up_san_01</t>
  </si>
  <si>
    <t>level_up_san_02</t>
  </si>
  <si>
    <t>level_up_san_03</t>
  </si>
  <si>
    <t>level_up_yoyo_01</t>
  </si>
  <si>
    <t>level_up_yoyo_02</t>
  </si>
  <si>
    <t>nim_chest_open_01</t>
  </si>
  <si>
    <t>nim_chest_open_dony_01</t>
  </si>
  <si>
    <t>nim_chest_open_dony_02</t>
  </si>
  <si>
    <t>nim_chest_open_dony_03</t>
  </si>
  <si>
    <t>nim_chest_open_dony_04</t>
  </si>
  <si>
    <t>nim_chest_open_dony_05</t>
  </si>
  <si>
    <t>nim_chest_open_nin_01</t>
  </si>
  <si>
    <t>nim_chest_open_nin_02</t>
  </si>
  <si>
    <t>nim_chest_open_nin_03</t>
  </si>
  <si>
    <t>nim_chest_open_nin_04</t>
  </si>
  <si>
    <t>nim_chest_open_nin_05</t>
  </si>
  <si>
    <t>nim_chest_open_nin_06</t>
  </si>
  <si>
    <t>nim_chest_open_nuo_01</t>
  </si>
  <si>
    <t>nim_chest_open_nuo_02</t>
  </si>
  <si>
    <t>nim_chest_open_nuo_03</t>
  </si>
  <si>
    <t>nim_chest_open_pur_01</t>
  </si>
  <si>
    <t>nim_chest_open_pur_02</t>
  </si>
  <si>
    <t>nim_chest_open_pur_03</t>
  </si>
  <si>
    <t>nim_chest_open_pur_04</t>
  </si>
  <si>
    <t>nim_chest_open_pur_05</t>
  </si>
  <si>
    <t>nim_chest_open_pur_06</t>
  </si>
  <si>
    <t>nim_chest_open_san_01</t>
  </si>
  <si>
    <t>nim_chest_open_san_02</t>
  </si>
  <si>
    <t>nim_chest_open_san_03</t>
  </si>
  <si>
    <t>nim_chest_open_san_04</t>
  </si>
  <si>
    <t>nim_chest_open_san_05</t>
  </si>
  <si>
    <t>nim_chest_open_yoyo_01</t>
  </si>
  <si>
    <t>nim_chest_open_yoyo_02</t>
  </si>
  <si>
    <t>nim_chest_open_yoyo_03</t>
  </si>
  <si>
    <t>nim_chest_open_yoyo_04</t>
  </si>
  <si>
    <t>nin_friend_fail_01</t>
  </si>
  <si>
    <t>nin_friend_guest_01</t>
  </si>
  <si>
    <t>nin_friend_guest_back_01</t>
  </si>
  <si>
    <t>nin_friend_guest_out_01</t>
  </si>
  <si>
    <t>nin_friend_host_01</t>
  </si>
  <si>
    <t>nin_friend_search_01</t>
  </si>
  <si>
    <t>nin_hello_01</t>
  </si>
  <si>
    <t>nin_level_end_01</t>
  </si>
  <si>
    <t>nin_morning_01</t>
  </si>
  <si>
    <t>nin_morning_01_01</t>
  </si>
  <si>
    <t>nin_morning_01_02</t>
  </si>
  <si>
    <t>nin_morning_01_03</t>
  </si>
  <si>
    <t>nin_morning_01_04</t>
  </si>
  <si>
    <t>nin_morning_01_05</t>
  </si>
  <si>
    <t>nin_morning_01_06</t>
  </si>
  <si>
    <t>nin_morning_01_07</t>
  </si>
  <si>
    <t>nin_morning_01_08</t>
  </si>
  <si>
    <t>nin_nod_01</t>
  </si>
  <si>
    <t>nin_nod_01_01</t>
  </si>
  <si>
    <t>nin_nod_01_02</t>
  </si>
  <si>
    <t>nin_nod_01_03</t>
  </si>
  <si>
    <t>nin_play_down_01</t>
  </si>
  <si>
    <t>nin_play_down_02</t>
  </si>
  <si>
    <t>nin_play_down_03</t>
  </si>
  <si>
    <t>nin_play_down_04</t>
  </si>
  <si>
    <t>nin_play_up_01</t>
  </si>
  <si>
    <t>nin_play_up_02</t>
  </si>
  <si>
    <t>nin_play_up_03</t>
  </si>
  <si>
    <t>nin_play_up_04</t>
  </si>
  <si>
    <t>nin_play_up_down_01</t>
  </si>
  <si>
    <t>nin_play_up_down_02</t>
  </si>
  <si>
    <t>nin_play_up_down_03</t>
  </si>
  <si>
    <t>nin_play_up_down_04</t>
  </si>
  <si>
    <t>nin_play_up_down_05</t>
  </si>
  <si>
    <t>nuo_chest_open_01</t>
  </si>
  <si>
    <t>nuo_chest_open_02</t>
  </si>
  <si>
    <t>nuo_chest_open_03</t>
  </si>
  <si>
    <t>nuo_friend_fail_01</t>
  </si>
  <si>
    <t>nuo_friend_guest_01</t>
  </si>
  <si>
    <t>nuo_friend_guest_back_01</t>
  </si>
  <si>
    <t>nuo_friend_guest_out_01</t>
  </si>
  <si>
    <t>nuo_friend_host_01</t>
  </si>
  <si>
    <t>nuo_friend_search_01</t>
  </si>
  <si>
    <t>nuo_hello_01</t>
  </si>
  <si>
    <t>nuo_level_end_01</t>
  </si>
  <si>
    <t>nuo_morning_01</t>
  </si>
  <si>
    <t>nuo_play_down_01</t>
  </si>
  <si>
    <t>nuo_play_down_02</t>
  </si>
  <si>
    <t>nuo_play_up_01</t>
  </si>
  <si>
    <t>nuo_play_up_02</t>
  </si>
  <si>
    <t>nuo_play_up_down_01</t>
  </si>
  <si>
    <t>nuo_play_up_down_02</t>
  </si>
  <si>
    <t>pur_friend_fail_01</t>
  </si>
  <si>
    <t>pur_friend_guest_01</t>
  </si>
  <si>
    <t>pur_friend_guest_back_01</t>
  </si>
  <si>
    <t>pur_friend_guest_out_01</t>
  </si>
  <si>
    <t>pur_friend_host_01</t>
  </si>
  <si>
    <t>pur_friend_search_01</t>
  </si>
  <si>
    <t>pur_hello_01</t>
  </si>
  <si>
    <t>pur_level_end_01</t>
  </si>
  <si>
    <t>pur_morning_01</t>
  </si>
  <si>
    <t>pur_morning_01_01</t>
  </si>
  <si>
    <t>pur_morning_01_02</t>
  </si>
  <si>
    <t>pur_morning_01_03</t>
  </si>
  <si>
    <t>pur_morning_01_04</t>
  </si>
  <si>
    <t>pur_morning_01_05</t>
  </si>
  <si>
    <t>pur_morning_01_06</t>
  </si>
  <si>
    <t>pur_morning_01_07</t>
  </si>
  <si>
    <t>pur_morning_01_08</t>
  </si>
  <si>
    <t>pur_nod_01</t>
  </si>
  <si>
    <t>pur_nod_01_01</t>
  </si>
  <si>
    <t>pur_nod_01_02</t>
  </si>
  <si>
    <t>pur_nod_01_03</t>
  </si>
  <si>
    <t>pur_play_down_01</t>
  </si>
  <si>
    <t>pur_play_down_02</t>
  </si>
  <si>
    <t>pur_play_down_03</t>
  </si>
  <si>
    <t>pur_play_down_04</t>
  </si>
  <si>
    <t>pur_play_up_01</t>
  </si>
  <si>
    <t>pur_play_up_02</t>
  </si>
  <si>
    <t>pur_play_up_03</t>
  </si>
  <si>
    <t>pur_play_up_04</t>
  </si>
  <si>
    <t>pur_play_up_down_01</t>
  </si>
  <si>
    <t>pur_play_up_down_01_01</t>
  </si>
  <si>
    <t>pur_play_up_down_01_02</t>
  </si>
  <si>
    <t>pur_play_up_down_01_03</t>
  </si>
  <si>
    <t>san_friend_fail_01</t>
  </si>
  <si>
    <t>san_friend_guest_01</t>
  </si>
  <si>
    <t>san_friend_guest_back_01</t>
  </si>
  <si>
    <t>san_friend_guest_out_01</t>
  </si>
  <si>
    <t>san_friend_host_01</t>
  </si>
  <si>
    <t>san_friend_search_01</t>
  </si>
  <si>
    <t>san_hello_01</t>
  </si>
  <si>
    <t>san_level_end_01</t>
  </si>
  <si>
    <t>san_morning_01</t>
  </si>
  <si>
    <t>san_morning_01_01</t>
  </si>
  <si>
    <t>san_morning_01_02</t>
  </si>
  <si>
    <t>san_morning_01_03</t>
  </si>
  <si>
    <t>san_morning_01_04</t>
  </si>
  <si>
    <t>san_morning_01_05</t>
  </si>
  <si>
    <t>san_morning_01_06</t>
  </si>
  <si>
    <t>san_morning_01_07</t>
  </si>
  <si>
    <t>san_morning_01_08</t>
  </si>
  <si>
    <t>san_nod_01</t>
  </si>
  <si>
    <t>san_nod_01_01</t>
  </si>
  <si>
    <t>san_nod_01_02</t>
  </si>
  <si>
    <t>san_nod_01_03</t>
  </si>
  <si>
    <t>san_play_down_01</t>
  </si>
  <si>
    <t>san_play_down_02</t>
  </si>
  <si>
    <t>san_play_down_03</t>
  </si>
  <si>
    <t>san_play_down_04</t>
  </si>
  <si>
    <t>san_play_down_05</t>
  </si>
  <si>
    <t>san_play_up_01</t>
  </si>
  <si>
    <t>san_play_up_02</t>
  </si>
  <si>
    <t>san_play_up_03</t>
  </si>
  <si>
    <t>san_play_up_04</t>
  </si>
  <si>
    <t>san_play_up_05</t>
  </si>
  <si>
    <t>san_play_up_down_01</t>
  </si>
  <si>
    <t>san_play_up_down_01_01</t>
  </si>
  <si>
    <t>san_play_up_down_01_02</t>
  </si>
  <si>
    <t>san_play_up_down_01_03</t>
  </si>
  <si>
    <t>yoyo_friend_fail_01</t>
  </si>
  <si>
    <t>yoyo_friend_guest_01</t>
  </si>
  <si>
    <t>yoyo_friend_guest_back_01</t>
  </si>
  <si>
    <t>yoyo_friend_guest_out_01</t>
  </si>
  <si>
    <t>yoyo_friend_guest_out_02</t>
  </si>
  <si>
    <t>yoyo_friend_host_01</t>
  </si>
  <si>
    <t>yoyo_friend_search_01_01</t>
  </si>
  <si>
    <t>yoyo_friend_search_01_02</t>
  </si>
  <si>
    <t>yoyo_friend_search_01_03</t>
  </si>
  <si>
    <t>yoyo_hello_01</t>
  </si>
  <si>
    <t>yoyo_level_end_01</t>
  </si>
  <si>
    <t>yoyo_morning_01_01</t>
  </si>
  <si>
    <t>yoyo_morning_01_02</t>
  </si>
  <si>
    <t>yoyo_morning_01_03</t>
  </si>
  <si>
    <t>yoyo_nod_01_01</t>
  </si>
  <si>
    <t>yoyo_nod_01_02</t>
  </si>
  <si>
    <t>yoyo_nod_01_03</t>
  </si>
  <si>
    <t>yoyo_play_down_01_01</t>
  </si>
  <si>
    <t>yoyo_play_down_01_02</t>
  </si>
  <si>
    <t>yoyo_play_up_01_01</t>
  </si>
  <si>
    <t>yoyo_play_up_01_02</t>
  </si>
  <si>
    <t>yoyo_play_up_down_01_01</t>
  </si>
  <si>
    <t>yoyo_play_up_down_01_02</t>
  </si>
  <si>
    <t>原配置</t>
    <phoneticPr fontId="1" type="noConversion"/>
  </si>
  <si>
    <t>文件名</t>
    <phoneticPr fontId="1" type="noConversion"/>
  </si>
  <si>
    <t>guide_homepage_001</t>
    <phoneticPr fontId="1" type="noConversion"/>
  </si>
  <si>
    <t>比较1</t>
    <phoneticPr fontId="1" type="noConversion"/>
  </si>
  <si>
    <t>比较2</t>
    <phoneticPr fontId="1" type="noConversion"/>
  </si>
  <si>
    <t>pair_update_wifi_success_cn</t>
    <phoneticPr fontId="1" type="noConversion"/>
  </si>
  <si>
    <t>ai_popup_notactivated</t>
    <phoneticPr fontId="1" type="noConversion"/>
  </si>
  <si>
    <t>********引导音效********</t>
    <phoneticPr fontId="1" type="noConversion"/>
  </si>
  <si>
    <t>2019/10/31  上午 09:17           192,983 ai_popup_not_activated.mp3</t>
  </si>
  <si>
    <t>2019/10/31  上午 09:17            20,366 collection_story_tip1.mp3</t>
  </si>
  <si>
    <t>2019/10/31  上午 09:17            20,366 collection_story_tip2.mp3</t>
  </si>
  <si>
    <t>2019/10/31  上午 09:17           147,991 dony_eat_act_01.mp3</t>
  </si>
  <si>
    <t>2019/10/31  上午 09:17           122,287 dony_eat_act_02.mp3</t>
  </si>
  <si>
    <t>2019/10/31  上午 09:17           142,976 dony_eat_act_03.mp3</t>
  </si>
  <si>
    <t>2019/10/31  上午 09:17            86,961 dony_friend_fail_01.mp3</t>
  </si>
  <si>
    <t>2019/10/31  上午 09:17           172,952 dony_friend_guest_01.mp3</t>
  </si>
  <si>
    <t>2019/10/31  上午 09:17            69,147 dony_friend_guest_back_01.mp3</t>
  </si>
  <si>
    <t>2019/10/31  上午 09:17           198,281 dony_friend_guest_out_01.mp3</t>
  </si>
  <si>
    <t>2019/10/31  上午 09:17           172,952 dony_friend_host_01.mp3</t>
  </si>
  <si>
    <t>2019/10/31  上午 09:17            67,651 dony_friend_search_01.mp3</t>
  </si>
  <si>
    <t>2019/10/31  上午 09:17            67,651 dony_friend_search_01_01.mp3</t>
  </si>
  <si>
    <t>2019/10/31  上午 09:17            67,281 dony_friend_search_01_02.mp3</t>
  </si>
  <si>
    <t>2019/10/31  上午 09:17           111,535 dony_hello_01.mp3</t>
  </si>
  <si>
    <t>2019/10/31  上午 09:17            81,001 dony_level_end_01.mp3</t>
  </si>
  <si>
    <t>2019/10/31  上午 09:17           101,515 dony_morning_01_01.mp3</t>
  </si>
  <si>
    <t>2019/10/31  上午 09:17           138,628 dony_morning_01_02.mp3</t>
  </si>
  <si>
    <t>2019/10/31  上午 09:17           138,630 dony_morning_01_03.mp3</t>
  </si>
  <si>
    <t>2019/10/31  上午 09:17           112,774 dony_morning_01_04.mp3</t>
  </si>
  <si>
    <t>2019/10/31  上午 09:17           124,033 dony_morning_01_05.mp3</t>
  </si>
  <si>
    <t>2019/10/31  上午 09:17           118,195 dony_morning_01_06.mp3</t>
  </si>
  <si>
    <t>2019/10/31  上午 09:17           148,637 dony_morning_01_07.mp3</t>
  </si>
  <si>
    <t>2019/10/31  上午 09:17           132,790 dony_morning_01_08.mp3</t>
  </si>
  <si>
    <t>2019/10/31  上午 09:17           228,903 dony_nod_01.mp3</t>
  </si>
  <si>
    <t>2019/10/31  上午 09:17           229,279 dony_nod_01_01.mp3</t>
  </si>
  <si>
    <t>2019/10/31  上午 09:17           240,955 dony_nod_01_02.mp3</t>
  </si>
  <si>
    <t>2019/10/31  上午 09:17           195,546 dony_nod_01_03.mp3</t>
  </si>
  <si>
    <t>2019/10/31  上午 09:17            51,328 dony_play_down_01.mp3</t>
  </si>
  <si>
    <t>2019/10/31  上午 09:17            51,328 dony_play_down_01_01.mp3</t>
  </si>
  <si>
    <t>2019/10/31  上午 09:17            50,915 dony_play_down_01_02.mp3</t>
  </si>
  <si>
    <t>2019/10/31  上午 09:17            65,127 dony_play_up_01.mp3</t>
  </si>
  <si>
    <t>2019/10/31  上午 09:17            74,851 dony_play_up_01_01.mp3</t>
  </si>
  <si>
    <t>2019/10/31  上午 09:17            65,127 dony_play_up_01_02.mp3</t>
  </si>
  <si>
    <t>2019/10/31  上午 09:17            59,837 dony_play_up_01_03.mp3</t>
  </si>
  <si>
    <t>2019/10/31  上午 09:17           117,904 dony_play_up_down_01_01.mp3</t>
  </si>
  <si>
    <t>2019/10/31  上午 09:17           114,278 dony_play_up_down_01_02.mp3</t>
  </si>
  <si>
    <t>2019/10/31  上午 09:17           114,278 dony_play_up_down_01_03.mp3</t>
  </si>
  <si>
    <t>2019/10/31  上午 09:17           207,225 evel_up_nuo_01.mp3</t>
  </si>
  <si>
    <t>2019/10/31  上午 09:17           207,225 evel_up_nuo_02.mp3</t>
  </si>
  <si>
    <t>2019/10/31  上午 09:17           176,795 feed_hungry_alert_001.mp3</t>
  </si>
  <si>
    <t>2019/10/31  上午 09:17           144,821 feed_hungry_alert_002.mp3</t>
  </si>
  <si>
    <t>2019/10/31  上午 09:17           128,521 feed_hungry_alert_003.mp3</t>
  </si>
  <si>
    <t>2019/10/31  上午 09:17           103,506 feed_welcome_001.mp3</t>
  </si>
  <si>
    <t>2019/10/31  上午 09:17            78,544 feed_welcome_002.mp3</t>
  </si>
  <si>
    <t>2019/10/31  上午 09:17           133,458 feed_welcome_003.mp3</t>
  </si>
  <si>
    <t>2019/10/31  上午 09:17           136,123 feed_welcome_004.mp3</t>
  </si>
  <si>
    <t>2019/10/31  上午 09:17           115,794 feed_welcome_005.mp3</t>
  </si>
  <si>
    <t>2019/10/31  上午 09:17            20,366 feed_welcome_china_001.mp3</t>
  </si>
  <si>
    <t>2019/10/31  上午 09:17            20,366 feed_welcome_china_002.mp3</t>
  </si>
  <si>
    <t>2019/10/31  上午 09:17            20,366 feed_welcome_china_003.mp3</t>
  </si>
  <si>
    <t>2019/10/31  上午 09:17            20,366 feed_welcome_china_004.mp3</t>
  </si>
  <si>
    <t>2019/10/31  上午 09:17            20,366 feed_welcome_china_005.mp3</t>
  </si>
  <si>
    <t>2019/10/31  上午 09:17            20,366 feed_welcome_halloween_001.mp3</t>
  </si>
  <si>
    <t>2019/10/31  上午 09:17            20,366 feed_welcome_halloween_002.mp3</t>
  </si>
  <si>
    <t>2019/10/31  上午 09:17            20,366 feed_welcome_halloween_003.mp3</t>
  </si>
  <si>
    <t>2019/10/31  上午 09:17            20,366 feed_welcome_halloween_004.mp3</t>
  </si>
  <si>
    <t>2019/10/31  上午 09:17            20,366 feed_welcome_halloween_005.mp3</t>
  </si>
  <si>
    <t>2019/10/31  上午 09:17            20,366 feed_welcome_moonfestival_001.mp3</t>
  </si>
  <si>
    <t>2019/10/31  上午 09:17            20,366 feed_welcome_moonfestival_002.mp3</t>
  </si>
  <si>
    <t>2019/10/31  上午 09:17            20,366 feed_welcome_moonfestival_003.mp3</t>
  </si>
  <si>
    <t>2019/10/31  上午 09:17            20,366 feed_welcome_moonfestival_004.mp3</t>
  </si>
  <si>
    <t>2019/10/31  上午 09:17            20,366 feed_welcome_moonfestival_005.mp3</t>
  </si>
  <si>
    <t>2019/10/31  上午 09:17            20,366 fresh_news_01.mp3</t>
  </si>
  <si>
    <t>2019/10/31  上午 09:17            20,366 fresh_news_02.mp3</t>
  </si>
  <si>
    <t>2019/10/31  上午 09:17            20,366 fresh_news_03.mp3</t>
  </si>
  <si>
    <t>2019/10/31  上午 09:17            20,366 fresh_news_04.mp3</t>
  </si>
  <si>
    <t>2019/10/31  上午 09:17           130,662 galaxy_new_world_welcome_001.mp3</t>
  </si>
  <si>
    <t>2019/10/31  上午 09:17           124,643 galaxy_new_world_welcome_002.mp3</t>
  </si>
  <si>
    <t>2019/10/31  上午 09:17            20,366 galaxy_welcome_001.mp3</t>
  </si>
  <si>
    <t>2019/10/31  上午 09:17            20,366 galaxy_welcome_002.mp3</t>
  </si>
  <si>
    <t>2019/10/31  上午 09:17            20,366 galaxy_welcome_003.mp3</t>
  </si>
  <si>
    <t>2019/10/31  上午 09:17            20,366 galaxy_welcome_004.mp3</t>
  </si>
  <si>
    <t>2019/10/31  上午 09:17            20,366 galaxy_welcome_005.mp3</t>
  </si>
  <si>
    <t>2019/10/31  上午 09:17            20,366 galaxy_welcome_006.mp3</t>
  </si>
  <si>
    <t>2019/10/31  上午 09:17            20,366 galaxy_welcome_new.mp3</t>
  </si>
  <si>
    <t>2019/10/31  上午 09:17           214,705 galaxy_world_welcome_new.mp3</t>
  </si>
  <si>
    <t>2019/10/31  上午 09:17            20,366 goods_soldout.mp3</t>
  </si>
  <si>
    <t>2019/10/31  上午 09:17           234,733 guide_2_id_1.mp3</t>
  </si>
  <si>
    <t>2019/10/31  上午 09:17           275,349 guide_2_systempage_1.mp3</t>
  </si>
  <si>
    <t>2019/10/31  上午 09:17            20,366 guide_homepage_001.mp3</t>
  </si>
  <si>
    <t>2019/10/31  上午 09:17            20,366 guide_homepage_002.mp3</t>
  </si>
  <si>
    <t>2019/10/31  上午 09:17            20,366 guide_homepage_003.mp3</t>
  </si>
  <si>
    <t>2019/10/31  上午 09:17            20,366 guide_homepage_004.mp3</t>
  </si>
  <si>
    <t>2019/10/31  上午 09:17            20,366 guide_homepage_005.mp3</t>
  </si>
  <si>
    <t>2019/10/31  上午 09:17            20,366 guide_homepage_006.mp3</t>
  </si>
  <si>
    <t>2019/10/31  上午 09:17            20,366 guide_homepage_007.mp3</t>
  </si>
  <si>
    <t>2019/10/31  上午 09:17            20,366 guide_homepage_008.mp3</t>
  </si>
  <si>
    <t>2019/10/31  上午 09:17            20,366 guide_homepage_009.mp3</t>
  </si>
  <si>
    <t>2019/10/31  上午 09:17            20,366 guide_homepage_010.mp3</t>
  </si>
  <si>
    <t>2019/10/31  上午 09:17            20,366 guide_homepage_011.mp3</t>
  </si>
  <si>
    <t>2019/10/31  上午 09:17           291,192 hint_app_download_01_cn.mp3</t>
  </si>
  <si>
    <t>2019/10/31  上午 09:17           302,236 hint_app_download_crcode_cn.mp3</t>
  </si>
  <si>
    <t>2019/10/31  上午 09:17           214,062 level_up_01.mp3</t>
  </si>
  <si>
    <t>2019/10/31  上午 09:17           214,090 level_up_dony_01.mp3</t>
  </si>
  <si>
    <t>2019/10/31  上午 09:17           214,090 level_up_dony_02.mp3</t>
  </si>
  <si>
    <t>2019/10/31  上午 09:17           214,062 level_up_nin_01.mp3</t>
  </si>
  <si>
    <t>2019/10/31  上午 09:17           214,066 level_up_nin_02.mp3</t>
  </si>
  <si>
    <t>2019/10/31  上午 09:17           214,066 level_up_nin_03.mp3</t>
  </si>
  <si>
    <t>2019/10/31  上午 09:17           207,225 level_up_nuo_01.mp3</t>
  </si>
  <si>
    <t>2019/10/31  上午 09:17           207,225 level_up_nuo_02.mp3</t>
  </si>
  <si>
    <t>2019/10/31  上午 09:17           214,198 level_up_pur_01.mp3</t>
  </si>
  <si>
    <t>2019/10/31  上午 09:17           214,198 level_up_pur_02.mp3</t>
  </si>
  <si>
    <t>2019/10/31  上午 09:17           214,198 level_up_pur_03.mp3</t>
  </si>
  <si>
    <t>2019/10/31  上午 09:17           214,066 level_up_san_01.mp3</t>
  </si>
  <si>
    <t>2019/10/31  上午 09:17           214,066 level_up_san_02.mp3</t>
  </si>
  <si>
    <t>2019/10/31  上午 09:17           214,066 level_up_san_03.mp3</t>
  </si>
  <si>
    <t>2019/10/31  上午 09:17           232,928 level_up_yoyo_01.mp3</t>
  </si>
  <si>
    <t>2019/10/31  上午 09:17           201,440 level_up_yoyo_02.mp3</t>
  </si>
  <si>
    <t>2019/10/31  上午 09:17            20,366 mission_complete_retry.mp3</t>
  </si>
  <si>
    <t>2019/10/31  上午 09:17           132,981 navmenu_comingsoon_1.mp3</t>
  </si>
  <si>
    <t>2019/10/31  上午 09:17           124,725 navmenu_comingsoon_2.mp3</t>
  </si>
  <si>
    <t>2019/10/31  上午 09:17           179,814 navmenu_comingsoon_3.mp3</t>
  </si>
  <si>
    <t>2019/10/31  上午 09:17           284,277 navmenu_comingsoon_4.mp3</t>
  </si>
  <si>
    <t>2019/10/31  上午 09:17            84,796 nim_chest_open_01.mp3</t>
  </si>
  <si>
    <t>2019/10/31  上午 09:17            78,978 nim_chest_open_dony_01.mp3</t>
  </si>
  <si>
    <t>2019/10/31  上午 09:17           103,181 nim_chest_open_dony_02.mp3</t>
  </si>
  <si>
    <t>2019/10/31  上午 09:17           127,786 nim_chest_open_dony_03.mp3</t>
  </si>
  <si>
    <t>2019/10/31  上午 09:17           101,137 nim_chest_open_dony_04.mp3</t>
  </si>
  <si>
    <t>2019/10/31  上午 09:17           123,657 nim_chest_open_dony_05.mp3</t>
  </si>
  <si>
    <t>2019/10/31  上午 09:17            65,686 nim_chest_open_nin_01.mp3</t>
  </si>
  <si>
    <t>2019/10/31  上午 09:17            84,037 nim_chest_open_nin_02.mp3</t>
  </si>
  <si>
    <t>2019/10/31  上午 09:17            81,511 nim_chest_open_nin_03.mp3</t>
  </si>
  <si>
    <t>2019/10/31  上午 09:17            65,689 nim_chest_open_nin_04.mp3</t>
  </si>
  <si>
    <t>2019/10/31  上午 09:17            65,127 nim_chest_open_nin_05.mp3</t>
  </si>
  <si>
    <t>2019/10/31  上午 09:17           110,725 nim_chest_open_nin_06.mp3</t>
  </si>
  <si>
    <t>2019/10/31  上午 09:17            77,239 nim_chest_open_nuo_01.mp3</t>
  </si>
  <si>
    <t>2019/10/31  上午 09:17            77,239 nim_chest_open_nuo_02.mp3</t>
  </si>
  <si>
    <t>2019/10/31  上午 09:17            77,239 nim_chest_open_nuo_03.mp3</t>
  </si>
  <si>
    <t>2019/10/31  上午 09:17            70,244 nim_chest_open_pur_01.mp3</t>
  </si>
  <si>
    <t>2019/10/31  上午 09:17            65,127 nim_chest_open_pur_02.mp3</t>
  </si>
  <si>
    <t>2019/10/31  上午 09:17            83,684 nim_chest_open_pur_03.mp3</t>
  </si>
  <si>
    <t>2019/10/31  上午 09:17            80,221 nim_chest_open_pur_04.mp3</t>
  </si>
  <si>
    <t>2019/10/31  上午 09:17            85,604 nim_chest_open_pur_05.mp3</t>
  </si>
  <si>
    <t>2019/10/31  上午 09:17           112,862 nim_chest_open_pur_06.mp3</t>
  </si>
  <si>
    <t>2019/10/31  上午 09:17            79,322 nim_chest_open_san_01.mp3</t>
  </si>
  <si>
    <t>2019/10/31  上午 09:17            75,866 nim_chest_open_san_02.mp3</t>
  </si>
  <si>
    <t>2019/10/31  上午 09:17           106,586 nim_chest_open_san_03.mp3</t>
  </si>
  <si>
    <t>2019/10/31  上午 09:17            68,186 nim_chest_open_san_04.mp3</t>
  </si>
  <si>
    <t>2019/10/31  上午 09:17            79,706 nim_chest_open_san_05.mp3</t>
  </si>
  <si>
    <t>2019/10/31  上午 09:17           125,406 nim_chest_open_yoyo_01.mp3</t>
  </si>
  <si>
    <t>2019/10/31  上午 09:17           150,367 nim_chest_open_yoyo_02.mp3</t>
  </si>
  <si>
    <t>2019/10/31  上午 09:17           155,359 nim_chest_open_yoyo_03.mp3</t>
  </si>
  <si>
    <t>2019/10/31  上午 09:17           130,399 nim_chest_open_yoyo_04.mp3</t>
  </si>
  <si>
    <t>2019/10/31  上午 09:17           120,371 ninji_eat_act_01.mp3</t>
  </si>
  <si>
    <t>2019/10/31  上午 09:17           114,278 ninji_eat_act_02.mp3</t>
  </si>
  <si>
    <t>2019/10/31  上午 09:17            97,174 ninji_eat_act_03.mp3</t>
  </si>
  <si>
    <t>2019/10/31  上午 09:17           105,986 nin_friend_fail_01.mp3</t>
  </si>
  <si>
    <t>2019/10/31  上午 09:17           172,952 nin_friend_guest_01.mp3</t>
  </si>
  <si>
    <t>2019/10/31  上午 09:17            65,450 nin_friend_guest_back_01.mp3</t>
  </si>
  <si>
    <t>2019/10/31  上午 09:17           173,677 nin_friend_guest_out_01.mp3</t>
  </si>
  <si>
    <t>2019/10/31  上午 09:17           172,952 nin_friend_host_01.mp3</t>
  </si>
  <si>
    <t>2019/10/31  上午 09:17            84,678 nin_friend_search_01.mp3</t>
  </si>
  <si>
    <t>2019/10/31  上午 09:17           156,575 nin_hello_01.mp3</t>
  </si>
  <si>
    <t>2019/10/31  上午 09:17           105,243 nin_level_end_01.mp3</t>
  </si>
  <si>
    <t>2019/10/31  上午 09:17           221,644 nin_morning_01.mp3</t>
  </si>
  <si>
    <t>2019/10/31  上午 09:17           101,514 nin_morning_01_01.mp3</t>
  </si>
  <si>
    <t>2019/10/31  上午 09:17           110,271 nin_morning_01_02.mp3</t>
  </si>
  <si>
    <t>2019/10/31  上午 09:17           130,662 nin_morning_01_03.mp3</t>
  </si>
  <si>
    <t>2019/10/31  上午 09:17           111,522 nin_morning_01_04.mp3</t>
  </si>
  <si>
    <t>2019/10/31  上午 09:17           112,356 nin_morning_01_05.mp3</t>
  </si>
  <si>
    <t>2019/10/31  上午 09:17           112,356 nin_morning_01_06.mp3</t>
  </si>
  <si>
    <t>2019/10/31  上午 09:17           134,040 nin_morning_01_07.mp3</t>
  </si>
  <si>
    <t>2019/10/31  上午 09:17           123,198 nin_morning_01_08.mp3</t>
  </si>
  <si>
    <t>2019/10/31  上午 09:17           199,283 nin_nod_01.mp3</t>
  </si>
  <si>
    <t>2019/10/31  上午 09:17           213,849 nin_nod_01_01.mp3</t>
  </si>
  <si>
    <t>2019/10/31  上午 09:17           217,185 nin_nod_01_02.mp3</t>
  </si>
  <si>
    <t>2019/10/31  上午 09:17           219,270 nin_nod_01_03.mp3</t>
  </si>
  <si>
    <t>2019/10/31  上午 09:17            42,546 nin_play_down_01.mp3</t>
  </si>
  <si>
    <t>2019/10/31  上午 09:17            48,743 nin_play_down_02.mp3</t>
  </si>
  <si>
    <t>2019/10/31  上午 09:17            68,818 nin_play_down_03.mp3</t>
  </si>
  <si>
    <t>2019/10/31  上午 09:17            54,616 nin_play_down_04.mp3</t>
  </si>
  <si>
    <t>2019/10/31  上午 09:17            53,578 nin_play_up_01.mp3</t>
  </si>
  <si>
    <t>2019/10/31  上午 09:17            48,743 nin_play_up_02.mp3</t>
  </si>
  <si>
    <t>2019/10/31  上午 09:17            86,519 nin_play_up_03.mp3</t>
  </si>
  <si>
    <t>2019/10/31  上午 09:17            61,501 nin_play_up_04.mp3</t>
  </si>
  <si>
    <t>2019/10/31  上午 09:17           166,602 nin_play_up_down_01.mp3</t>
  </si>
  <si>
    <t>2019/10/31  上午 09:17           162,389 nin_play_up_down_02.mp3</t>
  </si>
  <si>
    <t>2019/10/31  上午 09:17           118,228 nin_play_up_down_03.mp3</t>
  </si>
  <si>
    <t>2019/10/31  上午 09:17           163,223 nin_play_up_down_04.mp3</t>
  </si>
  <si>
    <t>2019/10/31  上午 09:17           172,356 nin_play_up_down_05.mp3</t>
  </si>
  <si>
    <t>2019/10/31  上午 09:17            77,239 nuo_chest_open_01.mp3</t>
  </si>
  <si>
    <t>2019/10/31  上午 09:17            65,127 nuo_chest_open_02.mp3</t>
  </si>
  <si>
    <t>2019/10/31  上午 09:17            77,239 nuo_chest_open_03.mp3</t>
  </si>
  <si>
    <t>2019/10/31  上午 09:17            24,685 nuo_eat_act_01.mp3</t>
  </si>
  <si>
    <t>2019/10/31  上午 09:17            24,685 nuo_eat_act_02.mp3</t>
  </si>
  <si>
    <t>2019/10/31  上午 09:17            24,685 nuo_eat_act_03.mp3</t>
  </si>
  <si>
    <t>2019/10/31  上午 09:17           100,227 nuo_friend_fail_01.mp3</t>
  </si>
  <si>
    <t>2019/10/31  上午 09:17           141,187 nuo_friend_guest_01.mp3</t>
  </si>
  <si>
    <t>2019/10/31  上午 09:17            32,359 nuo_friend_guest_back_01.mp3</t>
  </si>
  <si>
    <t>2019/10/31  上午 09:17           218,927 nuo_friend_guest_out_01.mp3</t>
  </si>
  <si>
    <t>2019/10/31  上午 09:17           141,187 nuo_friend_host_01.mp3</t>
  </si>
  <si>
    <t>2019/10/31  上午 09:17            57,177 nuo_friend_search_01.mp3</t>
  </si>
  <si>
    <t>2019/10/31  上午 09:17            76,403 nuo_hello_01.mp3</t>
  </si>
  <si>
    <t>2019/10/31  上午 09:17            48,743 nuo_level_end_01.mp3</t>
  </si>
  <si>
    <t>2019/10/31  上午 09:17           149,128 nuo_morning_01.mp3</t>
  </si>
  <si>
    <t>2019/10/31  上午 09:17            48,743 nuo_play_down_01.mp3</t>
  </si>
  <si>
    <t>2019/10/31  上午 09:17            59,267 nuo_play_down_02.mp3</t>
  </si>
  <si>
    <t>2019/10/31  上午 09:17            76,403 nuo_play_up_01.mp3</t>
  </si>
  <si>
    <t>2019/10/31  上午 09:17            48,743 nuo_play_up_02.mp3</t>
  </si>
  <si>
    <t>2019/10/31  上午 09:17           100,227 nuo_play_up_down_01.mp3</t>
  </si>
  <si>
    <t>2019/10/31  上午 09:17           100,227 nuo_play_up_down_02.mp3</t>
  </si>
  <si>
    <t>2019/10/31  上午 09:17           212,951 pair_active_success_cn.mp3</t>
  </si>
  <si>
    <t>2019/10/31  上午 09:17           213,918 pair_connect_to_cloud_fail_cn.mp3</t>
  </si>
  <si>
    <t>2019/10/31  上午 09:17           183,487 pair_connect_to_router_fail_cn.mp3</t>
  </si>
  <si>
    <t>2019/10/31  上午 09:17           243,589 pair_connect_to_router_fail_other_cn.mp3</t>
  </si>
  <si>
    <t>2019/10/31  上午 09:17           214,792 pair_connect_to_router_fail_password.mp3</t>
  </si>
  <si>
    <t>2019/10/31  上午 09:17           106,382 pair_start_cn.mp3</t>
  </si>
  <si>
    <t>2019/10/31  上午 09:17           173,788 pair_update_wifi_success_cn.mp3</t>
  </si>
  <si>
    <t>2019/10/31  上午 09:17           160,625 popup_alarm_sync.mp3</t>
  </si>
  <si>
    <t>2019/10/31  上午 09:17           165,429 popup_dailygoal_sync.mp3</t>
  </si>
  <si>
    <t>2019/10/31  上午 09:17           144,408 popup_donotdisturb_sync.mp3</t>
  </si>
  <si>
    <t>2019/10/31  上午 09:17            84,597 popup_download.mp3</t>
  </si>
  <si>
    <t>2019/10/31  上午 09:17           152,575 popup_download_cancel.mp3</t>
  </si>
  <si>
    <t>2019/10/31  上午 09:17           294,502 popup_feed_welcome.mp3</t>
  </si>
  <si>
    <t>2019/10/31  上午 09:17           141,060 popup_no_coin_001.mp3</t>
  </si>
  <si>
    <t>2019/10/31  上午 09:17           164,884 popup_no_coin_002.mp3</t>
  </si>
  <si>
    <t>2019/10/31  上午 09:17           130,662 popup_no_coin_003.mp3</t>
  </si>
  <si>
    <t>2019/10/31  上午 09:17           105,449 popup_no_network.mp3</t>
  </si>
  <si>
    <t>2019/10/31  上午 09:17           107,823 purpie_eat_act_01.mp3</t>
  </si>
  <si>
    <t>2019/10/31  上午 09:17           136,047 purpie_eat_act_02.mp3</t>
  </si>
  <si>
    <t>2019/10/31  上午 09:17           105,615 purpie_eat_act_03.mp3</t>
  </si>
  <si>
    <t>2019/10/31  上午 09:17           100,832 pur_friend_fail_01.mp3</t>
  </si>
  <si>
    <t>2019/10/31  上午 09:17           172,952 pur_friend_guest_01.mp3</t>
  </si>
  <si>
    <t>2019/10/31  上午 09:17           198,079 pur_friend_guest_back_01.mp3</t>
  </si>
  <si>
    <t>2019/10/31  上午 09:17           196,198 pur_friend_guest_out_01.mp3</t>
  </si>
  <si>
    <t>2019/10/31  上午 09:17           172,952 pur_friend_host_01.mp3</t>
  </si>
  <si>
    <t>2019/10/31  上午 09:17            88,254 pur_friend_search_01.mp3</t>
  </si>
  <si>
    <t>2019/10/31  上午 09:17            96,107 pur_hello_01.mp3</t>
  </si>
  <si>
    <t>2019/10/31  上午 09:17            65,127 pur_level_end_01.mp3</t>
  </si>
  <si>
    <t>2019/10/31  上午 09:17           221,644 pur_morning_01.mp3</t>
  </si>
  <si>
    <t>2019/10/31  上午 09:17           101,648 pur_morning_01_01.mp3</t>
  </si>
  <si>
    <t>2019/10/31  上午 09:17            97,894 pur_morning_01_02.mp3</t>
  </si>
  <si>
    <t>2019/10/31  上午 09:17           136,259 pur_morning_01_03.mp3</t>
  </si>
  <si>
    <t>2019/10/31  上午 09:17           136,676 pur_morning_01_04.mp3</t>
  </si>
  <si>
    <t>2019/10/31  上午 09:17           118,328 pur_morning_01_05.mp3</t>
  </si>
  <si>
    <t>2019/10/31  上午 09:17           111,647 pur_morning_01_06.mp3</t>
  </si>
  <si>
    <t>2019/10/31  上午 09:17           129,170 pur_morning_01_07.mp3</t>
  </si>
  <si>
    <t>2019/10/31  上午 09:17           114,575 pur_morning_01_08.mp3</t>
  </si>
  <si>
    <t>2019/10/31  上午 09:17           217,256 pur_nod_01.mp3</t>
  </si>
  <si>
    <t>2019/10/31  上午 09:17           215,181 pur_nod_01_01.mp3</t>
  </si>
  <si>
    <t>2019/10/31  上午 09:17           196,198 pur_nod_01_02.mp3</t>
  </si>
  <si>
    <t>2019/10/31  上午 09:17           211,845 pur_nod_01_03.mp3</t>
  </si>
  <si>
    <t>2019/10/31  上午 09:17            44,765 pur_play_down_01.mp3</t>
  </si>
  <si>
    <t>2019/10/31  上午 09:17            73,956 pur_play_down_02.mp3</t>
  </si>
  <si>
    <t>2019/10/31  上午 09:17            67,701 pur_play_down_03.mp3</t>
  </si>
  <si>
    <t>2019/10/31  上午 09:17            67,701 pur_play_down_04.mp3</t>
  </si>
  <si>
    <t>2019/10/31  上午 09:17            70,390 pur_play_up_01.mp3</t>
  </si>
  <si>
    <t>2019/10/31  上午 09:17            75,394 pur_play_up_02.mp3</t>
  </si>
  <si>
    <t>2019/10/31  上午 09:17            71,224 pur_play_up_03.mp3</t>
  </si>
  <si>
    <t>2019/10/31  上午 09:17            60,798 pur_play_up_04.mp3</t>
  </si>
  <si>
    <t>2019/10/31  上午 09:17           165,011 pur_play_up_down_01.mp3</t>
  </si>
  <si>
    <t>2019/10/31  上午 09:17           121,266 pur_play_up_down_01_01.mp3</t>
  </si>
  <si>
    <t>2019/10/31  上午 09:17           114,278 pur_play_up_down_01_02.mp3</t>
  </si>
  <si>
    <t>2019/10/31  上午 09:17           114,278 pur_play_up_down_01_03.mp3</t>
  </si>
  <si>
    <t>2019/10/31  上午 09:17            96,967 san_friend_fail_01.mp3</t>
  </si>
  <si>
    <t>2019/10/31  上午 09:17           172,952 san_friend_guest_01.mp3</t>
  </si>
  <si>
    <t>2019/10/31  上午 09:17            62,568 san_friend_guest_back_01.mp3</t>
  </si>
  <si>
    <t>2019/10/31  上午 09:17           200,713 san_friend_guest_out_01.mp3</t>
  </si>
  <si>
    <t>2019/10/31  上午 09:17           172,952 san_friend_host_01.mp3</t>
  </si>
  <si>
    <t>2019/10/31  上午 09:17            88,621 san_friend_search_01.mp3</t>
  </si>
  <si>
    <t>2019/10/31  上午 09:17           124,024 san_hello_01.mp3</t>
  </si>
  <si>
    <t>2019/10/31  上午 09:17           101,063 san_level_end_01.mp3</t>
  </si>
  <si>
    <t>2019/10/31  上午 09:17           221,644 san_morning_01.mp3</t>
  </si>
  <si>
    <t>2019/10/31  上午 09:17           109,854 san_morning_01_01.mp3</t>
  </si>
  <si>
    <t>2019/10/31  上午 09:17           113,607 san_morning_01_02.mp3</t>
  </si>
  <si>
    <t>2019/10/31  上午 09:17           130,662 san_morning_01_03.mp3</t>
  </si>
  <si>
    <t>2019/10/31  上午 09:17           124,449 san_morning_01_04.mp3</t>
  </si>
  <si>
    <t>2019/10/31  上午 09:17           114,858 san_morning_01_05.mp3</t>
  </si>
  <si>
    <t>2019/10/31  上午 09:17           116,091 san_morning_01_06.mp3</t>
  </si>
  <si>
    <t>2019/10/31  上午 09:17           134,040 san_morning_01_07.mp3</t>
  </si>
  <si>
    <t>2019/10/31  上午 09:17           121,947 san_morning_01_08.mp3</t>
  </si>
  <si>
    <t>2019/10/31  上午 09:17           207,180 san_nod_01.mp3</t>
  </si>
  <si>
    <t>2019/10/31  上午 09:17           207,183 san_nod_01_01.mp3</t>
  </si>
  <si>
    <t>2019/10/31  上午 09:17           207,551 san_nod_01_02.mp3</t>
  </si>
  <si>
    <t>2019/10/31  上午 09:17           207,551 san_nod_01_03.mp3</t>
  </si>
  <si>
    <t>2019/10/31  上午 09:17            65,127 san_play_down_01.mp3</t>
  </si>
  <si>
    <t>2019/10/31  上午 09:17            99,632 san_play_down_02.mp3</t>
  </si>
  <si>
    <t>2019/10/31  上午 09:17            92,126 san_play_down_03.mp3</t>
  </si>
  <si>
    <t>2019/10/31  上午 09:17            48,743 san_play_down_04.mp3</t>
  </si>
  <si>
    <t>2019/10/31  上午 09:17            71,693 san_play_down_05.mp3</t>
  </si>
  <si>
    <t>2019/10/31  上午 09:17            73,548 san_play_up_01.mp3</t>
  </si>
  <si>
    <t>2019/10/31  上午 09:17            48,743 san_play_up_02.mp3</t>
  </si>
  <si>
    <t>2019/10/31  上午 09:17            94,398 san_play_up_03.mp3</t>
  </si>
  <si>
    <t>2019/10/31  上午 09:17            59,416 san_play_up_04.mp3</t>
  </si>
  <si>
    <t>2019/10/31  上午 09:17            69,795 san_play_up_05.mp3</t>
  </si>
  <si>
    <t>2019/10/31  上午 09:17           179,814 san_play_up_down_01.mp3</t>
  </si>
  <si>
    <t>2019/10/31  上午 09:17           163,430 san_play_up_down_01_01.mp3</t>
  </si>
  <si>
    <t>2019/10/31  上午 09:17           164,911 san_play_up_down_01_02.mp3</t>
  </si>
  <si>
    <t>2019/10/31  上午 09:17           164,911 san_play_up_down_01_03.mp3</t>
  </si>
  <si>
    <t>2019/10/31  上午 09:17           100,451 system_charging_low_battery_in.mp3</t>
  </si>
  <si>
    <t>2019/10/31  上午 09:17            97,894 yoyo_eat_act_01.mp3</t>
  </si>
  <si>
    <t>2019/10/31  上午 09:17            85,297 yoyo_eat_act_02.mp3</t>
  </si>
  <si>
    <t>2019/10/31  上午 09:17           107,867 yoyo_eat_act_03.mp3</t>
  </si>
  <si>
    <t>2019/10/31  上午 09:17           131,379 yoyo_friend_fail_01.mp3</t>
  </si>
  <si>
    <t>2019/10/31  上午 09:17           123,215 yoyo_friend_guest_01.mp3</t>
  </si>
  <si>
    <t>2019/10/31  上午 09:17           108,191 yoyo_friend_guest_back_01.mp3</t>
  </si>
  <si>
    <t>2019/10/31  上午 09:17           110,252 yoyo_friend_guest_out_01.mp3</t>
  </si>
  <si>
    <t>2019/10/31  上午 09:17            99,032 yoyo_friend_guest_out_02.mp3</t>
  </si>
  <si>
    <t>2019/10/31  上午 09:17           135,336 yoyo_friend_host_01.mp3</t>
  </si>
  <si>
    <t>2019/10/31  上午 09:17           126,562 yoyo_friend_search_01_01.mp3</t>
  </si>
  <si>
    <t>2019/10/31  上午 09:17           108,513 yoyo_friend_search_01_02.mp3</t>
  </si>
  <si>
    <t>2019/10/31  上午 09:17           116,195 yoyo_friend_search_01_03.mp3</t>
  </si>
  <si>
    <t>2019/10/31  上午 09:17           101,730 yoyo_hello_01.mp3</t>
  </si>
  <si>
    <t>2019/10/31  上午 09:17            81,001 yoyo_level_end_01.mp3</t>
  </si>
  <si>
    <t>2019/10/31  上午 09:17           147,410 yoyo_morning_01_01.mp3</t>
  </si>
  <si>
    <t>2019/10/31  上午 09:17           163,430 yoyo_morning_01_02.mp3</t>
  </si>
  <si>
    <t>2019/10/31  上午 09:17           174,075 yoyo_morning_01_03.mp3</t>
  </si>
  <si>
    <t>2019/10/31  上午 09:17           179,814 yoyo_nod_01_01.mp3</t>
  </si>
  <si>
    <t>2019/10/31  上午 09:17           208,473 yoyo_nod_01_02.mp3</t>
  </si>
  <si>
    <t>2019/10/31  上午 09:17           239,748 yoyo_nod_01_03.mp3</t>
  </si>
  <si>
    <t>2019/10/31  上午 09:17            95,833 yoyo_play_down_01_01.mp3</t>
  </si>
  <si>
    <t>2019/10/31  上午 09:17           136,155 yoyo_play_down_01_02.mp3</t>
  </si>
  <si>
    <t>2019/10/31  上午 09:17           100,248 yoyo_play_up_01_01.mp3</t>
  </si>
  <si>
    <t>2019/10/31  上午 09:17            94,871 yoyo_play_up_01_02.mp3</t>
  </si>
  <si>
    <t>2019/10/31  上午 09:17           165,294 yoyo_play_up_down_01_01.mp3</t>
  </si>
  <si>
    <t>2019/10/31  上午 09:17           164,916 yoyo_play_up_down_01_02.mp3</t>
  </si>
  <si>
    <t>feed_welcome_moonfestival_001</t>
  </si>
  <si>
    <t>feed_welcome_moonfestival_002</t>
  </si>
  <si>
    <t>feed_welcome_moonfestival_003</t>
  </si>
  <si>
    <t>feed_welcome_moonfestival_004</t>
  </si>
  <si>
    <t>feed_welcome_moonfestival_005</t>
  </si>
  <si>
    <t>galaxy_world_welcome_new</t>
  </si>
  <si>
    <t>pair_connect_to_router_fail_password</t>
  </si>
  <si>
    <t>2019/10/31  上午 09:17            25,913 sansa_eat_act_01.mp3</t>
    <phoneticPr fontId="1" type="noConversion"/>
  </si>
  <si>
    <t>2019/10/31  上午 09:17            17,763 sansa_eat_act_02.mp3</t>
    <phoneticPr fontId="1" type="noConversion"/>
  </si>
  <si>
    <t>2019/10/31  上午 09:17            30,302 sansa_eat_act_03.mp3</t>
    <phoneticPr fontId="1" type="noConversion"/>
  </si>
  <si>
    <t>日文版文件目录</t>
    <phoneticPr fontId="1" type="noConversion"/>
  </si>
  <si>
    <t>文件名纯文本</t>
    <phoneticPr fontId="1" type="noConversion"/>
  </si>
  <si>
    <t>说明：
1.每个国家的语言的列中填写的是对应语言的音频的存放路径
2.此页签内的音频文件，是日文版的所有未在之前的配置中出现过的文件，需要处理的有两部分：一是日文配置数据均出自JP文件夹；另一个是其他3种语言(CHS/CHT/EN)不需要补录这部分文件的配置，因为目前为止所有未配置的语音全部放在了CHS目录中，且作为默认路径。</t>
    <phoneticPr fontId="1" type="noConversion"/>
  </si>
  <si>
    <t>feed_welcome_dk_001</t>
  </si>
  <si>
    <t>feed_welcome_dk_002</t>
  </si>
  <si>
    <t>feed_welcome_dk_003</t>
  </si>
  <si>
    <t>feed_welcome_dk_004</t>
  </si>
  <si>
    <t>feed_welcome_dk_005</t>
  </si>
  <si>
    <t>倒计天</t>
  </si>
  <si>
    <t>{0}天|HKHB</t>
  </si>
  <si>
    <t>{0}天|DFPT</t>
  </si>
  <si>
    <t>{0}days|DFPT</t>
  </si>
  <si>
    <t>{0}日|Pomeranian</t>
  </si>
  <si>
    <t>galaxy_lock_drink</t>
  </si>
  <si>
    <t>galaxy_lock_time</t>
  </si>
  <si>
    <t>********换装页音效********</t>
    <phoneticPr fontId="1" type="noConversion"/>
  </si>
  <si>
    <t>mall_purchase_lock</t>
    <phoneticPr fontId="1" type="noConversion"/>
  </si>
  <si>
    <t>mall_suit_not_match</t>
  </si>
  <si>
    <t>popup_goods_level_lock</t>
  </si>
  <si>
    <t>mall_purchase_qr</t>
  </si>
  <si>
    <t>mall_purchase_qr_complete</t>
  </si>
  <si>
    <t>mall_welcome_001</t>
  </si>
  <si>
    <t>mall_welcome_002</t>
  </si>
  <si>
    <t>mall_welcome_003</t>
  </si>
  <si>
    <t>mall_welcome_004</t>
  </si>
  <si>
    <t>mall_welcome_005</t>
  </si>
  <si>
    <t>已拥有</t>
  </si>
  <si>
    <t>ai_popup_no_network</t>
    <phoneticPr fontId="1" type="noConversion"/>
  </si>
  <si>
    <t>feed_welcome_xmas_001</t>
  </si>
  <si>
    <t>feed_welcome_xmas_002</t>
  </si>
  <si>
    <t>feed_welcome_xmas_003</t>
  </si>
  <si>
    <t>feed_welcome_xmas_004</t>
  </si>
  <si>
    <t>feed_welcome_xmas_005</t>
  </si>
  <si>
    <t>mall_lock_time</t>
  </si>
  <si>
    <t>加载中</t>
    <phoneticPr fontId="1" type="noConversion"/>
  </si>
  <si>
    <t>已拥有|HKHB</t>
    <phoneticPr fontId="1" type="noConversion"/>
  </si>
  <si>
    <t>加载中|HKHB</t>
    <phoneticPr fontId="1" type="noConversion"/>
  </si>
  <si>
    <t>已擁有|DFPT</t>
    <phoneticPr fontId="1" type="noConversion"/>
  </si>
  <si>
    <t>加載中|DFPT</t>
    <phoneticPr fontId="1" type="noConversion"/>
  </si>
  <si>
    <t>owned|DFPT</t>
    <phoneticPr fontId="1" type="noConversion"/>
  </si>
  <si>
    <t>Loading|DFPT</t>
    <phoneticPr fontId="1" type="noConversion"/>
  </si>
  <si>
    <t>Texture/PetFeed/View/limited_CHS</t>
    <phoneticPr fontId="1" type="noConversion"/>
  </si>
  <si>
    <t>Texture/PetFeed/View/limited_CHT</t>
    <phoneticPr fontId="1" type="noConversion"/>
  </si>
  <si>
    <t>Texture/PetFeed/View/limited_EN</t>
    <phoneticPr fontId="1" type="noConversion"/>
  </si>
  <si>
    <t>MyFriend</t>
    <phoneticPr fontId="1" type="noConversion"/>
  </si>
  <si>
    <t>Texture/Expression/View/txt_friends_cn</t>
    <phoneticPr fontId="1" type="noConversion"/>
  </si>
  <si>
    <t>Texture/Expression/View/txt_friends_tw</t>
    <phoneticPr fontId="1" type="noConversion"/>
  </si>
  <si>
    <t>Texture/Expression/View/txt_friends_en</t>
    <phoneticPr fontId="1" type="noConversion"/>
  </si>
  <si>
    <t>Texture/Expression/View/txt_friends_jp</t>
    <phoneticPr fontId="1" type="noConversion"/>
  </si>
  <si>
    <t>喝水继续表情</t>
    <phoneticPr fontId="1" type="noConversion"/>
  </si>
  <si>
    <t>Drink to continue～ ;)|DFPT</t>
    <phoneticPr fontId="1" type="noConversion"/>
  </si>
  <si>
    <t>喝水才能继续哟～ ;P|HKHB</t>
    <phoneticPr fontId="1" type="noConversion"/>
  </si>
  <si>
    <t>喝水才能繼續呦～ ;P|DFPT</t>
    <phoneticPr fontId="1" type="noConversion"/>
  </si>
  <si>
    <t>喝水获得表情</t>
    <phoneticPr fontId="1" type="noConversion"/>
  </si>
  <si>
    <t>喝水达标就能获得表情道具哦！|HKHB</t>
    <phoneticPr fontId="1" type="noConversion"/>
  </si>
  <si>
    <t>Get emoji items when you hit the daily goal!|DFPT</t>
    <phoneticPr fontId="1" type="noConversion"/>
  </si>
  <si>
    <t>水を飲んで顔を表す道具を獲得します。|Pomeranian</t>
    <phoneticPr fontId="1" type="noConversion"/>
  </si>
  <si>
    <t>喝水達標就能獲得表情道具哦！|DFPT</t>
    <phoneticPr fontId="1" type="noConversion"/>
  </si>
  <si>
    <t>收件箱</t>
    <phoneticPr fontId="1" type="noConversion"/>
  </si>
  <si>
    <t>收件箱|HKHB</t>
    <phoneticPr fontId="1" type="noConversion"/>
  </si>
  <si>
    <t>收件箱|DFPT</t>
    <phoneticPr fontId="1" type="noConversion"/>
  </si>
  <si>
    <t>Inbox|DFPT</t>
    <phoneticPr fontId="1" type="noConversion"/>
  </si>
  <si>
    <t>给你发来一个好友申请</t>
    <phoneticPr fontId="1" type="noConversion"/>
  </si>
  <si>
    <t>给你发来一个好友申请|HKHB</t>
    <phoneticPr fontId="1" type="noConversion"/>
  </si>
  <si>
    <t>給你發來一個好友申請|DFPT</t>
    <phoneticPr fontId="1" type="noConversion"/>
  </si>
  <si>
    <t>友達申請を送信する|Pomeranian</t>
    <phoneticPr fontId="1" type="noConversion"/>
  </si>
  <si>
    <t>受信トレイ|Pomeranian</t>
    <phoneticPr fontId="1" type="noConversion"/>
  </si>
  <si>
    <t>Friend request|DFPT</t>
    <phoneticPr fontId="1" type="noConversion"/>
  </si>
  <si>
    <t>友達リクエスト|Pomeranian</t>
    <phoneticPr fontId="1" type="noConversion"/>
  </si>
  <si>
    <t>好友申请</t>
    <phoneticPr fontId="1" type="noConversion"/>
  </si>
  <si>
    <t>好友申请|HKHB</t>
    <phoneticPr fontId="1" type="noConversion"/>
  </si>
  <si>
    <t>好友申請|DFPT</t>
    <phoneticPr fontId="1" type="noConversion"/>
  </si>
  <si>
    <t>系統消息|DFPT</t>
    <phoneticPr fontId="1" type="noConversion"/>
  </si>
  <si>
    <t>系统消息</t>
    <phoneticPr fontId="1" type="noConversion"/>
  </si>
  <si>
    <t>系统消息|HKHB</t>
    <phoneticPr fontId="1" type="noConversion"/>
  </si>
  <si>
    <t>System|DFPT</t>
    <phoneticPr fontId="1" type="noConversion"/>
  </si>
  <si>
    <t>システム|Pomeranian</t>
    <phoneticPr fontId="1" type="noConversion"/>
  </si>
  <si>
    <t>レベル{0}でロック解除|Pomeranian</t>
    <phoneticPr fontId="1" type="noConversion"/>
  </si>
  <si>
    <t>ロック解除{0}|Pomeranian</t>
    <phoneticPr fontId="1" type="noConversion"/>
  </si>
  <si>
    <t>完売|Pomeranian</t>
    <phoneticPr fontId="1" type="noConversion"/>
  </si>
  <si>
    <t>コインが不足しています|Pomeranian</t>
    <phoneticPr fontId="1" type="noConversion"/>
  </si>
  <si>
    <t>ダウンロードを中止する|Pomeranian</t>
    <phoneticPr fontId="1" type="noConversion"/>
  </si>
  <si>
    <t>進捗状況|Pomeranian</t>
    <phoneticPr fontId="1" type="noConversion"/>
  </si>
  <si>
    <t>所有済|Pomeranian</t>
    <phoneticPr fontId="1" type="noConversion"/>
  </si>
  <si>
    <t>ローディング|Pomeranian</t>
    <phoneticPr fontId="1" type="noConversion"/>
  </si>
  <si>
    <t>飲んで続ける～ ;)|Pomeranian</t>
    <phoneticPr fontId="1" type="noConversion"/>
  </si>
  <si>
    <t>Texture/PetFeed/View/limited_jp</t>
    <phoneticPr fontId="1" type="noConversion"/>
  </si>
  <si>
    <t>旧水杯</t>
    <phoneticPr fontId="1" type="noConversion"/>
  </si>
  <si>
    <t>对方系统过旧，不支持该表情。|HKHB</t>
    <phoneticPr fontId="1" type="noConversion"/>
  </si>
  <si>
    <t>對方系統過舊，不支持該表情。|DFPT</t>
    <phoneticPr fontId="1" type="noConversion"/>
  </si>
  <si>
    <t>The system of your friend's bottle is too old to support the emoji.|DFPT</t>
    <phoneticPr fontId="1" type="noConversion"/>
  </si>
  <si>
    <t>相手のシステムが古いので、この表情はサポートされていません。|Pomeranian</t>
    <phoneticPr fontId="1" type="noConversion"/>
  </si>
  <si>
    <t>来自</t>
    <phoneticPr fontId="1" type="noConversion"/>
  </si>
  <si>
    <t>来自|HKHB</t>
    <phoneticPr fontId="1" type="noConversion"/>
  </si>
  <si>
    <t>來自|DFPT</t>
    <phoneticPr fontId="1" type="noConversion"/>
  </si>
  <si>
    <t>From|DFPT</t>
    <phoneticPr fontId="1" type="noConversion"/>
  </si>
  <si>
    <t>出身地|Pomeranian</t>
    <phoneticPr fontId="1" type="noConversion"/>
  </si>
  <si>
    <t>确定播种吗</t>
    <phoneticPr fontId="1" type="noConversion"/>
  </si>
  <si>
    <t>Are you sure to plant the seed|DFPT</t>
    <phoneticPr fontId="1" type="noConversion"/>
  </si>
  <si>
    <t>确定种下这颗种子吗|HKHB</t>
    <phoneticPr fontId="1" type="noConversion"/>
  </si>
  <si>
    <t>確定種下這棵種子嗎|DFPT</t>
    <phoneticPr fontId="1" type="noConversion"/>
  </si>
  <si>
    <t>この種を植えることを確定しますか|Pomeranian</t>
    <phoneticPr fontId="1" type="noConversion"/>
  </si>
  <si>
    <t>成熟时间</t>
  </si>
  <si>
    <t>成熟时间: {0}h|HKHB</t>
    <phoneticPr fontId="1" type="noConversion"/>
  </si>
  <si>
    <t>成熟時間: {0}h|DFPT</t>
    <phoneticPr fontId="1" type="noConversion"/>
  </si>
  <si>
    <t>成熟した時間: {0}h|Pomeranian</t>
    <phoneticPr fontId="1" type="noConversion"/>
  </si>
  <si>
    <t>Growth Time: {0}h|DFPT</t>
    <phoneticPr fontId="1" type="noConversion"/>
  </si>
  <si>
    <t>饮水可再偷一次</t>
    <phoneticPr fontId="1" type="noConversion"/>
  </si>
  <si>
    <t>你不在的时候|HKHB</t>
    <phoneticPr fontId="1" type="noConversion"/>
  </si>
  <si>
    <t>你不在的時候|DFPT</t>
    <phoneticPr fontId="1" type="noConversion"/>
  </si>
  <si>
    <t>幫助你|DFPT</t>
    <phoneticPr fontId="1" type="noConversion"/>
  </si>
  <si>
    <t>偷了你的|DFPT</t>
    <phoneticPr fontId="1" type="noConversion"/>
  </si>
  <si>
    <t>為你|DFPT</t>
    <phoneticPr fontId="1" type="noConversion"/>
  </si>
  <si>
    <t>帮助你</t>
    <phoneticPr fontId="1" type="noConversion"/>
  </si>
  <si>
    <t>帮助你|HKHB</t>
    <phoneticPr fontId="1" type="noConversion"/>
  </si>
  <si>
    <t>偷了你的</t>
    <phoneticPr fontId="1" type="noConversion"/>
  </si>
  <si>
    <t>偷了你的|HKHB</t>
    <phoneticPr fontId="1" type="noConversion"/>
  </si>
  <si>
    <t>为你</t>
    <phoneticPr fontId="1" type="noConversion"/>
  </si>
  <si>
    <t>为你|HKHB</t>
    <phoneticPr fontId="1" type="noConversion"/>
  </si>
  <si>
    <t>watered|DFPT</t>
    <phoneticPr fontId="1" type="noConversion"/>
  </si>
  <si>
    <t>stolen|DFPT</t>
    <phoneticPr fontId="1" type="noConversion"/>
  </si>
  <si>
    <t>liked|DFPT</t>
    <phoneticPr fontId="1" type="noConversion"/>
  </si>
  <si>
    <t>你不在的时候</t>
    <phoneticPr fontId="1" type="noConversion"/>
  </si>
  <si>
    <t>While you were away|DFPT</t>
    <phoneticPr fontId="1" type="noConversion"/>
  </si>
  <si>
    <t>あなたがいない時|Pomeranian</t>
    <phoneticPr fontId="1" type="noConversion"/>
  </si>
  <si>
    <t>水を|Pomeranian</t>
    <phoneticPr fontId="1" type="noConversion"/>
  </si>
  <si>
    <t>盗んで|Pomeranian</t>
    <phoneticPr fontId="1" type="noConversion"/>
  </si>
  <si>
    <t>ポイント|Pomeranian</t>
    <phoneticPr fontId="1" type="noConversion"/>
  </si>
  <si>
    <t>馬上喝水就能再偷一次呦|DFPT</t>
    <phoneticPr fontId="1" type="noConversion"/>
  </si>
  <si>
    <t>马上喝水就能再偷一次呦|HKHB</t>
    <phoneticPr fontId="1" type="noConversion"/>
  </si>
  <si>
    <t>预计收益</t>
    <phoneticPr fontId="1" type="noConversion"/>
  </si>
  <si>
    <t>预计收益|HKHB</t>
    <phoneticPr fontId="1" type="noConversion"/>
  </si>
  <si>
    <t>預計收益|DFPT</t>
    <phoneticPr fontId="1" type="noConversion"/>
  </si>
  <si>
    <t>Reward|DFPT</t>
    <phoneticPr fontId="1" type="noConversion"/>
  </si>
  <si>
    <t>推定報酬|Pomeranian</t>
    <phoneticPr fontId="1" type="noConversion"/>
  </si>
  <si>
    <t>时间未到</t>
    <phoneticPr fontId="1" type="noConversion"/>
  </si>
  <si>
    <t>时间还不到哦，晚点再来吧！|HKHB</t>
    <phoneticPr fontId="1" type="noConversion"/>
  </si>
  <si>
    <t>時間還不到哦，晚點再來吧！|DFPT</t>
    <phoneticPr fontId="1" type="noConversion"/>
  </si>
  <si>
    <t>時間がなくなってきました、後で戻\nってきてください！|Pomeranian</t>
    <phoneticPr fontId="1" type="noConversion"/>
  </si>
  <si>
    <t>Not now, please come \nback later!|DFPT</t>
    <phoneticPr fontId="1" type="noConversion"/>
  </si>
  <si>
    <t>Drink water right away \nand you'll steal it again|DFPT</t>
    <phoneticPr fontId="1" type="noConversion"/>
  </si>
  <si>
    <t>すぐに水を飲めば、もう一度\n盗めるよ|Pomeranian</t>
    <phoneticPr fontId="1" type="noConversion"/>
  </si>
  <si>
    <t>田地扩大</t>
    <phoneticPr fontId="1" type="noConversion"/>
  </si>
  <si>
    <t>你的田地扩大啦！|HKHB</t>
    <phoneticPr fontId="1" type="noConversion"/>
  </si>
  <si>
    <t>你的田地擴大啦！|DFPT</t>
    <phoneticPr fontId="1" type="noConversion"/>
  </si>
  <si>
    <t>Your land has expanded!|DFPT</t>
    <phoneticPr fontId="1" type="noConversion"/>
  </si>
  <si>
    <t>あなたの畑は広がっています！|Pomeranian</t>
    <phoneticPr fontId="1" type="noConversion"/>
  </si>
  <si>
    <t>饮水提醒</t>
    <phoneticPr fontId="1" type="noConversion"/>
  </si>
  <si>
    <t>飲水提醒|DFPT</t>
    <phoneticPr fontId="1" type="noConversion"/>
  </si>
  <si>
    <t>饮水提醒|HKHB</t>
    <phoneticPr fontId="1" type="noConversion"/>
  </si>
  <si>
    <t>Water drink reminder|DFPT</t>
    <phoneticPr fontId="1" type="noConversion"/>
  </si>
  <si>
    <t>水を飲むリマインダー|Pomeranian</t>
    <phoneticPr fontId="1" type="noConversion"/>
  </si>
  <si>
    <t>饮水提醒已关闭</t>
    <phoneticPr fontId="1" type="noConversion"/>
  </si>
  <si>
    <t>修改提醒语音</t>
    <phoneticPr fontId="1" type="noConversion"/>
  </si>
  <si>
    <t>饮水提醒已关闭|HKHB</t>
    <phoneticPr fontId="1" type="noConversion"/>
  </si>
  <si>
    <t>Reminder OFF|DFPT</t>
    <phoneticPr fontId="1" type="noConversion"/>
  </si>
  <si>
    <t>アラームが閉じられました|Pomeranian</t>
    <phoneticPr fontId="1" type="noConversion"/>
  </si>
  <si>
    <t>录制语音标题</t>
    <phoneticPr fontId="1" type="noConversion"/>
  </si>
  <si>
    <t>录制语音说明</t>
    <phoneticPr fontId="1" type="noConversion"/>
  </si>
  <si>
    <t>录制语音提醒|HKHB</t>
    <phoneticPr fontId="1" type="noConversion"/>
  </si>
  <si>
    <t>Reminder Recorder|DFPT</t>
    <phoneticPr fontId="1" type="noConversion"/>
  </si>
  <si>
    <t>还没有语音呢，录制一段15S的语音提醒么？|HKHB</t>
    <phoneticPr fontId="1" type="noConversion"/>
  </si>
  <si>
    <t>まだ音声がありません。15 Sの音声リマインダを録音しますか？|Pomeranian</t>
    <phoneticPr fontId="1" type="noConversion"/>
  </si>
  <si>
    <t>No audio has been found, want to record a new reminder(15s)?|DFPT</t>
    <phoneticPr fontId="1" type="noConversion"/>
  </si>
  <si>
    <t>覆盖录音说明</t>
    <phoneticPr fontId="1" type="noConversion"/>
  </si>
  <si>
    <t>要覆盖当前录音么？|HKHB</t>
    <phoneticPr fontId="1" type="noConversion"/>
  </si>
  <si>
    <t>勿扰说明</t>
    <phoneticPr fontId="1" type="noConversion"/>
  </si>
  <si>
    <t>The reminder doesn't work within the below intervals, you can modify the setting on App.|DFPT</t>
    <phoneticPr fontId="1" type="noConversion"/>
  </si>
  <si>
    <t>以下の時間帯において、水を飲むときは作業しないように注意してください。|Pomeranian</t>
    <phoneticPr fontId="1" type="noConversion"/>
  </si>
  <si>
    <t>在以下时间内，饮水提醒不工作，请在App上的勿扰模式内更改设定。|HKHB</t>
    <phoneticPr fontId="1" type="noConversion"/>
  </si>
  <si>
    <t>飲水提醒已關閉|DFPT</t>
    <phoneticPr fontId="1" type="noConversion"/>
  </si>
  <si>
    <t>錄製語音提醒|DFPT</t>
    <phoneticPr fontId="1" type="noConversion"/>
  </si>
  <si>
    <t>還沒有語音呢，錄製一段15S的語音提醒麼？ |DFPT</t>
    <phoneticPr fontId="1" type="noConversion"/>
  </si>
  <si>
    <t>要覆蓋當前錄音麼？|DFPT</t>
    <phoneticPr fontId="1" type="noConversion"/>
  </si>
  <si>
    <t>在以下時間內，飲水提醒不工作，請在App上的勿擾模式內更改設定。 |DFPT</t>
    <phoneticPr fontId="1" type="noConversion"/>
  </si>
  <si>
    <t>铃声已启用</t>
    <phoneticPr fontId="1" type="noConversion"/>
  </si>
  <si>
    <t>铃声已启用|HKHB</t>
    <phoneticPr fontId="1" type="noConversion"/>
  </si>
  <si>
    <t>鈴聲已啟用|DFPT</t>
    <phoneticPr fontId="1" type="noConversion"/>
  </si>
  <si>
    <t>Ringtone enabled|DFPT</t>
    <phoneticPr fontId="1" type="noConversion"/>
  </si>
  <si>
    <t>着信音が|Pomeranian</t>
    <phoneticPr fontId="1" type="noConversion"/>
  </si>
  <si>
    <t>正在录音</t>
    <phoneticPr fontId="1" type="noConversion"/>
  </si>
  <si>
    <t>正在录音|HKHB</t>
    <phoneticPr fontId="1" type="noConversion"/>
  </si>
  <si>
    <t>正在錄音|DFPT</t>
    <phoneticPr fontId="1" type="noConversion"/>
  </si>
  <si>
    <t>Recording|DFPT</t>
    <phoneticPr fontId="1" type="noConversion"/>
  </si>
  <si>
    <t>録音中|Pomeranian</t>
    <phoneticPr fontId="1" type="noConversion"/>
  </si>
  <si>
    <t>Are you sure to replace the \ncurrent reminder?|DFPT</t>
    <phoneticPr fontId="1" type="noConversion"/>
  </si>
  <si>
    <t>現在の録音を上書き\nしますか？|Pomeranian</t>
    <phoneticPr fontId="1" type="noConversion"/>
  </si>
  <si>
    <t>饮水提醒间隔</t>
    <phoneticPr fontId="1" type="noConversion"/>
  </si>
  <si>
    <t>每隔{0}分钟提醒一次|HKHB</t>
    <phoneticPr fontId="1" type="noConversion"/>
  </si>
  <si>
    <t>每隔{0}分鐘提醒一次|DFPT</t>
    <phoneticPr fontId="1" type="noConversion"/>
  </si>
  <si>
    <t>{0}分おきに注意する|Pomeranian</t>
    <phoneticPr fontId="1" type="noConversion"/>
  </si>
  <si>
    <t>Remind every {0} minutes|DFPT</t>
    <phoneticPr fontId="1" type="noConversion"/>
  </si>
  <si>
    <t>该喝水啦</t>
    <phoneticPr fontId="1" type="noConversion"/>
  </si>
  <si>
    <t>该喝水啦|HKHB</t>
    <phoneticPr fontId="1" type="noConversion"/>
  </si>
  <si>
    <t>該喝水啦|DFPT</t>
    <phoneticPr fontId="1" type="noConversion"/>
  </si>
  <si>
    <t>水を飲もう|Pomeranian</t>
    <phoneticPr fontId="1" type="noConversion"/>
  </si>
  <si>
    <t>Time to drink|DFPT</t>
    <phoneticPr fontId="1" type="noConversion"/>
  </si>
  <si>
    <t>Cool, we will remind you at [{0}] and every [{1}] mins after|DFPT</t>
    <phoneticPr fontId="1" type="noConversion"/>
  </si>
  <si>
    <t>下次提醒在[{0}]，每隔\n[{1}]分钟提醒一次|HKHB</t>
    <phoneticPr fontId="1" type="noConversion"/>
  </si>
  <si>
    <t>下次提醒在[{0}]，每隔\n[{1}]分鐘提醒一次 |DFPT</t>
    <phoneticPr fontId="1" type="noConversion"/>
  </si>
  <si>
    <t>ウォーターマークの録音|Pomeranian</t>
    <phoneticPr fontId="1" type="noConversion"/>
  </si>
  <si>
    <t>[{0}]と[{1}]分ごとにお知らせします|Pomeranian</t>
    <phoneticPr fontId="1" type="noConversion"/>
  </si>
  <si>
    <t>下次饮水提醒时间</t>
  </si>
  <si>
    <t>下次提醒{0:d2}:{1:d2}|HKHB</t>
    <phoneticPr fontId="1" type="noConversion"/>
  </si>
  <si>
    <t>下次提醒{0:d2}:{1:d2}|DFPT</t>
    <phoneticPr fontId="1" type="noConversion"/>
  </si>
  <si>
    <t>Next time {0:d2}:{1:d2}|DFPT</t>
    <phoneticPr fontId="1" type="noConversion"/>
  </si>
  <si>
    <t>次回注意する{0:d2}:{1:d2}|Pomeranian</t>
    <phoneticPr fontId="1" type="noConversion"/>
  </si>
  <si>
    <t>下载App解锁游戏</t>
    <phoneticPr fontId="1" type="noConversion"/>
  </si>
  <si>
    <t>下載App，配對水杯即可解鎖更多遊戲！|DFPT</t>
    <phoneticPr fontId="1" type="noConversion"/>
  </si>
  <si>
    <t>Download the app to unlock more games!|DFPT</t>
    <phoneticPr fontId="1" type="noConversion"/>
  </si>
  <si>
    <t>アプリをダウンロードして、より多くのゲームをアンロックしてください!|Pomeranian</t>
    <phoneticPr fontId="1" type="noConversion"/>
  </si>
  <si>
    <t>下载App，配对水杯即可解锁更多游戏！|HKHB</t>
    <phoneticPr fontId="1" type="noConversion"/>
  </si>
</sst>
</file>

<file path=xl/styles.xml><?xml version="1.0" encoding="utf-8"?>
<styleSheet xmlns="http://schemas.openxmlformats.org/spreadsheetml/2006/main">
  <fonts count="2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Times New Roman"/>
      <family val="1"/>
    </font>
    <font>
      <b/>
      <sz val="11"/>
      <color theme="0"/>
      <name val="等线"/>
      <family val="3"/>
      <charset val="134"/>
    </font>
    <font>
      <sz val="11"/>
      <color theme="1"/>
      <name val="Times New Roman"/>
      <family val="1"/>
    </font>
    <font>
      <b/>
      <sz val="11"/>
      <color theme="1" tint="0.499984740745262"/>
      <name val="Times New Roman"/>
      <family val="1"/>
    </font>
    <font>
      <sz val="11"/>
      <color theme="1" tint="0.499984740745262"/>
      <name val="Times New Roman"/>
      <family val="1"/>
    </font>
    <font>
      <sz val="11"/>
      <color theme="1" tint="0.499984740745262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0" tint="-4.9989318521683403E-2"/>
      <name val="Times New Roman"/>
      <family val="1"/>
    </font>
    <font>
      <sz val="11"/>
      <color theme="0" tint="-4.9989318521683403E-2"/>
      <name val="Times New Roman"/>
      <family val="1"/>
    </font>
    <font>
      <sz val="11"/>
      <color theme="0" tint="-4.9989318521683403E-2"/>
      <name val="宋体"/>
      <family val="3"/>
      <charset val="134"/>
    </font>
    <font>
      <sz val="11"/>
      <color theme="1"/>
      <name val="Times New Roman"/>
      <family val="3"/>
      <charset val="134"/>
    </font>
    <font>
      <b/>
      <sz val="11"/>
      <color theme="1"/>
      <name val="宋体"/>
      <family val="3"/>
      <charset val="134"/>
    </font>
    <font>
      <strike/>
      <sz val="11"/>
      <color theme="1"/>
      <name val="等线 Light"/>
      <family val="3"/>
      <charset val="134"/>
    </font>
    <font>
      <b/>
      <sz val="11"/>
      <name val="宋体"/>
      <family val="3"/>
      <charset val="134"/>
    </font>
    <font>
      <sz val="10"/>
      <color rgb="FF0000FF"/>
      <name val="宋体"/>
      <family val="3"/>
      <charset val="134"/>
    </font>
    <font>
      <b/>
      <sz val="11"/>
      <color theme="1" tint="0.499984740745262"/>
      <name val="宋体"/>
      <family val="3"/>
      <charset val="134"/>
    </font>
    <font>
      <b/>
      <sz val="11"/>
      <color theme="0" tint="-4.9989318521683403E-2"/>
      <name val="宋体"/>
      <family val="3"/>
      <charset val="134"/>
    </font>
    <font>
      <b/>
      <sz val="11"/>
      <color theme="0"/>
      <name val="宋体"/>
      <family val="3"/>
      <charset val="134"/>
    </font>
    <font>
      <strike/>
      <sz val="11"/>
      <name val="等线 Light"/>
      <family val="3"/>
      <charset val="134"/>
    </font>
    <font>
      <sz val="11"/>
      <color theme="0" tint="-0.249977111117893"/>
      <name val="宋体"/>
      <family val="3"/>
      <charset val="134"/>
    </font>
    <font>
      <sz val="12"/>
      <color rgb="FF333333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vertical="center" wrapText="1"/>
    </xf>
    <xf numFmtId="0" fontId="12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vertical="center" wrapText="1"/>
    </xf>
    <xf numFmtId="0" fontId="10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vertical="center"/>
    </xf>
    <xf numFmtId="0" fontId="11" fillId="11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7" fillId="5" borderId="1" xfId="0" applyFont="1" applyFill="1" applyBorder="1" applyAlignment="1">
      <alignment vertical="center"/>
    </xf>
    <xf numFmtId="0" fontId="17" fillId="6" borderId="1" xfId="0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6" fillId="7" borderId="1" xfId="0" applyFont="1" applyFill="1" applyBorder="1" applyAlignment="1">
      <alignment vertical="center"/>
    </xf>
    <xf numFmtId="0" fontId="22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1" fillId="12" borderId="2" xfId="0" applyFont="1" applyFill="1" applyBorder="1" applyAlignment="1">
      <alignment vertical="center"/>
    </xf>
    <xf numFmtId="0" fontId="11" fillId="13" borderId="2" xfId="0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/>
    <xf numFmtId="0" fontId="24" fillId="0" borderId="0" xfId="0" applyFont="1"/>
    <xf numFmtId="0" fontId="11" fillId="0" borderId="3" xfId="0" applyFont="1" applyBorder="1"/>
    <xf numFmtId="0" fontId="18" fillId="0" borderId="3" xfId="0" applyFont="1" applyFill="1" applyBorder="1" applyAlignment="1">
      <alignment horizontal="center" vertical="center" wrapText="1"/>
    </xf>
    <xf numFmtId="0" fontId="16" fillId="0" borderId="3" xfId="0" applyFont="1" applyBorder="1"/>
    <xf numFmtId="0" fontId="24" fillId="0" borderId="3" xfId="0" applyFont="1" applyBorder="1"/>
    <xf numFmtId="0" fontId="25" fillId="0" borderId="0" xfId="0" applyFont="1"/>
    <xf numFmtId="0" fontId="11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0" fillId="14" borderId="0" xfId="0" applyFill="1"/>
    <xf numFmtId="0" fontId="11" fillId="14" borderId="0" xfId="0" applyFont="1" applyFill="1" applyBorder="1"/>
    <xf numFmtId="0" fontId="24" fillId="14" borderId="0" xfId="0" applyFont="1" applyFill="1" applyBorder="1"/>
    <xf numFmtId="0" fontId="18" fillId="0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3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19" fillId="0" borderId="0" xfId="0" applyFont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</cellXfs>
  <cellStyles count="1">
    <cellStyle name="常规" xfId="0" builtinId="0"/>
  </cellStyles>
  <dxfs count="53"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2" defaultPivotStyle="PivotStyleLight16"/>
  <colors>
    <mruColors>
      <color rgb="FFFFD10D"/>
      <color rgb="FF71D597"/>
      <color rgb="FF0000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表2_5" displayName="表2_5" ref="A1:C1048576" totalsRowShown="0" headerRowDxfId="52" dataDxfId="51">
  <autoFilter ref="A1:C1048576"/>
  <tableColumns count="3">
    <tableColumn id="1" name="语言" dataDxfId="50"/>
    <tableColumn id="2" name="单词" dataDxfId="49"/>
    <tableColumn id="3" name="简写" dataDxfId="4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8" name="表2_579" displayName="表2_579" ref="A1:C1048576" totalsRowShown="0" headerRowDxfId="47" dataDxfId="46">
  <autoFilter ref="A1:C1048576"/>
  <tableColumns count="3">
    <tableColumn id="1" name="字体" dataDxfId="45"/>
    <tableColumn id="3" name="简称" dataDxfId="44"/>
    <tableColumn id="2" name="描述" dataDxfId="4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2:E1048574" totalsRowShown="0" headerRowDxfId="42" dataDxfId="41">
  <autoFilter ref="A2:E1048574"/>
  <tableColumns count="5">
    <tableColumn id="1" name="Key" dataDxfId="40"/>
    <tableColumn id="2" name="Chinese Simplified" dataDxfId="39"/>
    <tableColumn id="3" name="Chinese Traditonal" dataDxfId="38"/>
    <tableColumn id="4" name="English" dataDxfId="37"/>
    <tableColumn id="5" name="Japanese" dataDxfId="3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" name="表1" displayName="表1" ref="A2:E1048576" totalsRowShown="0" headerRowDxfId="35" dataDxfId="34">
  <autoFilter ref="A2:E1048576"/>
  <tableColumns count="5">
    <tableColumn id="1" name="Key" dataDxfId="33"/>
    <tableColumn id="2" name="Chinese Simplified" dataDxfId="32"/>
    <tableColumn id="3" name="Chinese Traditonal" dataDxfId="31"/>
    <tableColumn id="4" name="English" dataDxfId="30"/>
    <tableColumn id="5" name="Japanese" dataDxfId="2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表1_4" displayName="表1_4" ref="A2:E1048576" totalsRowShown="0" headerRowDxfId="28" dataDxfId="27">
  <autoFilter ref="A2:E1048576"/>
  <tableColumns count="5">
    <tableColumn id="1" name="Key" dataDxfId="26"/>
    <tableColumn id="2" name="Chinese Simplified" dataDxfId="25"/>
    <tableColumn id="3" name="Chinese Traditonal" dataDxfId="24"/>
    <tableColumn id="4" name="English" dataDxfId="23"/>
    <tableColumn id="5" name="Japanese" dataDxfId="2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3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1" sqref="J1"/>
    </sheetView>
  </sheetViews>
  <sheetFormatPr defaultColWidth="9" defaultRowHeight="15"/>
  <cols>
    <col min="1" max="1" width="35.375" style="4" bestFit="1" customWidth="1"/>
    <col min="2" max="2" width="27.375" style="4" bestFit="1" customWidth="1"/>
    <col min="3" max="3" width="9.125" style="41" bestFit="1" customWidth="1"/>
    <col min="4" max="4" width="25.5" style="4" bestFit="1" customWidth="1"/>
    <col min="5" max="5" width="29.5" style="4" bestFit="1" customWidth="1"/>
    <col min="6" max="6" width="26.625" style="42" bestFit="1" customWidth="1"/>
    <col min="7" max="7" width="7.125" style="4" bestFit="1" customWidth="1"/>
    <col min="8" max="8" width="38" style="4" bestFit="1" customWidth="1"/>
    <col min="9" max="16384" width="9" style="4"/>
  </cols>
  <sheetData>
    <row r="1" spans="1:8">
      <c r="A1" s="1" t="s">
        <v>5</v>
      </c>
      <c r="B1" s="1" t="s">
        <v>6</v>
      </c>
      <c r="C1" s="2" t="s">
        <v>7</v>
      </c>
      <c r="D1" s="1" t="s">
        <v>8</v>
      </c>
      <c r="E1" s="1" t="s">
        <v>9</v>
      </c>
      <c r="F1" s="3" t="s">
        <v>10</v>
      </c>
      <c r="G1" s="1" t="s">
        <v>11</v>
      </c>
      <c r="H1" s="1" t="s">
        <v>12</v>
      </c>
    </row>
    <row r="2" spans="1:8">
      <c r="A2" s="77" t="s">
        <v>70</v>
      </c>
      <c r="B2" s="5" t="s">
        <v>13</v>
      </c>
      <c r="C2" s="6" t="s">
        <v>14</v>
      </c>
      <c r="D2" s="5"/>
      <c r="E2" s="5"/>
      <c r="F2" s="7"/>
      <c r="G2" s="5"/>
      <c r="H2" s="5"/>
    </row>
    <row r="3" spans="1:8">
      <c r="A3" s="77"/>
      <c r="B3" s="5" t="s">
        <v>15</v>
      </c>
      <c r="C3" s="6" t="s">
        <v>14</v>
      </c>
      <c r="D3" s="5"/>
      <c r="E3" s="5"/>
      <c r="F3" s="7"/>
      <c r="G3" s="5"/>
      <c r="H3" s="5"/>
    </row>
    <row r="4" spans="1:8">
      <c r="A4" s="77"/>
      <c r="B4" s="5" t="s">
        <v>16</v>
      </c>
      <c r="C4" s="6" t="s">
        <v>14</v>
      </c>
      <c r="D4" s="5"/>
      <c r="E4" s="5"/>
      <c r="F4" s="7"/>
      <c r="G4" s="5"/>
      <c r="H4" s="5"/>
    </row>
    <row r="5" spans="1:8">
      <c r="A5" s="77"/>
      <c r="B5" s="5" t="s">
        <v>17</v>
      </c>
      <c r="C5" s="6" t="s">
        <v>14</v>
      </c>
      <c r="D5" s="5"/>
      <c r="E5" s="5"/>
      <c r="F5" s="7"/>
      <c r="G5" s="5"/>
      <c r="H5" s="5"/>
    </row>
    <row r="6" spans="1:8">
      <c r="A6" s="77"/>
      <c r="B6" s="5" t="s">
        <v>18</v>
      </c>
      <c r="C6" s="6" t="s">
        <v>14</v>
      </c>
      <c r="D6" s="5"/>
      <c r="E6" s="5"/>
      <c r="F6" s="7"/>
      <c r="G6" s="5"/>
      <c r="H6" s="5"/>
    </row>
    <row r="7" spans="1:8">
      <c r="A7" s="77"/>
      <c r="B7" s="5" t="s">
        <v>19</v>
      </c>
      <c r="C7" s="6" t="s">
        <v>14</v>
      </c>
      <c r="D7" s="5"/>
      <c r="E7" s="5"/>
      <c r="F7" s="7"/>
      <c r="G7" s="5"/>
      <c r="H7" s="5"/>
    </row>
    <row r="8" spans="1:8">
      <c r="A8" s="77"/>
      <c r="B8" s="5" t="s">
        <v>20</v>
      </c>
      <c r="C8" s="6" t="s">
        <v>14</v>
      </c>
      <c r="D8" s="5"/>
      <c r="E8" s="5"/>
      <c r="F8" s="7"/>
      <c r="G8" s="5"/>
      <c r="H8" s="5"/>
    </row>
    <row r="9" spans="1:8">
      <c r="A9" s="77"/>
      <c r="B9" s="5" t="s">
        <v>21</v>
      </c>
      <c r="C9" s="6" t="s">
        <v>14</v>
      </c>
      <c r="D9" s="5"/>
      <c r="E9" s="5"/>
      <c r="F9" s="7"/>
      <c r="G9" s="5"/>
      <c r="H9" s="5"/>
    </row>
    <row r="10" spans="1:8">
      <c r="A10" s="77"/>
      <c r="B10" s="5" t="s">
        <v>22</v>
      </c>
      <c r="C10" s="6" t="s">
        <v>14</v>
      </c>
      <c r="D10" s="5"/>
      <c r="E10" s="5"/>
      <c r="F10" s="7"/>
      <c r="G10" s="5"/>
      <c r="H10" s="5"/>
    </row>
    <row r="11" spans="1:8">
      <c r="A11" s="77"/>
      <c r="B11" s="5" t="s">
        <v>23</v>
      </c>
      <c r="C11" s="6" t="s">
        <v>14</v>
      </c>
      <c r="D11" s="5"/>
      <c r="E11" s="5"/>
      <c r="F11" s="7"/>
      <c r="G11" s="5"/>
      <c r="H11" s="5"/>
    </row>
    <row r="12" spans="1:8">
      <c r="A12" s="77"/>
      <c r="B12" s="5" t="s">
        <v>24</v>
      </c>
      <c r="C12" s="6" t="s">
        <v>14</v>
      </c>
      <c r="D12" s="5"/>
      <c r="E12" s="5"/>
      <c r="F12" s="7"/>
      <c r="G12" s="5"/>
      <c r="H12" s="5"/>
    </row>
    <row r="13" spans="1:8">
      <c r="A13" s="77"/>
      <c r="B13" s="5" t="s">
        <v>25</v>
      </c>
      <c r="C13" s="6" t="s">
        <v>14</v>
      </c>
      <c r="D13" s="5"/>
      <c r="E13" s="5"/>
      <c r="F13" s="7"/>
      <c r="G13" s="5"/>
      <c r="H13" s="5"/>
    </row>
    <row r="14" spans="1:8">
      <c r="A14" s="77"/>
      <c r="B14" s="8" t="s">
        <v>26</v>
      </c>
      <c r="C14" s="9" t="s">
        <v>27</v>
      </c>
      <c r="D14" s="57" t="s">
        <v>144</v>
      </c>
      <c r="E14" s="8"/>
      <c r="F14" s="10"/>
      <c r="G14" s="8"/>
      <c r="H14" s="8"/>
    </row>
    <row r="15" spans="1:8">
      <c r="A15" s="77"/>
      <c r="B15" s="5" t="s">
        <v>28</v>
      </c>
      <c r="C15" s="6" t="s">
        <v>29</v>
      </c>
      <c r="D15" s="5"/>
      <c r="E15" s="5"/>
      <c r="F15" s="7"/>
      <c r="G15" s="5"/>
      <c r="H15" s="5"/>
    </row>
    <row r="16" spans="1:8">
      <c r="A16" s="11" t="s">
        <v>71</v>
      </c>
      <c r="B16" s="12"/>
      <c r="C16" s="13" t="s">
        <v>30</v>
      </c>
      <c r="D16" s="46" t="s">
        <v>52</v>
      </c>
      <c r="E16" s="12"/>
      <c r="F16" s="14"/>
      <c r="G16" s="12"/>
      <c r="H16" s="12"/>
    </row>
    <row r="17" spans="1:8">
      <c r="A17" s="15" t="s">
        <v>72</v>
      </c>
      <c r="B17" s="16"/>
      <c r="C17" s="17" t="s">
        <v>30</v>
      </c>
      <c r="D17" s="16"/>
      <c r="E17" s="16"/>
      <c r="F17" s="18"/>
      <c r="G17" s="16"/>
      <c r="H17" s="16" t="s">
        <v>31</v>
      </c>
    </row>
    <row r="18" spans="1:8">
      <c r="A18" s="19" t="s">
        <v>73</v>
      </c>
      <c r="B18" s="20"/>
      <c r="C18" s="21" t="s">
        <v>30</v>
      </c>
      <c r="D18" s="20"/>
      <c r="E18" s="20"/>
      <c r="F18" s="22"/>
      <c r="G18" s="20"/>
      <c r="H18" s="20" t="s">
        <v>32</v>
      </c>
    </row>
    <row r="19" spans="1:8">
      <c r="A19" s="23" t="s">
        <v>74</v>
      </c>
      <c r="B19" s="24"/>
      <c r="C19" s="25" t="s">
        <v>30</v>
      </c>
      <c r="D19" s="24" t="s">
        <v>53</v>
      </c>
      <c r="E19" s="24" t="s">
        <v>33</v>
      </c>
      <c r="F19" s="26"/>
      <c r="G19" s="24"/>
      <c r="H19" s="24"/>
    </row>
    <row r="20" spans="1:8">
      <c r="A20" s="27" t="s">
        <v>75</v>
      </c>
      <c r="B20" s="28"/>
      <c r="C20" s="29" t="s">
        <v>34</v>
      </c>
      <c r="D20" s="28"/>
      <c r="E20" s="28"/>
      <c r="F20" s="30"/>
      <c r="G20" s="28"/>
      <c r="H20" s="28" t="s">
        <v>35</v>
      </c>
    </row>
    <row r="21" spans="1:8">
      <c r="A21" s="31" t="s">
        <v>76</v>
      </c>
      <c r="B21" s="32"/>
      <c r="C21" s="33" t="s">
        <v>36</v>
      </c>
      <c r="D21" s="32"/>
      <c r="E21" s="32"/>
      <c r="F21" s="34" t="s">
        <v>37</v>
      </c>
      <c r="G21" s="32"/>
      <c r="H21" s="32" t="s">
        <v>38</v>
      </c>
    </row>
    <row r="22" spans="1:8">
      <c r="A22" s="35" t="s">
        <v>77</v>
      </c>
      <c r="B22" s="36"/>
      <c r="C22" s="37" t="s">
        <v>39</v>
      </c>
      <c r="D22" s="36"/>
      <c r="E22" s="38"/>
      <c r="F22" s="39" t="s">
        <v>40</v>
      </c>
      <c r="G22" s="36"/>
      <c r="H22" s="36" t="s">
        <v>41</v>
      </c>
    </row>
    <row r="23" spans="1:8">
      <c r="A23" s="40" t="s">
        <v>78</v>
      </c>
      <c r="B23" s="5"/>
      <c r="C23" s="6" t="s">
        <v>14</v>
      </c>
      <c r="D23" s="5"/>
      <c r="E23" s="5"/>
      <c r="F23" s="7"/>
      <c r="G23" s="5"/>
      <c r="H23" s="5"/>
    </row>
    <row r="24" spans="1:8">
      <c r="A24" s="11" t="s">
        <v>79</v>
      </c>
      <c r="B24" s="12"/>
      <c r="C24" s="13" t="s">
        <v>30</v>
      </c>
      <c r="D24" s="12"/>
      <c r="E24" s="46" t="s">
        <v>50</v>
      </c>
      <c r="F24" s="14"/>
      <c r="G24" s="12"/>
      <c r="H24" s="12" t="s">
        <v>41</v>
      </c>
    </row>
    <row r="25" spans="1:8">
      <c r="A25" s="78" t="s">
        <v>80</v>
      </c>
      <c r="B25" s="16" t="s">
        <v>42</v>
      </c>
      <c r="C25" s="17" t="s">
        <v>30</v>
      </c>
      <c r="D25" s="16"/>
      <c r="E25" s="16"/>
      <c r="F25" s="18" t="s">
        <v>43</v>
      </c>
      <c r="G25" s="16"/>
      <c r="H25" s="16" t="s">
        <v>44</v>
      </c>
    </row>
    <row r="26" spans="1:8">
      <c r="A26" s="78"/>
      <c r="B26" s="16" t="s">
        <v>45</v>
      </c>
      <c r="C26" s="17" t="s">
        <v>30</v>
      </c>
      <c r="D26" s="16"/>
      <c r="E26" s="47" t="s">
        <v>51</v>
      </c>
      <c r="F26" s="18"/>
      <c r="G26" s="16"/>
      <c r="H26" s="16"/>
    </row>
    <row r="27" spans="1:8" ht="30">
      <c r="A27" s="78"/>
      <c r="B27" s="16" t="s">
        <v>46</v>
      </c>
      <c r="C27" s="17" t="s">
        <v>30</v>
      </c>
      <c r="D27" s="16"/>
      <c r="E27" s="16"/>
      <c r="F27" s="18" t="s">
        <v>47</v>
      </c>
      <c r="G27" s="16"/>
      <c r="H27" s="16"/>
    </row>
    <row r="28" spans="1:8">
      <c r="A28" s="40" t="s">
        <v>81</v>
      </c>
      <c r="B28" s="5"/>
      <c r="C28" s="6" t="s">
        <v>14</v>
      </c>
      <c r="D28" s="5"/>
      <c r="E28" s="5"/>
      <c r="F28" s="7"/>
      <c r="G28" s="5"/>
      <c r="H28" s="5"/>
    </row>
    <row r="29" spans="1:8">
      <c r="A29" s="40" t="s">
        <v>82</v>
      </c>
      <c r="B29" s="5"/>
      <c r="C29" s="6" t="s">
        <v>14</v>
      </c>
      <c r="D29" s="5"/>
      <c r="E29" s="5"/>
      <c r="F29" s="7"/>
      <c r="G29" s="5"/>
      <c r="H29" s="5"/>
    </row>
    <row r="30" spans="1:8">
      <c r="A30" s="49" t="s">
        <v>83</v>
      </c>
      <c r="B30" s="20"/>
      <c r="C30" s="21" t="s">
        <v>30</v>
      </c>
      <c r="D30" s="20"/>
      <c r="E30" s="20"/>
      <c r="F30" s="22"/>
      <c r="G30" s="20"/>
      <c r="H30" s="20" t="s">
        <v>48</v>
      </c>
    </row>
  </sheetData>
  <autoFilter ref="A1:H30"/>
  <mergeCells count="2">
    <mergeCell ref="A2:A15"/>
    <mergeCell ref="A25:A27"/>
  </mergeCells>
  <phoneticPr fontId="1" type="noConversion"/>
  <dataValidations count="1">
    <dataValidation type="list" allowBlank="1" showInputMessage="1" showErrorMessage="1" sqref="C2:C1048576">
      <formula1>"√,×"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K3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" sqref="M1"/>
    </sheetView>
  </sheetViews>
  <sheetFormatPr defaultRowHeight="13.5"/>
  <cols>
    <col min="1" max="1" width="41.375" customWidth="1"/>
    <col min="2" max="2" width="1.625" style="69" customWidth="1"/>
    <col min="3" max="3" width="65.75" customWidth="1"/>
    <col min="4" max="4" width="1.625" style="69" customWidth="1"/>
    <col min="5" max="5" width="33.75" bestFit="1" customWidth="1"/>
    <col min="6" max="6" width="33.75" customWidth="1"/>
    <col min="7" max="7" width="1.625" style="69" customWidth="1"/>
    <col min="8" max="8" width="8.625" customWidth="1"/>
    <col min="9" max="9" width="1.625" style="69" customWidth="1"/>
    <col min="10" max="10" width="8.625" customWidth="1"/>
    <col min="11" max="11" width="1.625" style="69" customWidth="1"/>
  </cols>
  <sheetData>
    <row r="1" spans="1:10">
      <c r="A1" s="67" t="s">
        <v>587</v>
      </c>
      <c r="C1" t="s">
        <v>922</v>
      </c>
      <c r="E1" t="s">
        <v>588</v>
      </c>
      <c r="F1" t="s">
        <v>923</v>
      </c>
      <c r="H1" t="s">
        <v>590</v>
      </c>
      <c r="J1" t="s">
        <v>591</v>
      </c>
    </row>
    <row r="2" spans="1:10" ht="15">
      <c r="A2" s="66" t="s">
        <v>308</v>
      </c>
      <c r="B2" s="70"/>
      <c r="C2" t="s">
        <v>595</v>
      </c>
      <c r="E2" t="str">
        <f>MID(C2, FIND(" ",C2,33)+1, LEN(C2)-FIND(" ",C2,33) - 4)</f>
        <v>ai_popup_not_activated</v>
      </c>
      <c r="F2" t="s">
        <v>354</v>
      </c>
      <c r="H2" s="65">
        <f t="shared" ref="H2:H65" si="0">COUNTIF(A:A,E2)</f>
        <v>0</v>
      </c>
      <c r="J2">
        <f t="shared" ref="J2:J65" si="1">COUNTIF(E:E,A2)</f>
        <v>1</v>
      </c>
    </row>
    <row r="3" spans="1:10" ht="15">
      <c r="A3" s="66" t="s">
        <v>309</v>
      </c>
      <c r="B3" s="70"/>
      <c r="C3" t="s">
        <v>596</v>
      </c>
      <c r="E3" t="str">
        <f t="shared" ref="E3:E66" si="2">MID(C3, FIND(" ",C3,33)+1, LEN(C3)-FIND(" ",C3,33) - 4)</f>
        <v>collection_story_tip1</v>
      </c>
      <c r="F3" t="s">
        <v>170</v>
      </c>
      <c r="H3" s="65">
        <f t="shared" si="0"/>
        <v>1</v>
      </c>
      <c r="J3">
        <f t="shared" si="1"/>
        <v>1</v>
      </c>
    </row>
    <row r="4" spans="1:10" ht="15">
      <c r="A4" s="66" t="s">
        <v>180</v>
      </c>
      <c r="B4" s="70"/>
      <c r="C4" t="s">
        <v>597</v>
      </c>
      <c r="E4" t="str">
        <f t="shared" si="2"/>
        <v>collection_story_tip2</v>
      </c>
      <c r="F4" t="s">
        <v>171</v>
      </c>
      <c r="H4" s="65">
        <f t="shared" si="0"/>
        <v>1</v>
      </c>
      <c r="J4">
        <f t="shared" si="1"/>
        <v>1</v>
      </c>
    </row>
    <row r="5" spans="1:10" ht="15">
      <c r="A5" s="66" t="s">
        <v>181</v>
      </c>
      <c r="B5" s="70"/>
      <c r="C5" t="s">
        <v>598</v>
      </c>
      <c r="E5" t="str">
        <f t="shared" si="2"/>
        <v>dony_eat_act_01</v>
      </c>
      <c r="F5" t="s">
        <v>329</v>
      </c>
      <c r="H5" s="65">
        <f t="shared" si="0"/>
        <v>1</v>
      </c>
      <c r="J5">
        <f t="shared" si="1"/>
        <v>1</v>
      </c>
    </row>
    <row r="6" spans="1:10" ht="15">
      <c r="A6" s="66" t="s">
        <v>187</v>
      </c>
      <c r="B6" s="70"/>
      <c r="C6" t="s">
        <v>599</v>
      </c>
      <c r="E6" t="str">
        <f t="shared" si="2"/>
        <v>dony_eat_act_02</v>
      </c>
      <c r="F6" t="s">
        <v>330</v>
      </c>
      <c r="H6" s="65">
        <f t="shared" si="0"/>
        <v>1</v>
      </c>
      <c r="J6">
        <f t="shared" si="1"/>
        <v>0</v>
      </c>
    </row>
    <row r="7" spans="1:10" ht="15">
      <c r="A7" s="66" t="s">
        <v>353</v>
      </c>
      <c r="B7" s="70"/>
      <c r="C7" t="s">
        <v>600</v>
      </c>
      <c r="E7" t="str">
        <f t="shared" si="2"/>
        <v>dony_eat_act_03</v>
      </c>
      <c r="F7" t="s">
        <v>331</v>
      </c>
      <c r="H7" s="65">
        <f t="shared" si="0"/>
        <v>1</v>
      </c>
      <c r="J7">
        <f t="shared" si="1"/>
        <v>1</v>
      </c>
    </row>
    <row r="8" spans="1:10" ht="15">
      <c r="A8" s="66" t="s">
        <v>592</v>
      </c>
      <c r="B8" s="70"/>
      <c r="C8" t="s">
        <v>601</v>
      </c>
      <c r="E8" t="str">
        <f t="shared" si="2"/>
        <v>dony_friend_fail_01</v>
      </c>
      <c r="F8" t="s">
        <v>355</v>
      </c>
      <c r="H8" s="65">
        <f t="shared" si="0"/>
        <v>0</v>
      </c>
      <c r="J8">
        <f t="shared" si="1"/>
        <v>1</v>
      </c>
    </row>
    <row r="9" spans="1:10" ht="15">
      <c r="A9" s="66" t="s">
        <v>593</v>
      </c>
      <c r="B9" s="70"/>
      <c r="C9" t="s">
        <v>602</v>
      </c>
      <c r="E9" t="str">
        <f t="shared" si="2"/>
        <v>dony_friend_guest_01</v>
      </c>
      <c r="F9" t="s">
        <v>356</v>
      </c>
      <c r="H9" s="65">
        <f t="shared" si="0"/>
        <v>0</v>
      </c>
      <c r="J9">
        <f t="shared" si="1"/>
        <v>0</v>
      </c>
    </row>
    <row r="10" spans="1:10" ht="15">
      <c r="A10" s="66" t="s">
        <v>170</v>
      </c>
      <c r="B10" s="70"/>
      <c r="C10" t="s">
        <v>603</v>
      </c>
      <c r="E10" t="str">
        <f t="shared" si="2"/>
        <v>dony_friend_guest_back_01</v>
      </c>
      <c r="F10" t="s">
        <v>357</v>
      </c>
      <c r="H10" s="65">
        <f t="shared" si="0"/>
        <v>0</v>
      </c>
      <c r="J10">
        <f t="shared" si="1"/>
        <v>1</v>
      </c>
    </row>
    <row r="11" spans="1:10" ht="15">
      <c r="A11" s="66" t="s">
        <v>171</v>
      </c>
      <c r="B11" s="70"/>
      <c r="C11" t="s">
        <v>604</v>
      </c>
      <c r="E11" t="str">
        <f t="shared" si="2"/>
        <v>dony_friend_guest_out_01</v>
      </c>
      <c r="F11" t="s">
        <v>358</v>
      </c>
      <c r="H11" s="65">
        <f t="shared" si="0"/>
        <v>0</v>
      </c>
      <c r="J11">
        <f t="shared" si="1"/>
        <v>1</v>
      </c>
    </row>
    <row r="12" spans="1:10" ht="15">
      <c r="A12" s="66" t="s">
        <v>310</v>
      </c>
      <c r="B12" s="70"/>
      <c r="C12" t="s">
        <v>605</v>
      </c>
      <c r="E12" t="str">
        <f t="shared" si="2"/>
        <v>dony_friend_host_01</v>
      </c>
      <c r="F12" t="s">
        <v>359</v>
      </c>
      <c r="H12" s="65">
        <f t="shared" si="0"/>
        <v>0</v>
      </c>
      <c r="J12">
        <f t="shared" si="1"/>
        <v>1</v>
      </c>
    </row>
    <row r="13" spans="1:10" ht="15">
      <c r="A13" s="66" t="s">
        <v>172</v>
      </c>
      <c r="B13" s="70"/>
      <c r="C13" t="s">
        <v>606</v>
      </c>
      <c r="E13" t="str">
        <f t="shared" si="2"/>
        <v>dony_friend_search_01</v>
      </c>
      <c r="F13" t="s">
        <v>360</v>
      </c>
      <c r="H13" s="65">
        <f t="shared" si="0"/>
        <v>0</v>
      </c>
      <c r="J13">
        <f t="shared" si="1"/>
        <v>1</v>
      </c>
    </row>
    <row r="14" spans="1:10" ht="15">
      <c r="A14" s="66" t="s">
        <v>173</v>
      </c>
      <c r="B14" s="70"/>
      <c r="C14" t="s">
        <v>607</v>
      </c>
      <c r="E14" t="str">
        <f t="shared" si="2"/>
        <v>dony_friend_search_01_01</v>
      </c>
      <c r="F14" t="s">
        <v>361</v>
      </c>
      <c r="H14" s="65">
        <f t="shared" si="0"/>
        <v>0</v>
      </c>
      <c r="J14">
        <f t="shared" si="1"/>
        <v>1</v>
      </c>
    </row>
    <row r="15" spans="1:10" ht="15">
      <c r="A15" s="66" t="s">
        <v>174</v>
      </c>
      <c r="B15" s="70"/>
      <c r="C15" t="s">
        <v>608</v>
      </c>
      <c r="E15" t="str">
        <f t="shared" si="2"/>
        <v>dony_friend_search_01_02</v>
      </c>
      <c r="F15" t="s">
        <v>362</v>
      </c>
      <c r="H15" s="65">
        <f t="shared" si="0"/>
        <v>0</v>
      </c>
      <c r="J15">
        <f t="shared" si="1"/>
        <v>1</v>
      </c>
    </row>
    <row r="16" spans="1:10" ht="15">
      <c r="A16" s="66" t="s">
        <v>311</v>
      </c>
      <c r="B16" s="70"/>
      <c r="C16" t="s">
        <v>609</v>
      </c>
      <c r="E16" t="str">
        <f t="shared" si="2"/>
        <v>dony_hello_01</v>
      </c>
      <c r="F16" t="s">
        <v>363</v>
      </c>
      <c r="H16" s="65">
        <f t="shared" si="0"/>
        <v>0</v>
      </c>
      <c r="J16">
        <f t="shared" si="1"/>
        <v>1</v>
      </c>
    </row>
    <row r="17" spans="1:10" ht="15">
      <c r="A17" s="66" t="s">
        <v>184</v>
      </c>
      <c r="B17" s="70"/>
      <c r="C17" t="s">
        <v>610</v>
      </c>
      <c r="E17" t="str">
        <f t="shared" si="2"/>
        <v>dony_level_end_01</v>
      </c>
      <c r="F17" t="s">
        <v>364</v>
      </c>
      <c r="H17" s="65">
        <f t="shared" si="0"/>
        <v>0</v>
      </c>
      <c r="J17">
        <f t="shared" si="1"/>
        <v>1</v>
      </c>
    </row>
    <row r="18" spans="1:10" ht="15">
      <c r="A18" s="66" t="s">
        <v>185</v>
      </c>
      <c r="B18" s="70"/>
      <c r="C18" t="s">
        <v>611</v>
      </c>
      <c r="E18" t="str">
        <f t="shared" si="2"/>
        <v>dony_morning_01_01</v>
      </c>
      <c r="F18" t="s">
        <v>365</v>
      </c>
      <c r="H18" s="65">
        <f t="shared" si="0"/>
        <v>0</v>
      </c>
      <c r="J18">
        <f t="shared" si="1"/>
        <v>1</v>
      </c>
    </row>
    <row r="19" spans="1:10" ht="15">
      <c r="A19" s="66" t="s">
        <v>186</v>
      </c>
      <c r="B19" s="70"/>
      <c r="C19" t="s">
        <v>612</v>
      </c>
      <c r="E19" t="str">
        <f t="shared" si="2"/>
        <v>dony_morning_01_02</v>
      </c>
      <c r="F19" t="s">
        <v>366</v>
      </c>
      <c r="H19" s="65">
        <f t="shared" si="0"/>
        <v>0</v>
      </c>
      <c r="J19">
        <f t="shared" si="1"/>
        <v>1</v>
      </c>
    </row>
    <row r="20" spans="1:10" ht="15">
      <c r="A20" s="66" t="s">
        <v>193</v>
      </c>
      <c r="B20" s="70"/>
      <c r="C20" t="s">
        <v>613</v>
      </c>
      <c r="E20" t="str">
        <f t="shared" si="2"/>
        <v>dony_morning_01_03</v>
      </c>
      <c r="F20" t="s">
        <v>367</v>
      </c>
      <c r="H20" s="65">
        <f t="shared" si="0"/>
        <v>0</v>
      </c>
      <c r="J20">
        <f t="shared" si="1"/>
        <v>1</v>
      </c>
    </row>
    <row r="21" spans="1:10" ht="15">
      <c r="A21" s="66" t="s">
        <v>190</v>
      </c>
      <c r="B21" s="70"/>
      <c r="C21" t="s">
        <v>614</v>
      </c>
      <c r="E21" t="str">
        <f t="shared" si="2"/>
        <v>dony_morning_01_04</v>
      </c>
      <c r="F21" t="s">
        <v>368</v>
      </c>
      <c r="H21" s="65">
        <f t="shared" si="0"/>
        <v>0</v>
      </c>
      <c r="J21">
        <f t="shared" si="1"/>
        <v>1</v>
      </c>
    </row>
    <row r="22" spans="1:10" ht="15">
      <c r="A22" s="66" t="s">
        <v>191</v>
      </c>
      <c r="B22" s="70"/>
      <c r="C22" t="s">
        <v>615</v>
      </c>
      <c r="E22" t="str">
        <f t="shared" si="2"/>
        <v>dony_morning_01_05</v>
      </c>
      <c r="F22" t="s">
        <v>369</v>
      </c>
      <c r="H22" s="65">
        <f t="shared" si="0"/>
        <v>0</v>
      </c>
      <c r="J22">
        <f t="shared" si="1"/>
        <v>1</v>
      </c>
    </row>
    <row r="23" spans="1:10" ht="15">
      <c r="A23" s="66" t="s">
        <v>192</v>
      </c>
      <c r="B23" s="70"/>
      <c r="C23" t="s">
        <v>616</v>
      </c>
      <c r="E23" t="str">
        <f t="shared" si="2"/>
        <v>dony_morning_01_06</v>
      </c>
      <c r="F23" t="s">
        <v>370</v>
      </c>
      <c r="H23" s="65">
        <f t="shared" si="0"/>
        <v>0</v>
      </c>
      <c r="J23">
        <f t="shared" si="1"/>
        <v>1</v>
      </c>
    </row>
    <row r="24" spans="1:10" ht="15">
      <c r="A24" s="66" t="s">
        <v>312</v>
      </c>
      <c r="B24" s="70"/>
      <c r="C24" t="s">
        <v>617</v>
      </c>
      <c r="E24" t="str">
        <f t="shared" si="2"/>
        <v>dony_morning_01_07</v>
      </c>
      <c r="F24" t="s">
        <v>371</v>
      </c>
      <c r="H24" s="65">
        <f t="shared" si="0"/>
        <v>0</v>
      </c>
      <c r="J24">
        <f t="shared" si="1"/>
        <v>1</v>
      </c>
    </row>
    <row r="25" spans="1:10" ht="15">
      <c r="A25" s="66" t="s">
        <v>215</v>
      </c>
      <c r="B25" s="70"/>
      <c r="C25" t="s">
        <v>618</v>
      </c>
      <c r="E25" t="str">
        <f t="shared" si="2"/>
        <v>dony_morning_01_08</v>
      </c>
      <c r="F25" t="s">
        <v>372</v>
      </c>
      <c r="H25" s="65">
        <f t="shared" si="0"/>
        <v>0</v>
      </c>
      <c r="J25">
        <f t="shared" si="1"/>
        <v>1</v>
      </c>
    </row>
    <row r="26" spans="1:10" ht="15">
      <c r="A26" s="66" t="s">
        <v>216</v>
      </c>
      <c r="B26" s="70"/>
      <c r="C26" t="s">
        <v>619</v>
      </c>
      <c r="E26" t="str">
        <f t="shared" si="2"/>
        <v>dony_nod_01</v>
      </c>
      <c r="F26" t="s">
        <v>373</v>
      </c>
      <c r="H26" s="65">
        <f t="shared" si="0"/>
        <v>0</v>
      </c>
      <c r="J26">
        <f t="shared" si="1"/>
        <v>1</v>
      </c>
    </row>
    <row r="27" spans="1:10" ht="15">
      <c r="A27" s="66" t="s">
        <v>589</v>
      </c>
      <c r="B27" s="71"/>
      <c r="C27" t="s">
        <v>620</v>
      </c>
      <c r="E27" t="str">
        <f t="shared" si="2"/>
        <v>dony_nod_01_01</v>
      </c>
      <c r="F27" t="s">
        <v>374</v>
      </c>
      <c r="H27" s="65">
        <f t="shared" si="0"/>
        <v>0</v>
      </c>
      <c r="J27">
        <f t="shared" si="1"/>
        <v>1</v>
      </c>
    </row>
    <row r="28" spans="1:10" ht="15">
      <c r="A28" s="66" t="s">
        <v>279</v>
      </c>
      <c r="B28" s="71"/>
      <c r="C28" t="s">
        <v>621</v>
      </c>
      <c r="E28" t="str">
        <f t="shared" si="2"/>
        <v>dony_nod_01_02</v>
      </c>
      <c r="F28" t="s">
        <v>375</v>
      </c>
      <c r="H28" s="65">
        <f t="shared" si="0"/>
        <v>0</v>
      </c>
      <c r="J28">
        <f t="shared" si="1"/>
        <v>1</v>
      </c>
    </row>
    <row r="29" spans="1:10" ht="15">
      <c r="A29" s="66" t="s">
        <v>280</v>
      </c>
      <c r="B29" s="70"/>
      <c r="C29" t="s">
        <v>622</v>
      </c>
      <c r="E29" t="str">
        <f t="shared" si="2"/>
        <v>dony_nod_01_03</v>
      </c>
      <c r="F29" t="s">
        <v>376</v>
      </c>
      <c r="H29" s="65">
        <f t="shared" si="0"/>
        <v>0</v>
      </c>
      <c r="J29">
        <f t="shared" si="1"/>
        <v>1</v>
      </c>
    </row>
    <row r="30" spans="1:10" ht="15">
      <c r="A30" s="66" t="s">
        <v>281</v>
      </c>
      <c r="B30" s="70"/>
      <c r="C30" t="s">
        <v>623</v>
      </c>
      <c r="E30" t="str">
        <f t="shared" si="2"/>
        <v>dony_play_down_01</v>
      </c>
      <c r="F30" t="s">
        <v>377</v>
      </c>
      <c r="H30" s="65">
        <f t="shared" si="0"/>
        <v>0</v>
      </c>
      <c r="J30">
        <f t="shared" si="1"/>
        <v>1</v>
      </c>
    </row>
    <row r="31" spans="1:10" ht="15">
      <c r="A31" s="66" t="s">
        <v>282</v>
      </c>
      <c r="B31" s="70"/>
      <c r="C31" t="s">
        <v>624</v>
      </c>
      <c r="E31" t="str">
        <f t="shared" si="2"/>
        <v>dony_play_down_01_01</v>
      </c>
      <c r="F31" t="s">
        <v>378</v>
      </c>
      <c r="H31" s="65">
        <f t="shared" si="0"/>
        <v>0</v>
      </c>
      <c r="J31">
        <f t="shared" si="1"/>
        <v>1</v>
      </c>
    </row>
    <row r="32" spans="1:10" ht="15">
      <c r="A32" s="66" t="s">
        <v>283</v>
      </c>
      <c r="B32" s="70"/>
      <c r="C32" t="s">
        <v>625</v>
      </c>
      <c r="E32" t="str">
        <f t="shared" si="2"/>
        <v>dony_play_down_01_02</v>
      </c>
      <c r="F32" t="s">
        <v>379</v>
      </c>
      <c r="H32" s="65">
        <f t="shared" si="0"/>
        <v>0</v>
      </c>
      <c r="J32">
        <f t="shared" si="1"/>
        <v>1</v>
      </c>
    </row>
    <row r="33" spans="1:10" ht="15">
      <c r="A33" s="66" t="s">
        <v>284</v>
      </c>
      <c r="B33" s="70"/>
      <c r="C33" t="s">
        <v>626</v>
      </c>
      <c r="E33" t="str">
        <f t="shared" si="2"/>
        <v>dony_play_up_01</v>
      </c>
      <c r="F33" t="s">
        <v>380</v>
      </c>
      <c r="H33" s="65">
        <f t="shared" si="0"/>
        <v>0</v>
      </c>
      <c r="J33">
        <f t="shared" si="1"/>
        <v>1</v>
      </c>
    </row>
    <row r="34" spans="1:10" ht="15">
      <c r="A34" s="66" t="s">
        <v>285</v>
      </c>
      <c r="B34" s="70"/>
      <c r="C34" t="s">
        <v>627</v>
      </c>
      <c r="E34" t="str">
        <f t="shared" si="2"/>
        <v>dony_play_up_01_01</v>
      </c>
      <c r="F34" t="s">
        <v>381</v>
      </c>
      <c r="H34" s="65">
        <f t="shared" si="0"/>
        <v>0</v>
      </c>
      <c r="J34">
        <f t="shared" si="1"/>
        <v>1</v>
      </c>
    </row>
    <row r="35" spans="1:10" ht="15">
      <c r="A35" s="66" t="s">
        <v>286</v>
      </c>
      <c r="B35" s="70"/>
      <c r="C35" t="s">
        <v>628</v>
      </c>
      <c r="E35" t="str">
        <f t="shared" si="2"/>
        <v>dony_play_up_01_02</v>
      </c>
      <c r="F35" t="s">
        <v>382</v>
      </c>
      <c r="H35" s="65">
        <f t="shared" si="0"/>
        <v>0</v>
      </c>
      <c r="J35">
        <f t="shared" si="1"/>
        <v>1</v>
      </c>
    </row>
    <row r="36" spans="1:10" ht="15">
      <c r="A36" s="66" t="s">
        <v>287</v>
      </c>
      <c r="B36" s="70"/>
      <c r="C36" t="s">
        <v>629</v>
      </c>
      <c r="E36" t="str">
        <f t="shared" si="2"/>
        <v>dony_play_up_01_03</v>
      </c>
      <c r="F36" t="s">
        <v>383</v>
      </c>
      <c r="H36" s="65">
        <f t="shared" si="0"/>
        <v>0</v>
      </c>
      <c r="J36">
        <f t="shared" si="1"/>
        <v>1</v>
      </c>
    </row>
    <row r="37" spans="1:10" ht="15">
      <c r="A37" s="66" t="s">
        <v>288</v>
      </c>
      <c r="B37" s="70"/>
      <c r="C37" t="s">
        <v>630</v>
      </c>
      <c r="E37" t="str">
        <f t="shared" si="2"/>
        <v>dony_play_up_down_01_01</v>
      </c>
      <c r="F37" t="s">
        <v>384</v>
      </c>
      <c r="H37" s="65">
        <f t="shared" si="0"/>
        <v>0</v>
      </c>
      <c r="J37">
        <f t="shared" si="1"/>
        <v>1</v>
      </c>
    </row>
    <row r="38" spans="1:10" ht="15">
      <c r="A38" s="66" t="s">
        <v>313</v>
      </c>
      <c r="B38" s="70"/>
      <c r="C38" t="s">
        <v>631</v>
      </c>
      <c r="E38" t="str">
        <f t="shared" si="2"/>
        <v>dony_play_up_down_01_02</v>
      </c>
      <c r="F38" t="s">
        <v>385</v>
      </c>
      <c r="H38" s="65">
        <f t="shared" si="0"/>
        <v>0</v>
      </c>
      <c r="J38">
        <f t="shared" si="1"/>
        <v>1</v>
      </c>
    </row>
    <row r="39" spans="1:10" ht="15">
      <c r="A39" s="66" t="s">
        <v>314</v>
      </c>
      <c r="B39" s="70"/>
      <c r="C39" t="s">
        <v>632</v>
      </c>
      <c r="E39" t="str">
        <f t="shared" si="2"/>
        <v>dony_play_up_down_01_03</v>
      </c>
      <c r="F39" t="s">
        <v>386</v>
      </c>
      <c r="H39" s="65">
        <f t="shared" si="0"/>
        <v>0</v>
      </c>
      <c r="J39">
        <f t="shared" si="1"/>
        <v>1</v>
      </c>
    </row>
    <row r="40" spans="1:10" ht="15">
      <c r="A40" s="66" t="s">
        <v>315</v>
      </c>
      <c r="B40" s="70"/>
      <c r="C40" t="s">
        <v>633</v>
      </c>
      <c r="E40" t="str">
        <f t="shared" si="2"/>
        <v>evel_up_nuo_01</v>
      </c>
      <c r="F40" t="s">
        <v>387</v>
      </c>
      <c r="H40" s="65">
        <f t="shared" si="0"/>
        <v>0</v>
      </c>
      <c r="J40">
        <f t="shared" si="1"/>
        <v>1</v>
      </c>
    </row>
    <row r="41" spans="1:10" ht="15">
      <c r="A41" s="66" t="s">
        <v>316</v>
      </c>
      <c r="B41" s="70"/>
      <c r="C41" t="s">
        <v>634</v>
      </c>
      <c r="E41" t="str">
        <f t="shared" si="2"/>
        <v>evel_up_nuo_02</v>
      </c>
      <c r="F41" t="s">
        <v>388</v>
      </c>
      <c r="H41" s="65">
        <f t="shared" si="0"/>
        <v>0</v>
      </c>
      <c r="J41">
        <f t="shared" si="1"/>
        <v>1</v>
      </c>
    </row>
    <row r="42" spans="1:10" ht="15">
      <c r="A42" s="66" t="s">
        <v>317</v>
      </c>
      <c r="B42" s="70"/>
      <c r="C42" t="s">
        <v>635</v>
      </c>
      <c r="E42" t="str">
        <f t="shared" si="2"/>
        <v>feed_hungry_alert_001</v>
      </c>
      <c r="F42" t="s">
        <v>322</v>
      </c>
      <c r="H42" s="65">
        <f t="shared" si="0"/>
        <v>1</v>
      </c>
      <c r="J42">
        <f t="shared" si="1"/>
        <v>1</v>
      </c>
    </row>
    <row r="43" spans="1:10" ht="15">
      <c r="A43" s="66" t="s">
        <v>318</v>
      </c>
      <c r="B43" s="70"/>
      <c r="C43" t="s">
        <v>636</v>
      </c>
      <c r="E43" t="str">
        <f t="shared" si="2"/>
        <v>feed_hungry_alert_002</v>
      </c>
      <c r="F43" t="s">
        <v>323</v>
      </c>
      <c r="H43" s="65">
        <f t="shared" si="0"/>
        <v>1</v>
      </c>
      <c r="J43">
        <f t="shared" si="1"/>
        <v>1</v>
      </c>
    </row>
    <row r="44" spans="1:10" ht="15">
      <c r="A44" s="66" t="s">
        <v>319</v>
      </c>
      <c r="B44" s="70"/>
      <c r="C44" t="s">
        <v>637</v>
      </c>
      <c r="E44" t="str">
        <f t="shared" si="2"/>
        <v>feed_hungry_alert_003</v>
      </c>
      <c r="F44" t="s">
        <v>324</v>
      </c>
      <c r="H44" s="65">
        <f t="shared" si="0"/>
        <v>1</v>
      </c>
      <c r="J44">
        <f t="shared" si="1"/>
        <v>1</v>
      </c>
    </row>
    <row r="45" spans="1:10" ht="15">
      <c r="A45" s="66" t="s">
        <v>320</v>
      </c>
      <c r="B45" s="70"/>
      <c r="C45" t="s">
        <v>638</v>
      </c>
      <c r="E45" t="str">
        <f t="shared" si="2"/>
        <v>feed_welcome_001</v>
      </c>
      <c r="F45" t="s">
        <v>314</v>
      </c>
      <c r="H45" s="65">
        <f t="shared" si="0"/>
        <v>1</v>
      </c>
      <c r="J45">
        <f t="shared" si="1"/>
        <v>1</v>
      </c>
    </row>
    <row r="46" spans="1:10" ht="15">
      <c r="A46" s="66" t="s">
        <v>321</v>
      </c>
      <c r="B46" s="70"/>
      <c r="C46" t="s">
        <v>639</v>
      </c>
      <c r="E46" t="str">
        <f t="shared" si="2"/>
        <v>feed_welcome_002</v>
      </c>
      <c r="F46" t="s">
        <v>315</v>
      </c>
      <c r="H46" s="65">
        <f t="shared" si="0"/>
        <v>1</v>
      </c>
      <c r="J46">
        <f t="shared" si="1"/>
        <v>1</v>
      </c>
    </row>
    <row r="47" spans="1:10" ht="15">
      <c r="A47" s="66" t="s">
        <v>322</v>
      </c>
      <c r="B47" s="70"/>
      <c r="C47" t="s">
        <v>640</v>
      </c>
      <c r="E47" t="str">
        <f t="shared" si="2"/>
        <v>feed_welcome_003</v>
      </c>
      <c r="F47" t="s">
        <v>316</v>
      </c>
      <c r="H47" s="65">
        <f t="shared" si="0"/>
        <v>1</v>
      </c>
      <c r="J47">
        <f t="shared" si="1"/>
        <v>1</v>
      </c>
    </row>
    <row r="48" spans="1:10" ht="15">
      <c r="A48" s="66" t="s">
        <v>323</v>
      </c>
      <c r="B48" s="70"/>
      <c r="C48" t="s">
        <v>641</v>
      </c>
      <c r="E48" t="str">
        <f t="shared" si="2"/>
        <v>feed_welcome_004</v>
      </c>
      <c r="F48" t="s">
        <v>317</v>
      </c>
      <c r="H48" s="65">
        <f t="shared" si="0"/>
        <v>1</v>
      </c>
      <c r="J48">
        <f t="shared" si="1"/>
        <v>1</v>
      </c>
    </row>
    <row r="49" spans="1:10" ht="15">
      <c r="A49" s="66" t="s">
        <v>324</v>
      </c>
      <c r="B49" s="70"/>
      <c r="C49" t="s">
        <v>642</v>
      </c>
      <c r="E49" t="str">
        <f t="shared" si="2"/>
        <v>feed_welcome_005</v>
      </c>
      <c r="F49" t="s">
        <v>318</v>
      </c>
      <c r="H49" s="65">
        <f t="shared" si="0"/>
        <v>1</v>
      </c>
      <c r="J49">
        <f t="shared" si="1"/>
        <v>1</v>
      </c>
    </row>
    <row r="50" spans="1:10" ht="15">
      <c r="A50" s="66" t="s">
        <v>325</v>
      </c>
      <c r="B50" s="70"/>
      <c r="C50" t="s">
        <v>643</v>
      </c>
      <c r="E50" t="str">
        <f t="shared" si="2"/>
        <v>feed_welcome_china_001</v>
      </c>
      <c r="F50" t="s">
        <v>347</v>
      </c>
      <c r="H50" s="65">
        <f t="shared" si="0"/>
        <v>1</v>
      </c>
      <c r="J50">
        <f t="shared" si="1"/>
        <v>0</v>
      </c>
    </row>
    <row r="51" spans="1:10" ht="15">
      <c r="A51" s="66" t="s">
        <v>230</v>
      </c>
      <c r="B51" s="70"/>
      <c r="C51" t="s">
        <v>644</v>
      </c>
      <c r="E51" t="str">
        <f t="shared" si="2"/>
        <v>feed_welcome_china_002</v>
      </c>
      <c r="F51" t="s">
        <v>348</v>
      </c>
      <c r="H51" s="65">
        <f t="shared" si="0"/>
        <v>1</v>
      </c>
      <c r="J51">
        <f t="shared" si="1"/>
        <v>0</v>
      </c>
    </row>
    <row r="52" spans="1:10" ht="15">
      <c r="A52" s="66" t="s">
        <v>326</v>
      </c>
      <c r="B52" s="70"/>
      <c r="C52" t="s">
        <v>645</v>
      </c>
      <c r="E52" t="str">
        <f t="shared" si="2"/>
        <v>feed_welcome_china_003</v>
      </c>
      <c r="F52" t="s">
        <v>349</v>
      </c>
      <c r="H52" s="65">
        <f t="shared" si="0"/>
        <v>1</v>
      </c>
      <c r="J52">
        <f t="shared" si="1"/>
        <v>0</v>
      </c>
    </row>
    <row r="53" spans="1:10" ht="15">
      <c r="A53" s="66" t="s">
        <v>327</v>
      </c>
      <c r="B53" s="70"/>
      <c r="C53" t="s">
        <v>646</v>
      </c>
      <c r="E53" t="str">
        <f t="shared" si="2"/>
        <v>feed_welcome_china_004</v>
      </c>
      <c r="F53" t="s">
        <v>350</v>
      </c>
      <c r="H53" s="65">
        <f t="shared" si="0"/>
        <v>1</v>
      </c>
      <c r="J53">
        <f t="shared" si="1"/>
        <v>0</v>
      </c>
    </row>
    <row r="54" spans="1:10" ht="15">
      <c r="A54" s="66" t="s">
        <v>328</v>
      </c>
      <c r="B54" s="70"/>
      <c r="C54" t="s">
        <v>647</v>
      </c>
      <c r="E54" t="str">
        <f t="shared" si="2"/>
        <v>feed_welcome_china_005</v>
      </c>
      <c r="F54" t="s">
        <v>351</v>
      </c>
      <c r="H54" s="65">
        <f t="shared" si="0"/>
        <v>1</v>
      </c>
      <c r="J54">
        <f t="shared" si="1"/>
        <v>0</v>
      </c>
    </row>
    <row r="55" spans="1:10" ht="15">
      <c r="A55" s="66" t="s">
        <v>329</v>
      </c>
      <c r="B55" s="70"/>
      <c r="C55" t="s">
        <v>648</v>
      </c>
      <c r="E55" t="str">
        <f t="shared" si="2"/>
        <v>feed_welcome_halloween_001</v>
      </c>
      <c r="F55" t="s">
        <v>389</v>
      </c>
      <c r="H55" s="65">
        <f t="shared" si="0"/>
        <v>0</v>
      </c>
      <c r="J55">
        <f t="shared" si="1"/>
        <v>1</v>
      </c>
    </row>
    <row r="56" spans="1:10" ht="15">
      <c r="A56" s="66" t="s">
        <v>330</v>
      </c>
      <c r="B56" s="70"/>
      <c r="C56" t="s">
        <v>649</v>
      </c>
      <c r="E56" t="str">
        <f t="shared" si="2"/>
        <v>feed_welcome_halloween_002</v>
      </c>
      <c r="F56" t="s">
        <v>390</v>
      </c>
      <c r="H56" s="65">
        <f t="shared" si="0"/>
        <v>0</v>
      </c>
      <c r="J56">
        <f t="shared" si="1"/>
        <v>1</v>
      </c>
    </row>
    <row r="57" spans="1:10" ht="15">
      <c r="A57" s="66" t="s">
        <v>331</v>
      </c>
      <c r="B57" s="70"/>
      <c r="C57" t="s">
        <v>650</v>
      </c>
      <c r="E57" t="str">
        <f t="shared" si="2"/>
        <v>feed_welcome_halloween_003</v>
      </c>
      <c r="F57" t="s">
        <v>391</v>
      </c>
      <c r="H57" s="65">
        <f t="shared" si="0"/>
        <v>0</v>
      </c>
      <c r="J57">
        <f t="shared" si="1"/>
        <v>1</v>
      </c>
    </row>
    <row r="58" spans="1:10" ht="15">
      <c r="A58" s="66" t="s">
        <v>254</v>
      </c>
      <c r="B58" s="70"/>
      <c r="C58" t="s">
        <v>651</v>
      </c>
      <c r="E58" t="str">
        <f t="shared" si="2"/>
        <v>feed_welcome_halloween_004</v>
      </c>
      <c r="F58" t="s">
        <v>392</v>
      </c>
      <c r="H58" s="65">
        <f t="shared" si="0"/>
        <v>0</v>
      </c>
      <c r="J58">
        <f t="shared" si="1"/>
        <v>1</v>
      </c>
    </row>
    <row r="59" spans="1:10" ht="15">
      <c r="A59" s="66" t="s">
        <v>333</v>
      </c>
      <c r="B59" s="70"/>
      <c r="C59" t="s">
        <v>652</v>
      </c>
      <c r="E59" t="str">
        <f t="shared" si="2"/>
        <v>feed_welcome_halloween_005</v>
      </c>
      <c r="F59" t="s">
        <v>393</v>
      </c>
      <c r="H59" s="65">
        <f t="shared" si="0"/>
        <v>0</v>
      </c>
      <c r="J59">
        <f t="shared" si="1"/>
        <v>1</v>
      </c>
    </row>
    <row r="60" spans="1:10" ht="15">
      <c r="A60" s="66" t="s">
        <v>334</v>
      </c>
      <c r="B60" s="70"/>
      <c r="C60" t="s">
        <v>653</v>
      </c>
      <c r="E60" t="str">
        <f t="shared" si="2"/>
        <v>feed_welcome_moonfestival_001</v>
      </c>
      <c r="F60" t="s">
        <v>912</v>
      </c>
      <c r="H60" s="65">
        <f t="shared" si="0"/>
        <v>0</v>
      </c>
      <c r="J60">
        <f t="shared" si="1"/>
        <v>1</v>
      </c>
    </row>
    <row r="61" spans="1:10" ht="15">
      <c r="A61" s="66" t="s">
        <v>335</v>
      </c>
      <c r="B61" s="70"/>
      <c r="C61" t="s">
        <v>654</v>
      </c>
      <c r="E61" t="str">
        <f t="shared" si="2"/>
        <v>feed_welcome_moonfestival_002</v>
      </c>
      <c r="F61" t="s">
        <v>913</v>
      </c>
      <c r="H61" s="65">
        <f t="shared" si="0"/>
        <v>0</v>
      </c>
      <c r="J61">
        <f t="shared" si="1"/>
        <v>1</v>
      </c>
    </row>
    <row r="62" spans="1:10" ht="15">
      <c r="A62" s="66" t="s">
        <v>336</v>
      </c>
      <c r="B62" s="70"/>
      <c r="C62" t="s">
        <v>655</v>
      </c>
      <c r="E62" t="str">
        <f t="shared" si="2"/>
        <v>feed_welcome_moonfestival_003</v>
      </c>
      <c r="F62" t="s">
        <v>914</v>
      </c>
      <c r="H62" s="65">
        <f t="shared" si="0"/>
        <v>0</v>
      </c>
      <c r="J62">
        <f t="shared" si="1"/>
        <v>1</v>
      </c>
    </row>
    <row r="63" spans="1:10" ht="15">
      <c r="A63" s="66" t="s">
        <v>337</v>
      </c>
      <c r="B63" s="70"/>
      <c r="C63" t="s">
        <v>656</v>
      </c>
      <c r="E63" t="str">
        <f t="shared" si="2"/>
        <v>feed_welcome_moonfestival_004</v>
      </c>
      <c r="F63" t="s">
        <v>915</v>
      </c>
      <c r="H63" s="65">
        <f t="shared" si="0"/>
        <v>0</v>
      </c>
      <c r="J63">
        <f t="shared" si="1"/>
        <v>1</v>
      </c>
    </row>
    <row r="64" spans="1:10" ht="15">
      <c r="A64" s="66" t="s">
        <v>338</v>
      </c>
      <c r="B64" s="70"/>
      <c r="C64" t="s">
        <v>657</v>
      </c>
      <c r="E64" t="str">
        <f t="shared" si="2"/>
        <v>feed_welcome_moonfestival_005</v>
      </c>
      <c r="F64" t="s">
        <v>916</v>
      </c>
      <c r="H64" s="65">
        <f t="shared" si="0"/>
        <v>0</v>
      </c>
      <c r="J64">
        <f t="shared" si="1"/>
        <v>1</v>
      </c>
    </row>
    <row r="65" spans="1:10" ht="15">
      <c r="A65" s="66" t="s">
        <v>339</v>
      </c>
      <c r="B65" s="70"/>
      <c r="C65" t="s">
        <v>658</v>
      </c>
      <c r="E65" t="str">
        <f t="shared" si="2"/>
        <v>fresh_news_01</v>
      </c>
      <c r="F65" t="s">
        <v>394</v>
      </c>
      <c r="H65" s="65">
        <f t="shared" si="0"/>
        <v>0</v>
      </c>
      <c r="J65">
        <f t="shared" si="1"/>
        <v>1</v>
      </c>
    </row>
    <row r="66" spans="1:10" ht="15">
      <c r="A66" s="66" t="s">
        <v>340</v>
      </c>
      <c r="B66" s="70"/>
      <c r="C66" t="s">
        <v>659</v>
      </c>
      <c r="E66" t="str">
        <f t="shared" si="2"/>
        <v>fresh_news_02</v>
      </c>
      <c r="F66" t="s">
        <v>395</v>
      </c>
      <c r="H66" s="65">
        <f t="shared" ref="H66:H129" si="3">COUNTIF(A:A,E66)</f>
        <v>0</v>
      </c>
      <c r="J66">
        <f t="shared" ref="J66:J129" si="4">COUNTIF(E:E,A66)</f>
        <v>1</v>
      </c>
    </row>
    <row r="67" spans="1:10" ht="15">
      <c r="A67" s="66" t="s">
        <v>341</v>
      </c>
      <c r="B67" s="70"/>
      <c r="C67" t="s">
        <v>660</v>
      </c>
      <c r="E67" t="str">
        <f t="shared" ref="E67:E130" si="5">MID(C67, FIND(" ",C67,33)+1, LEN(C67)-FIND(" ",C67,33) - 4)</f>
        <v>fresh_news_03</v>
      </c>
      <c r="F67" t="s">
        <v>396</v>
      </c>
      <c r="H67" s="65">
        <f t="shared" si="3"/>
        <v>0</v>
      </c>
      <c r="J67">
        <f t="shared" si="4"/>
        <v>1</v>
      </c>
    </row>
    <row r="68" spans="1:10" ht="15">
      <c r="A68" s="66" t="s">
        <v>342</v>
      </c>
      <c r="B68" s="70"/>
      <c r="C68" t="s">
        <v>661</v>
      </c>
      <c r="E68" t="str">
        <f t="shared" si="5"/>
        <v>fresh_news_04</v>
      </c>
      <c r="F68" t="s">
        <v>397</v>
      </c>
      <c r="H68" s="65">
        <f t="shared" si="3"/>
        <v>0</v>
      </c>
      <c r="J68">
        <f t="shared" si="4"/>
        <v>1</v>
      </c>
    </row>
    <row r="69" spans="1:10" ht="15">
      <c r="A69" s="66" t="s">
        <v>343</v>
      </c>
      <c r="B69" s="70"/>
      <c r="C69" t="s">
        <v>662</v>
      </c>
      <c r="E69" t="str">
        <f t="shared" si="5"/>
        <v>galaxy_new_world_welcome_001</v>
      </c>
      <c r="F69" t="s">
        <v>235</v>
      </c>
      <c r="H69" s="65">
        <f t="shared" si="3"/>
        <v>1</v>
      </c>
      <c r="J69">
        <f t="shared" si="4"/>
        <v>1</v>
      </c>
    </row>
    <row r="70" spans="1:10" ht="15">
      <c r="A70" s="66" t="s">
        <v>344</v>
      </c>
      <c r="B70" s="70"/>
      <c r="C70" t="s">
        <v>663</v>
      </c>
      <c r="E70" t="str">
        <f t="shared" si="5"/>
        <v>galaxy_new_world_welcome_002</v>
      </c>
      <c r="F70" t="s">
        <v>236</v>
      </c>
      <c r="H70" s="65">
        <f t="shared" si="3"/>
        <v>1</v>
      </c>
      <c r="J70">
        <f t="shared" si="4"/>
        <v>1</v>
      </c>
    </row>
    <row r="71" spans="1:10" ht="15">
      <c r="A71" s="66" t="s">
        <v>345</v>
      </c>
      <c r="B71" s="70"/>
      <c r="C71" t="s">
        <v>664</v>
      </c>
      <c r="E71" t="str">
        <f t="shared" si="5"/>
        <v>galaxy_welcome_001</v>
      </c>
      <c r="F71" t="s">
        <v>241</v>
      </c>
      <c r="H71" s="65">
        <f t="shared" si="3"/>
        <v>1</v>
      </c>
      <c r="J71">
        <f t="shared" si="4"/>
        <v>1</v>
      </c>
    </row>
    <row r="72" spans="1:10" ht="15">
      <c r="A72" s="66" t="s">
        <v>346</v>
      </c>
      <c r="B72" s="70"/>
      <c r="C72" t="s">
        <v>665</v>
      </c>
      <c r="E72" t="str">
        <f t="shared" si="5"/>
        <v>galaxy_welcome_002</v>
      </c>
      <c r="F72" t="s">
        <v>242</v>
      </c>
      <c r="H72" s="65">
        <f t="shared" si="3"/>
        <v>1</v>
      </c>
      <c r="J72">
        <f t="shared" si="4"/>
        <v>1</v>
      </c>
    </row>
    <row r="73" spans="1:10" ht="15">
      <c r="A73" s="66" t="s">
        <v>347</v>
      </c>
      <c r="B73" s="70"/>
      <c r="C73" t="s">
        <v>666</v>
      </c>
      <c r="E73" t="str">
        <f t="shared" si="5"/>
        <v>galaxy_welcome_003</v>
      </c>
      <c r="F73" t="s">
        <v>243</v>
      </c>
      <c r="H73" s="65">
        <f t="shared" si="3"/>
        <v>1</v>
      </c>
      <c r="J73">
        <f t="shared" si="4"/>
        <v>1</v>
      </c>
    </row>
    <row r="74" spans="1:10" ht="15">
      <c r="A74" s="66" t="s">
        <v>348</v>
      </c>
      <c r="B74" s="70"/>
      <c r="C74" t="s">
        <v>667</v>
      </c>
      <c r="E74" t="str">
        <f t="shared" si="5"/>
        <v>galaxy_welcome_004</v>
      </c>
      <c r="F74" t="s">
        <v>244</v>
      </c>
      <c r="H74" s="65">
        <f t="shared" si="3"/>
        <v>1</v>
      </c>
      <c r="J74">
        <f t="shared" si="4"/>
        <v>1</v>
      </c>
    </row>
    <row r="75" spans="1:10" ht="15">
      <c r="A75" s="66" t="s">
        <v>349</v>
      </c>
      <c r="B75" s="70"/>
      <c r="C75" t="s">
        <v>668</v>
      </c>
      <c r="E75" t="str">
        <f t="shared" si="5"/>
        <v>galaxy_welcome_005</v>
      </c>
      <c r="F75" t="s">
        <v>245</v>
      </c>
      <c r="H75" s="65">
        <f t="shared" si="3"/>
        <v>1</v>
      </c>
      <c r="J75">
        <f t="shared" si="4"/>
        <v>1</v>
      </c>
    </row>
    <row r="76" spans="1:10" ht="15">
      <c r="A76" s="66" t="s">
        <v>350</v>
      </c>
      <c r="B76" s="70"/>
      <c r="C76" t="s">
        <v>669</v>
      </c>
      <c r="E76" t="str">
        <f t="shared" si="5"/>
        <v>galaxy_welcome_006</v>
      </c>
      <c r="F76" t="s">
        <v>289</v>
      </c>
      <c r="H76" s="65">
        <f t="shared" si="3"/>
        <v>1</v>
      </c>
      <c r="J76">
        <f t="shared" si="4"/>
        <v>1</v>
      </c>
    </row>
    <row r="77" spans="1:10" ht="15">
      <c r="A77" s="66" t="s">
        <v>351</v>
      </c>
      <c r="B77" s="70"/>
      <c r="C77" t="s">
        <v>670</v>
      </c>
      <c r="E77" t="str">
        <f t="shared" si="5"/>
        <v>galaxy_welcome_new</v>
      </c>
      <c r="F77" t="s">
        <v>234</v>
      </c>
      <c r="H77" s="65">
        <f t="shared" si="3"/>
        <v>1</v>
      </c>
      <c r="J77">
        <f t="shared" si="4"/>
        <v>1</v>
      </c>
    </row>
    <row r="78" spans="1:10" ht="15">
      <c r="A78" s="66" t="s">
        <v>352</v>
      </c>
      <c r="B78" s="70"/>
      <c r="C78" t="s">
        <v>671</v>
      </c>
      <c r="E78" t="str">
        <f t="shared" si="5"/>
        <v>galaxy_world_welcome_new</v>
      </c>
      <c r="F78" t="s">
        <v>917</v>
      </c>
      <c r="H78" s="65">
        <f t="shared" si="3"/>
        <v>0</v>
      </c>
      <c r="J78">
        <f t="shared" si="4"/>
        <v>1</v>
      </c>
    </row>
    <row r="79" spans="1:10" ht="15">
      <c r="A79" s="66" t="s">
        <v>234</v>
      </c>
      <c r="B79" s="70"/>
      <c r="C79" t="s">
        <v>672</v>
      </c>
      <c r="E79" t="str">
        <f t="shared" si="5"/>
        <v>goods_soldout</v>
      </c>
      <c r="F79" t="s">
        <v>352</v>
      </c>
      <c r="H79" s="65">
        <f t="shared" si="3"/>
        <v>1</v>
      </c>
      <c r="J79">
        <f t="shared" si="4"/>
        <v>1</v>
      </c>
    </row>
    <row r="80" spans="1:10" ht="15">
      <c r="A80" s="66" t="s">
        <v>235</v>
      </c>
      <c r="B80" s="70"/>
      <c r="C80" t="s">
        <v>673</v>
      </c>
      <c r="E80" t="str">
        <f t="shared" si="5"/>
        <v>guide_2_id_1</v>
      </c>
      <c r="F80" t="s">
        <v>186</v>
      </c>
      <c r="H80" s="65">
        <f t="shared" si="3"/>
        <v>1</v>
      </c>
      <c r="J80">
        <f t="shared" si="4"/>
        <v>1</v>
      </c>
    </row>
    <row r="81" spans="1:10" ht="15">
      <c r="A81" s="66" t="s">
        <v>236</v>
      </c>
      <c r="B81" s="70"/>
      <c r="C81" t="s">
        <v>674</v>
      </c>
      <c r="E81" t="str">
        <f t="shared" si="5"/>
        <v>guide_2_systempage_1</v>
      </c>
      <c r="F81" t="s">
        <v>185</v>
      </c>
      <c r="H81" s="65">
        <f t="shared" si="3"/>
        <v>1</v>
      </c>
      <c r="J81">
        <f t="shared" si="4"/>
        <v>1</v>
      </c>
    </row>
    <row r="82" spans="1:10" ht="15">
      <c r="A82" s="66" t="s">
        <v>241</v>
      </c>
      <c r="B82" s="70"/>
      <c r="C82" t="s">
        <v>675</v>
      </c>
      <c r="E82" t="str">
        <f t="shared" si="5"/>
        <v>guide_homepage_001</v>
      </c>
      <c r="F82" t="s">
        <v>278</v>
      </c>
      <c r="H82" s="65">
        <f t="shared" si="3"/>
        <v>1</v>
      </c>
      <c r="J82">
        <f t="shared" si="4"/>
        <v>1</v>
      </c>
    </row>
    <row r="83" spans="1:10" ht="15">
      <c r="A83" s="66" t="s">
        <v>242</v>
      </c>
      <c r="B83" s="70"/>
      <c r="C83" t="s">
        <v>676</v>
      </c>
      <c r="E83" t="str">
        <f t="shared" si="5"/>
        <v>guide_homepage_002</v>
      </c>
      <c r="F83" t="s">
        <v>279</v>
      </c>
      <c r="H83" s="65">
        <f t="shared" si="3"/>
        <v>1</v>
      </c>
      <c r="J83">
        <f t="shared" si="4"/>
        <v>1</v>
      </c>
    </row>
    <row r="84" spans="1:10" ht="15">
      <c r="A84" s="66" t="s">
        <v>243</v>
      </c>
      <c r="B84" s="70"/>
      <c r="C84" t="s">
        <v>677</v>
      </c>
      <c r="E84" t="str">
        <f t="shared" si="5"/>
        <v>guide_homepage_003</v>
      </c>
      <c r="F84" t="s">
        <v>280</v>
      </c>
      <c r="H84" s="65">
        <f t="shared" si="3"/>
        <v>1</v>
      </c>
      <c r="J84">
        <f t="shared" si="4"/>
        <v>1</v>
      </c>
    </row>
    <row r="85" spans="1:10" ht="15">
      <c r="A85" s="66" t="s">
        <v>244</v>
      </c>
      <c r="B85" s="70"/>
      <c r="C85" t="s">
        <v>678</v>
      </c>
      <c r="E85" t="str">
        <f t="shared" si="5"/>
        <v>guide_homepage_004</v>
      </c>
      <c r="F85" t="s">
        <v>281</v>
      </c>
      <c r="H85" s="65">
        <f t="shared" si="3"/>
        <v>1</v>
      </c>
      <c r="J85">
        <f t="shared" si="4"/>
        <v>1</v>
      </c>
    </row>
    <row r="86" spans="1:10" ht="15">
      <c r="A86" s="66" t="s">
        <v>245</v>
      </c>
      <c r="B86" s="70"/>
      <c r="C86" t="s">
        <v>679</v>
      </c>
      <c r="E86" t="str">
        <f t="shared" si="5"/>
        <v>guide_homepage_005</v>
      </c>
      <c r="F86" t="s">
        <v>282</v>
      </c>
      <c r="H86" s="65">
        <f t="shared" si="3"/>
        <v>1</v>
      </c>
      <c r="J86">
        <f t="shared" si="4"/>
        <v>1</v>
      </c>
    </row>
    <row r="87" spans="1:10" ht="15">
      <c r="A87" s="66" t="s">
        <v>289</v>
      </c>
      <c r="B87" s="70"/>
      <c r="C87" t="s">
        <v>680</v>
      </c>
      <c r="E87" t="str">
        <f t="shared" si="5"/>
        <v>guide_homepage_006</v>
      </c>
      <c r="F87" t="s">
        <v>283</v>
      </c>
      <c r="H87" s="65">
        <f t="shared" si="3"/>
        <v>1</v>
      </c>
      <c r="J87">
        <f t="shared" si="4"/>
        <v>1</v>
      </c>
    </row>
    <row r="88" spans="1:10" ht="15">
      <c r="A88" s="66" t="s">
        <v>246</v>
      </c>
      <c r="B88" s="70"/>
      <c r="C88" t="s">
        <v>681</v>
      </c>
      <c r="E88" t="str">
        <f t="shared" si="5"/>
        <v>guide_homepage_007</v>
      </c>
      <c r="F88" t="s">
        <v>284</v>
      </c>
      <c r="H88" s="65">
        <f t="shared" si="3"/>
        <v>1</v>
      </c>
      <c r="J88">
        <f t="shared" si="4"/>
        <v>1</v>
      </c>
    </row>
    <row r="89" spans="1:10" ht="15">
      <c r="A89" s="66"/>
      <c r="B89" s="70"/>
      <c r="C89" s="69" t="s">
        <v>682</v>
      </c>
      <c r="E89" s="69" t="str">
        <f t="shared" si="5"/>
        <v>guide_homepage_008</v>
      </c>
      <c r="F89" s="69" t="s">
        <v>285</v>
      </c>
      <c r="H89" s="65">
        <f t="shared" si="3"/>
        <v>1</v>
      </c>
      <c r="J89">
        <f t="shared" si="4"/>
        <v>0</v>
      </c>
    </row>
    <row r="90" spans="1:10" ht="15">
      <c r="A90" s="66"/>
      <c r="B90" s="70"/>
      <c r="C90" s="69" t="s">
        <v>683</v>
      </c>
      <c r="E90" s="69" t="str">
        <f t="shared" si="5"/>
        <v>guide_homepage_009</v>
      </c>
      <c r="F90" s="69" t="s">
        <v>286</v>
      </c>
      <c r="H90" s="65">
        <f t="shared" si="3"/>
        <v>1</v>
      </c>
      <c r="J90">
        <f t="shared" si="4"/>
        <v>0</v>
      </c>
    </row>
    <row r="91" spans="1:10" ht="15">
      <c r="A91" s="68"/>
      <c r="B91" s="70"/>
      <c r="C91" s="69" t="s">
        <v>684</v>
      </c>
      <c r="E91" s="69" t="str">
        <f t="shared" si="5"/>
        <v>guide_homepage_010</v>
      </c>
      <c r="F91" s="69" t="s">
        <v>287</v>
      </c>
      <c r="H91" s="65">
        <f t="shared" si="3"/>
        <v>1</v>
      </c>
      <c r="J91">
        <f t="shared" si="4"/>
        <v>0</v>
      </c>
    </row>
    <row r="92" spans="1:10" ht="15">
      <c r="A92" s="68"/>
      <c r="B92" s="70"/>
      <c r="C92" s="69" t="s">
        <v>685</v>
      </c>
      <c r="E92" s="69" t="str">
        <f t="shared" si="5"/>
        <v>guide_homepage_011</v>
      </c>
      <c r="F92" s="69" t="s">
        <v>288</v>
      </c>
      <c r="H92" s="65">
        <f t="shared" si="3"/>
        <v>1</v>
      </c>
      <c r="J92">
        <f t="shared" si="4"/>
        <v>0</v>
      </c>
    </row>
    <row r="93" spans="1:10" ht="15">
      <c r="A93" s="68"/>
      <c r="B93" s="70"/>
      <c r="C93" s="69" t="s">
        <v>686</v>
      </c>
      <c r="E93" s="69" t="str">
        <f t="shared" si="5"/>
        <v>hint_app_download_01_cn</v>
      </c>
      <c r="F93" s="69" t="s">
        <v>193</v>
      </c>
      <c r="H93" s="65">
        <f t="shared" si="3"/>
        <v>1</v>
      </c>
      <c r="J93">
        <f t="shared" si="4"/>
        <v>0</v>
      </c>
    </row>
    <row r="94" spans="1:10" ht="15">
      <c r="B94" s="70"/>
      <c r="C94" s="69" t="s">
        <v>687</v>
      </c>
      <c r="E94" s="69" t="str">
        <f t="shared" si="5"/>
        <v>hint_app_download_crcode_cn</v>
      </c>
      <c r="F94" s="69" t="s">
        <v>310</v>
      </c>
      <c r="H94" s="65">
        <f t="shared" si="3"/>
        <v>1</v>
      </c>
      <c r="J94">
        <f t="shared" si="4"/>
        <v>0</v>
      </c>
    </row>
    <row r="95" spans="1:10" ht="15">
      <c r="B95" s="70"/>
      <c r="C95" s="69" t="s">
        <v>688</v>
      </c>
      <c r="E95" s="69" t="str">
        <f t="shared" si="5"/>
        <v>level_up_01</v>
      </c>
      <c r="F95" s="69" t="s">
        <v>398</v>
      </c>
      <c r="H95" s="65">
        <f t="shared" si="3"/>
        <v>0</v>
      </c>
      <c r="J95">
        <f t="shared" si="4"/>
        <v>0</v>
      </c>
    </row>
    <row r="96" spans="1:10" ht="15">
      <c r="B96" s="70"/>
      <c r="C96" s="69" t="s">
        <v>689</v>
      </c>
      <c r="E96" s="69" t="str">
        <f t="shared" si="5"/>
        <v>level_up_dony_01</v>
      </c>
      <c r="F96" s="69" t="s">
        <v>399</v>
      </c>
      <c r="H96" s="65">
        <f t="shared" si="3"/>
        <v>0</v>
      </c>
      <c r="J96">
        <f t="shared" si="4"/>
        <v>0</v>
      </c>
    </row>
    <row r="97" spans="2:10" ht="15">
      <c r="B97" s="70"/>
      <c r="C97" s="69" t="s">
        <v>690</v>
      </c>
      <c r="E97" s="69" t="str">
        <f t="shared" si="5"/>
        <v>level_up_dony_02</v>
      </c>
      <c r="F97" s="69" t="s">
        <v>400</v>
      </c>
      <c r="H97" s="65">
        <f t="shared" si="3"/>
        <v>0</v>
      </c>
      <c r="J97">
        <f t="shared" si="4"/>
        <v>0</v>
      </c>
    </row>
    <row r="98" spans="2:10" ht="15">
      <c r="B98" s="70"/>
      <c r="C98" s="69" t="s">
        <v>691</v>
      </c>
      <c r="E98" s="69" t="str">
        <f t="shared" si="5"/>
        <v>level_up_nin_01</v>
      </c>
      <c r="F98" s="69" t="s">
        <v>401</v>
      </c>
      <c r="H98" s="65">
        <f t="shared" si="3"/>
        <v>0</v>
      </c>
      <c r="J98">
        <f t="shared" si="4"/>
        <v>0</v>
      </c>
    </row>
    <row r="99" spans="2:10" ht="15">
      <c r="B99" s="70"/>
      <c r="C99" s="69" t="s">
        <v>692</v>
      </c>
      <c r="E99" s="69" t="str">
        <f t="shared" si="5"/>
        <v>level_up_nin_02</v>
      </c>
      <c r="F99" s="69" t="s">
        <v>402</v>
      </c>
      <c r="H99" s="65">
        <f t="shared" si="3"/>
        <v>0</v>
      </c>
      <c r="J99">
        <f t="shared" si="4"/>
        <v>0</v>
      </c>
    </row>
    <row r="100" spans="2:10" ht="15">
      <c r="B100" s="70"/>
      <c r="C100" s="69" t="s">
        <v>693</v>
      </c>
      <c r="E100" s="69" t="str">
        <f t="shared" si="5"/>
        <v>level_up_nin_03</v>
      </c>
      <c r="F100" s="69" t="s">
        <v>403</v>
      </c>
      <c r="H100" s="65">
        <f t="shared" si="3"/>
        <v>0</v>
      </c>
      <c r="J100">
        <f t="shared" si="4"/>
        <v>0</v>
      </c>
    </row>
    <row r="101" spans="2:10" ht="15">
      <c r="B101" s="70"/>
      <c r="C101" s="69" t="s">
        <v>694</v>
      </c>
      <c r="E101" s="69" t="str">
        <f t="shared" si="5"/>
        <v>level_up_nuo_01</v>
      </c>
      <c r="F101" s="69" t="s">
        <v>404</v>
      </c>
      <c r="H101" s="65">
        <f t="shared" si="3"/>
        <v>0</v>
      </c>
      <c r="J101">
        <f t="shared" si="4"/>
        <v>0</v>
      </c>
    </row>
    <row r="102" spans="2:10" ht="15">
      <c r="B102" s="70"/>
      <c r="C102" s="69" t="s">
        <v>695</v>
      </c>
      <c r="E102" s="69" t="str">
        <f t="shared" si="5"/>
        <v>level_up_nuo_02</v>
      </c>
      <c r="F102" s="69" t="s">
        <v>405</v>
      </c>
      <c r="H102" s="65">
        <f t="shared" si="3"/>
        <v>0</v>
      </c>
      <c r="J102">
        <f t="shared" si="4"/>
        <v>0</v>
      </c>
    </row>
    <row r="103" spans="2:10" ht="15">
      <c r="B103" s="70"/>
      <c r="C103" s="69" t="s">
        <v>696</v>
      </c>
      <c r="E103" s="69" t="str">
        <f t="shared" si="5"/>
        <v>level_up_pur_01</v>
      </c>
      <c r="F103" s="69" t="s">
        <v>406</v>
      </c>
      <c r="H103" s="65">
        <f t="shared" si="3"/>
        <v>0</v>
      </c>
      <c r="J103">
        <f t="shared" si="4"/>
        <v>0</v>
      </c>
    </row>
    <row r="104" spans="2:10" ht="15">
      <c r="B104" s="70"/>
      <c r="C104" s="69" t="s">
        <v>697</v>
      </c>
      <c r="E104" s="69" t="str">
        <f t="shared" si="5"/>
        <v>level_up_pur_02</v>
      </c>
      <c r="F104" s="69" t="s">
        <v>407</v>
      </c>
      <c r="H104" s="65">
        <f t="shared" si="3"/>
        <v>0</v>
      </c>
      <c r="J104">
        <f t="shared" si="4"/>
        <v>0</v>
      </c>
    </row>
    <row r="105" spans="2:10" ht="15">
      <c r="B105" s="70"/>
      <c r="C105" s="69" t="s">
        <v>698</v>
      </c>
      <c r="E105" s="69" t="str">
        <f t="shared" si="5"/>
        <v>level_up_pur_03</v>
      </c>
      <c r="F105" s="69" t="s">
        <v>408</v>
      </c>
      <c r="H105" s="65">
        <f t="shared" si="3"/>
        <v>0</v>
      </c>
      <c r="J105">
        <f t="shared" si="4"/>
        <v>0</v>
      </c>
    </row>
    <row r="106" spans="2:10" ht="15">
      <c r="B106" s="70"/>
      <c r="C106" s="69" t="s">
        <v>699</v>
      </c>
      <c r="E106" s="69" t="str">
        <f t="shared" si="5"/>
        <v>level_up_san_01</v>
      </c>
      <c r="F106" s="69" t="s">
        <v>409</v>
      </c>
      <c r="H106" s="65">
        <f t="shared" si="3"/>
        <v>0</v>
      </c>
      <c r="J106">
        <f t="shared" si="4"/>
        <v>0</v>
      </c>
    </row>
    <row r="107" spans="2:10" ht="15">
      <c r="B107" s="70"/>
      <c r="C107" s="69" t="s">
        <v>700</v>
      </c>
      <c r="E107" s="69" t="str">
        <f t="shared" si="5"/>
        <v>level_up_san_02</v>
      </c>
      <c r="F107" s="69" t="s">
        <v>410</v>
      </c>
      <c r="H107" s="65">
        <f t="shared" si="3"/>
        <v>0</v>
      </c>
      <c r="J107">
        <f t="shared" si="4"/>
        <v>0</v>
      </c>
    </row>
    <row r="108" spans="2:10" ht="15">
      <c r="B108" s="70"/>
      <c r="C108" s="69" t="s">
        <v>701</v>
      </c>
      <c r="E108" s="69" t="str">
        <f t="shared" si="5"/>
        <v>level_up_san_03</v>
      </c>
      <c r="F108" s="69" t="s">
        <v>411</v>
      </c>
      <c r="H108" s="65">
        <f t="shared" si="3"/>
        <v>0</v>
      </c>
      <c r="J108">
        <f t="shared" si="4"/>
        <v>0</v>
      </c>
    </row>
    <row r="109" spans="2:10" ht="15">
      <c r="B109" s="70"/>
      <c r="C109" s="69" t="s">
        <v>702</v>
      </c>
      <c r="E109" s="69" t="str">
        <f t="shared" si="5"/>
        <v>level_up_yoyo_01</v>
      </c>
      <c r="F109" s="69" t="s">
        <v>412</v>
      </c>
      <c r="H109" s="65">
        <f t="shared" si="3"/>
        <v>0</v>
      </c>
      <c r="J109">
        <f t="shared" si="4"/>
        <v>0</v>
      </c>
    </row>
    <row r="110" spans="2:10" ht="15">
      <c r="B110" s="70"/>
      <c r="C110" s="69" t="s">
        <v>703</v>
      </c>
      <c r="E110" s="69" t="str">
        <f t="shared" si="5"/>
        <v>level_up_yoyo_02</v>
      </c>
      <c r="F110" s="69" t="s">
        <v>413</v>
      </c>
      <c r="H110" s="65">
        <f t="shared" si="3"/>
        <v>0</v>
      </c>
      <c r="J110">
        <f t="shared" si="4"/>
        <v>0</v>
      </c>
    </row>
    <row r="111" spans="2:10" ht="15">
      <c r="B111" s="70"/>
      <c r="C111" s="69" t="s">
        <v>704</v>
      </c>
      <c r="E111" s="69" t="str">
        <f t="shared" si="5"/>
        <v>mission_complete_retry</v>
      </c>
      <c r="F111" s="69" t="s">
        <v>246</v>
      </c>
      <c r="H111" s="65">
        <f t="shared" si="3"/>
        <v>1</v>
      </c>
      <c r="J111">
        <f t="shared" si="4"/>
        <v>0</v>
      </c>
    </row>
    <row r="112" spans="2:10" ht="15">
      <c r="B112" s="70"/>
      <c r="C112" s="69" t="s">
        <v>705</v>
      </c>
      <c r="E112" s="69" t="str">
        <f t="shared" si="5"/>
        <v>navmenu_comingsoon_1</v>
      </c>
      <c r="F112" s="69" t="s">
        <v>172</v>
      </c>
      <c r="H112" s="65">
        <f t="shared" si="3"/>
        <v>1</v>
      </c>
      <c r="J112">
        <f t="shared" si="4"/>
        <v>0</v>
      </c>
    </row>
    <row r="113" spans="2:10" ht="15">
      <c r="B113" s="70"/>
      <c r="C113" s="69" t="s">
        <v>706</v>
      </c>
      <c r="E113" s="69" t="str">
        <f t="shared" si="5"/>
        <v>navmenu_comingsoon_2</v>
      </c>
      <c r="F113" s="69" t="s">
        <v>173</v>
      </c>
      <c r="H113" s="65">
        <f t="shared" si="3"/>
        <v>1</v>
      </c>
      <c r="J113">
        <f t="shared" si="4"/>
        <v>0</v>
      </c>
    </row>
    <row r="114" spans="2:10" ht="15">
      <c r="B114" s="70"/>
      <c r="C114" s="69" t="s">
        <v>707</v>
      </c>
      <c r="E114" s="69" t="str">
        <f t="shared" si="5"/>
        <v>navmenu_comingsoon_3</v>
      </c>
      <c r="F114" s="69" t="s">
        <v>174</v>
      </c>
      <c r="H114" s="65">
        <f t="shared" si="3"/>
        <v>1</v>
      </c>
      <c r="J114">
        <f t="shared" si="4"/>
        <v>0</v>
      </c>
    </row>
    <row r="115" spans="2:10" ht="15">
      <c r="B115" s="70"/>
      <c r="C115" s="69" t="s">
        <v>708</v>
      </c>
      <c r="E115" s="69" t="str">
        <f t="shared" si="5"/>
        <v>navmenu_comingsoon_4</v>
      </c>
      <c r="F115" s="69" t="s">
        <v>311</v>
      </c>
      <c r="H115" s="65">
        <f t="shared" si="3"/>
        <v>1</v>
      </c>
      <c r="J115">
        <f t="shared" si="4"/>
        <v>0</v>
      </c>
    </row>
    <row r="116" spans="2:10" ht="15">
      <c r="B116" s="70"/>
      <c r="C116" s="69" t="s">
        <v>709</v>
      </c>
      <c r="E116" s="69" t="str">
        <f t="shared" si="5"/>
        <v>nim_chest_open_01</v>
      </c>
      <c r="F116" s="69" t="s">
        <v>414</v>
      </c>
      <c r="H116" s="65">
        <f t="shared" si="3"/>
        <v>0</v>
      </c>
      <c r="J116">
        <f t="shared" si="4"/>
        <v>0</v>
      </c>
    </row>
    <row r="117" spans="2:10" ht="15">
      <c r="B117" s="70"/>
      <c r="C117" s="69" t="s">
        <v>710</v>
      </c>
      <c r="E117" s="69" t="str">
        <f t="shared" si="5"/>
        <v>nim_chest_open_dony_01</v>
      </c>
      <c r="F117" s="69" t="s">
        <v>415</v>
      </c>
      <c r="H117" s="65">
        <f t="shared" si="3"/>
        <v>0</v>
      </c>
      <c r="J117">
        <f t="shared" si="4"/>
        <v>0</v>
      </c>
    </row>
    <row r="118" spans="2:10" ht="15">
      <c r="C118" s="69" t="s">
        <v>711</v>
      </c>
      <c r="E118" s="69" t="str">
        <f t="shared" si="5"/>
        <v>nim_chest_open_dony_02</v>
      </c>
      <c r="F118" s="69" t="s">
        <v>416</v>
      </c>
      <c r="H118" s="65">
        <f t="shared" si="3"/>
        <v>0</v>
      </c>
      <c r="J118">
        <f t="shared" si="4"/>
        <v>0</v>
      </c>
    </row>
    <row r="119" spans="2:10" ht="15">
      <c r="C119" s="69" t="s">
        <v>712</v>
      </c>
      <c r="E119" s="69" t="str">
        <f t="shared" si="5"/>
        <v>nim_chest_open_dony_03</v>
      </c>
      <c r="F119" s="69" t="s">
        <v>417</v>
      </c>
      <c r="H119" s="65">
        <f t="shared" si="3"/>
        <v>0</v>
      </c>
      <c r="J119">
        <f t="shared" si="4"/>
        <v>0</v>
      </c>
    </row>
    <row r="120" spans="2:10" ht="15">
      <c r="C120" s="69" t="s">
        <v>713</v>
      </c>
      <c r="E120" s="69" t="str">
        <f t="shared" si="5"/>
        <v>nim_chest_open_dony_04</v>
      </c>
      <c r="F120" s="69" t="s">
        <v>418</v>
      </c>
      <c r="H120" s="65">
        <f t="shared" si="3"/>
        <v>0</v>
      </c>
      <c r="J120">
        <f t="shared" si="4"/>
        <v>0</v>
      </c>
    </row>
    <row r="121" spans="2:10" ht="15">
      <c r="C121" s="69" t="s">
        <v>714</v>
      </c>
      <c r="E121" s="69" t="str">
        <f t="shared" si="5"/>
        <v>nim_chest_open_dony_05</v>
      </c>
      <c r="F121" s="69" t="s">
        <v>419</v>
      </c>
      <c r="H121" s="65">
        <f t="shared" si="3"/>
        <v>0</v>
      </c>
      <c r="J121">
        <f t="shared" si="4"/>
        <v>0</v>
      </c>
    </row>
    <row r="122" spans="2:10" ht="15">
      <c r="C122" s="69" t="s">
        <v>715</v>
      </c>
      <c r="E122" s="69" t="str">
        <f t="shared" si="5"/>
        <v>nim_chest_open_nin_01</v>
      </c>
      <c r="F122" s="69" t="s">
        <v>420</v>
      </c>
      <c r="H122" s="65">
        <f t="shared" si="3"/>
        <v>0</v>
      </c>
      <c r="J122">
        <f t="shared" si="4"/>
        <v>0</v>
      </c>
    </row>
    <row r="123" spans="2:10" ht="15">
      <c r="C123" s="69" t="s">
        <v>716</v>
      </c>
      <c r="E123" s="69" t="str">
        <f t="shared" si="5"/>
        <v>nim_chest_open_nin_02</v>
      </c>
      <c r="F123" s="69" t="s">
        <v>421</v>
      </c>
      <c r="H123" s="65">
        <f t="shared" si="3"/>
        <v>0</v>
      </c>
      <c r="J123">
        <f t="shared" si="4"/>
        <v>0</v>
      </c>
    </row>
    <row r="124" spans="2:10" ht="15">
      <c r="C124" s="69" t="s">
        <v>717</v>
      </c>
      <c r="E124" s="69" t="str">
        <f t="shared" si="5"/>
        <v>nim_chest_open_nin_03</v>
      </c>
      <c r="F124" s="69" t="s">
        <v>422</v>
      </c>
      <c r="H124" s="65">
        <f t="shared" si="3"/>
        <v>0</v>
      </c>
      <c r="J124">
        <f t="shared" si="4"/>
        <v>0</v>
      </c>
    </row>
    <row r="125" spans="2:10" ht="15">
      <c r="C125" s="69" t="s">
        <v>718</v>
      </c>
      <c r="E125" s="69" t="str">
        <f t="shared" si="5"/>
        <v>nim_chest_open_nin_04</v>
      </c>
      <c r="F125" s="69" t="s">
        <v>423</v>
      </c>
      <c r="H125" s="65">
        <f t="shared" si="3"/>
        <v>0</v>
      </c>
      <c r="J125">
        <f t="shared" si="4"/>
        <v>0</v>
      </c>
    </row>
    <row r="126" spans="2:10" ht="15">
      <c r="C126" s="69" t="s">
        <v>719</v>
      </c>
      <c r="E126" s="69" t="str">
        <f t="shared" si="5"/>
        <v>nim_chest_open_nin_05</v>
      </c>
      <c r="F126" s="69" t="s">
        <v>424</v>
      </c>
      <c r="H126" s="65">
        <f t="shared" si="3"/>
        <v>0</v>
      </c>
      <c r="J126">
        <f t="shared" si="4"/>
        <v>0</v>
      </c>
    </row>
    <row r="127" spans="2:10" ht="15">
      <c r="C127" s="69" t="s">
        <v>720</v>
      </c>
      <c r="E127" s="69" t="str">
        <f t="shared" si="5"/>
        <v>nim_chest_open_nin_06</v>
      </c>
      <c r="F127" s="69" t="s">
        <v>425</v>
      </c>
      <c r="H127" s="65">
        <f t="shared" si="3"/>
        <v>0</v>
      </c>
      <c r="J127">
        <f t="shared" si="4"/>
        <v>0</v>
      </c>
    </row>
    <row r="128" spans="2:10" ht="15">
      <c r="C128" s="69" t="s">
        <v>721</v>
      </c>
      <c r="E128" s="69" t="str">
        <f t="shared" si="5"/>
        <v>nim_chest_open_nuo_01</v>
      </c>
      <c r="F128" s="69" t="s">
        <v>426</v>
      </c>
      <c r="H128" s="65">
        <f t="shared" si="3"/>
        <v>0</v>
      </c>
      <c r="J128">
        <f t="shared" si="4"/>
        <v>0</v>
      </c>
    </row>
    <row r="129" spans="3:10" ht="15">
      <c r="C129" s="69" t="s">
        <v>722</v>
      </c>
      <c r="E129" s="69" t="str">
        <f t="shared" si="5"/>
        <v>nim_chest_open_nuo_02</v>
      </c>
      <c r="F129" s="69" t="s">
        <v>427</v>
      </c>
      <c r="H129" s="65">
        <f t="shared" si="3"/>
        <v>0</v>
      </c>
      <c r="J129">
        <f t="shared" si="4"/>
        <v>0</v>
      </c>
    </row>
    <row r="130" spans="3:10" ht="15">
      <c r="C130" s="69" t="s">
        <v>723</v>
      </c>
      <c r="E130" s="69" t="str">
        <f t="shared" si="5"/>
        <v>nim_chest_open_nuo_03</v>
      </c>
      <c r="F130" s="69" t="s">
        <v>428</v>
      </c>
      <c r="H130" s="65">
        <f t="shared" ref="H130:H193" si="6">COUNTIF(A:A,E130)</f>
        <v>0</v>
      </c>
      <c r="J130">
        <f t="shared" ref="J130:J193" si="7">COUNTIF(E:E,A130)</f>
        <v>0</v>
      </c>
    </row>
    <row r="131" spans="3:10" ht="15">
      <c r="C131" s="69" t="s">
        <v>724</v>
      </c>
      <c r="E131" s="69" t="str">
        <f t="shared" ref="E131:E194" si="8">MID(C131, FIND(" ",C131,33)+1, LEN(C131)-FIND(" ",C131,33) - 4)</f>
        <v>nim_chest_open_pur_01</v>
      </c>
      <c r="F131" s="69" t="s">
        <v>429</v>
      </c>
      <c r="H131" s="65">
        <f t="shared" si="6"/>
        <v>0</v>
      </c>
      <c r="J131">
        <f t="shared" si="7"/>
        <v>0</v>
      </c>
    </row>
    <row r="132" spans="3:10" ht="15">
      <c r="C132" s="69" t="s">
        <v>725</v>
      </c>
      <c r="E132" s="69" t="str">
        <f t="shared" si="8"/>
        <v>nim_chest_open_pur_02</v>
      </c>
      <c r="F132" s="69" t="s">
        <v>430</v>
      </c>
      <c r="H132" s="65">
        <f t="shared" si="6"/>
        <v>0</v>
      </c>
      <c r="J132">
        <f t="shared" si="7"/>
        <v>0</v>
      </c>
    </row>
    <row r="133" spans="3:10" ht="15">
      <c r="C133" s="69" t="s">
        <v>726</v>
      </c>
      <c r="E133" s="69" t="str">
        <f t="shared" si="8"/>
        <v>nim_chest_open_pur_03</v>
      </c>
      <c r="F133" s="69" t="s">
        <v>431</v>
      </c>
      <c r="H133" s="65">
        <f t="shared" si="6"/>
        <v>0</v>
      </c>
      <c r="J133">
        <f t="shared" si="7"/>
        <v>0</v>
      </c>
    </row>
    <row r="134" spans="3:10" ht="15">
      <c r="C134" s="69" t="s">
        <v>727</v>
      </c>
      <c r="E134" s="69" t="str">
        <f t="shared" si="8"/>
        <v>nim_chest_open_pur_04</v>
      </c>
      <c r="F134" s="69" t="s">
        <v>432</v>
      </c>
      <c r="H134" s="65">
        <f t="shared" si="6"/>
        <v>0</v>
      </c>
      <c r="J134">
        <f t="shared" si="7"/>
        <v>0</v>
      </c>
    </row>
    <row r="135" spans="3:10" ht="15">
      <c r="C135" s="69" t="s">
        <v>728</v>
      </c>
      <c r="E135" s="69" t="str">
        <f t="shared" si="8"/>
        <v>nim_chest_open_pur_05</v>
      </c>
      <c r="F135" s="69" t="s">
        <v>433</v>
      </c>
      <c r="H135" s="65">
        <f t="shared" si="6"/>
        <v>0</v>
      </c>
      <c r="J135">
        <f t="shared" si="7"/>
        <v>0</v>
      </c>
    </row>
    <row r="136" spans="3:10" ht="15">
      <c r="C136" s="69" t="s">
        <v>729</v>
      </c>
      <c r="E136" s="69" t="str">
        <f t="shared" si="8"/>
        <v>nim_chest_open_pur_06</v>
      </c>
      <c r="F136" s="69" t="s">
        <v>434</v>
      </c>
      <c r="H136" s="65">
        <f t="shared" si="6"/>
        <v>0</v>
      </c>
      <c r="J136">
        <f t="shared" si="7"/>
        <v>0</v>
      </c>
    </row>
    <row r="137" spans="3:10" ht="15">
      <c r="C137" s="69" t="s">
        <v>730</v>
      </c>
      <c r="E137" s="69" t="str">
        <f t="shared" si="8"/>
        <v>nim_chest_open_san_01</v>
      </c>
      <c r="F137" s="69" t="s">
        <v>435</v>
      </c>
      <c r="H137" s="65">
        <f t="shared" si="6"/>
        <v>0</v>
      </c>
      <c r="J137">
        <f t="shared" si="7"/>
        <v>0</v>
      </c>
    </row>
    <row r="138" spans="3:10" ht="15">
      <c r="C138" s="69" t="s">
        <v>731</v>
      </c>
      <c r="E138" s="69" t="str">
        <f t="shared" si="8"/>
        <v>nim_chest_open_san_02</v>
      </c>
      <c r="F138" s="69" t="s">
        <v>436</v>
      </c>
      <c r="H138" s="65">
        <f t="shared" si="6"/>
        <v>0</v>
      </c>
      <c r="J138">
        <f t="shared" si="7"/>
        <v>0</v>
      </c>
    </row>
    <row r="139" spans="3:10" ht="15">
      <c r="C139" s="69" t="s">
        <v>732</v>
      </c>
      <c r="E139" s="69" t="str">
        <f t="shared" si="8"/>
        <v>nim_chest_open_san_03</v>
      </c>
      <c r="F139" s="69" t="s">
        <v>437</v>
      </c>
      <c r="H139" s="65">
        <f t="shared" si="6"/>
        <v>0</v>
      </c>
      <c r="J139">
        <f t="shared" si="7"/>
        <v>0</v>
      </c>
    </row>
    <row r="140" spans="3:10" ht="15">
      <c r="C140" s="69" t="s">
        <v>733</v>
      </c>
      <c r="E140" s="69" t="str">
        <f t="shared" si="8"/>
        <v>nim_chest_open_san_04</v>
      </c>
      <c r="F140" s="69" t="s">
        <v>438</v>
      </c>
      <c r="H140" s="65">
        <f t="shared" si="6"/>
        <v>0</v>
      </c>
      <c r="J140">
        <f t="shared" si="7"/>
        <v>0</v>
      </c>
    </row>
    <row r="141" spans="3:10" ht="15">
      <c r="C141" s="69" t="s">
        <v>734</v>
      </c>
      <c r="E141" s="69" t="str">
        <f t="shared" si="8"/>
        <v>nim_chest_open_san_05</v>
      </c>
      <c r="F141" s="69" t="s">
        <v>439</v>
      </c>
      <c r="H141" s="65">
        <f t="shared" si="6"/>
        <v>0</v>
      </c>
      <c r="J141">
        <f t="shared" si="7"/>
        <v>0</v>
      </c>
    </row>
    <row r="142" spans="3:10" ht="15">
      <c r="C142" s="69" t="s">
        <v>735</v>
      </c>
      <c r="E142" s="69" t="str">
        <f t="shared" si="8"/>
        <v>nim_chest_open_yoyo_01</v>
      </c>
      <c r="F142" s="69" t="s">
        <v>440</v>
      </c>
      <c r="H142" s="65">
        <f t="shared" si="6"/>
        <v>0</v>
      </c>
      <c r="J142">
        <f t="shared" si="7"/>
        <v>0</v>
      </c>
    </row>
    <row r="143" spans="3:10" ht="15">
      <c r="C143" s="69" t="s">
        <v>736</v>
      </c>
      <c r="E143" s="69" t="str">
        <f t="shared" si="8"/>
        <v>nim_chest_open_yoyo_02</v>
      </c>
      <c r="F143" s="69" t="s">
        <v>441</v>
      </c>
      <c r="H143" s="65">
        <f t="shared" si="6"/>
        <v>0</v>
      </c>
      <c r="J143">
        <f t="shared" si="7"/>
        <v>0</v>
      </c>
    </row>
    <row r="144" spans="3:10" ht="15">
      <c r="C144" s="69" t="s">
        <v>737</v>
      </c>
      <c r="E144" s="69" t="str">
        <f t="shared" si="8"/>
        <v>nim_chest_open_yoyo_03</v>
      </c>
      <c r="F144" s="69" t="s">
        <v>442</v>
      </c>
      <c r="H144" s="65">
        <f t="shared" si="6"/>
        <v>0</v>
      </c>
      <c r="J144">
        <f t="shared" si="7"/>
        <v>0</v>
      </c>
    </row>
    <row r="145" spans="3:10" ht="15">
      <c r="C145" s="69" t="s">
        <v>738</v>
      </c>
      <c r="E145" s="69" t="str">
        <f t="shared" si="8"/>
        <v>nim_chest_open_yoyo_04</v>
      </c>
      <c r="F145" s="69" t="s">
        <v>443</v>
      </c>
      <c r="H145" s="65">
        <f t="shared" si="6"/>
        <v>0</v>
      </c>
      <c r="J145">
        <f t="shared" si="7"/>
        <v>0</v>
      </c>
    </row>
    <row r="146" spans="3:10" ht="15">
      <c r="C146" s="69" t="s">
        <v>739</v>
      </c>
      <c r="E146" s="69" t="str">
        <f t="shared" si="8"/>
        <v>ninji_eat_act_01</v>
      </c>
      <c r="F146" s="69" t="s">
        <v>341</v>
      </c>
      <c r="H146" s="65">
        <f t="shared" si="6"/>
        <v>1</v>
      </c>
      <c r="J146">
        <f t="shared" si="7"/>
        <v>0</v>
      </c>
    </row>
    <row r="147" spans="3:10" ht="15">
      <c r="C147" s="69" t="s">
        <v>740</v>
      </c>
      <c r="E147" s="69" t="str">
        <f t="shared" si="8"/>
        <v>ninji_eat_act_02</v>
      </c>
      <c r="F147" s="69" t="s">
        <v>342</v>
      </c>
      <c r="H147" s="65">
        <f t="shared" si="6"/>
        <v>1</v>
      </c>
      <c r="J147">
        <f t="shared" si="7"/>
        <v>0</v>
      </c>
    </row>
    <row r="148" spans="3:10" ht="15">
      <c r="C148" s="69" t="s">
        <v>741</v>
      </c>
      <c r="E148" s="69" t="str">
        <f t="shared" si="8"/>
        <v>ninji_eat_act_03</v>
      </c>
      <c r="F148" s="69" t="s">
        <v>343</v>
      </c>
      <c r="H148" s="65">
        <f t="shared" si="6"/>
        <v>1</v>
      </c>
      <c r="J148">
        <f t="shared" si="7"/>
        <v>0</v>
      </c>
    </row>
    <row r="149" spans="3:10" ht="15">
      <c r="C149" s="69" t="s">
        <v>742</v>
      </c>
      <c r="E149" s="69" t="str">
        <f t="shared" si="8"/>
        <v>nin_friend_fail_01</v>
      </c>
      <c r="F149" s="69" t="s">
        <v>444</v>
      </c>
      <c r="H149" s="65">
        <f t="shared" si="6"/>
        <v>0</v>
      </c>
      <c r="J149">
        <f t="shared" si="7"/>
        <v>0</v>
      </c>
    </row>
    <row r="150" spans="3:10" ht="15">
      <c r="C150" s="69" t="s">
        <v>743</v>
      </c>
      <c r="E150" s="69" t="str">
        <f t="shared" si="8"/>
        <v>nin_friend_guest_01</v>
      </c>
      <c r="F150" s="69" t="s">
        <v>445</v>
      </c>
      <c r="H150" s="65">
        <f t="shared" si="6"/>
        <v>0</v>
      </c>
      <c r="J150">
        <f t="shared" si="7"/>
        <v>0</v>
      </c>
    </row>
    <row r="151" spans="3:10" ht="15">
      <c r="C151" s="69" t="s">
        <v>744</v>
      </c>
      <c r="E151" s="69" t="str">
        <f t="shared" si="8"/>
        <v>nin_friend_guest_back_01</v>
      </c>
      <c r="F151" s="69" t="s">
        <v>446</v>
      </c>
      <c r="H151" s="65">
        <f t="shared" si="6"/>
        <v>0</v>
      </c>
      <c r="J151">
        <f t="shared" si="7"/>
        <v>0</v>
      </c>
    </row>
    <row r="152" spans="3:10" ht="15">
      <c r="C152" s="69" t="s">
        <v>745</v>
      </c>
      <c r="E152" s="69" t="str">
        <f t="shared" si="8"/>
        <v>nin_friend_guest_out_01</v>
      </c>
      <c r="F152" s="69" t="s">
        <v>447</v>
      </c>
      <c r="H152" s="65">
        <f t="shared" si="6"/>
        <v>0</v>
      </c>
      <c r="J152">
        <f t="shared" si="7"/>
        <v>0</v>
      </c>
    </row>
    <row r="153" spans="3:10" ht="15">
      <c r="C153" s="69" t="s">
        <v>746</v>
      </c>
      <c r="E153" s="69" t="str">
        <f t="shared" si="8"/>
        <v>nin_friend_host_01</v>
      </c>
      <c r="F153" s="69" t="s">
        <v>448</v>
      </c>
      <c r="H153" s="65">
        <f t="shared" si="6"/>
        <v>0</v>
      </c>
      <c r="J153">
        <f t="shared" si="7"/>
        <v>0</v>
      </c>
    </row>
    <row r="154" spans="3:10" ht="15">
      <c r="C154" s="69" t="s">
        <v>747</v>
      </c>
      <c r="E154" s="69" t="str">
        <f t="shared" si="8"/>
        <v>nin_friend_search_01</v>
      </c>
      <c r="F154" s="69" t="s">
        <v>449</v>
      </c>
      <c r="H154" s="65">
        <f t="shared" si="6"/>
        <v>0</v>
      </c>
      <c r="J154">
        <f t="shared" si="7"/>
        <v>0</v>
      </c>
    </row>
    <row r="155" spans="3:10" ht="15">
      <c r="C155" s="69" t="s">
        <v>748</v>
      </c>
      <c r="E155" s="69" t="str">
        <f t="shared" si="8"/>
        <v>nin_hello_01</v>
      </c>
      <c r="F155" s="69" t="s">
        <v>450</v>
      </c>
      <c r="H155" s="65">
        <f t="shared" si="6"/>
        <v>0</v>
      </c>
      <c r="J155">
        <f t="shared" si="7"/>
        <v>0</v>
      </c>
    </row>
    <row r="156" spans="3:10" ht="15">
      <c r="C156" s="69" t="s">
        <v>749</v>
      </c>
      <c r="E156" s="69" t="str">
        <f t="shared" si="8"/>
        <v>nin_level_end_01</v>
      </c>
      <c r="F156" s="69" t="s">
        <v>451</v>
      </c>
      <c r="H156" s="65">
        <f t="shared" si="6"/>
        <v>0</v>
      </c>
      <c r="J156">
        <f t="shared" si="7"/>
        <v>0</v>
      </c>
    </row>
    <row r="157" spans="3:10" ht="15">
      <c r="C157" s="69" t="s">
        <v>750</v>
      </c>
      <c r="E157" s="69" t="str">
        <f t="shared" si="8"/>
        <v>nin_morning_01</v>
      </c>
      <c r="F157" s="69" t="s">
        <v>452</v>
      </c>
      <c r="H157" s="65">
        <f t="shared" si="6"/>
        <v>0</v>
      </c>
      <c r="J157">
        <f t="shared" si="7"/>
        <v>0</v>
      </c>
    </row>
    <row r="158" spans="3:10" ht="15">
      <c r="C158" s="69" t="s">
        <v>751</v>
      </c>
      <c r="E158" s="69" t="str">
        <f t="shared" si="8"/>
        <v>nin_morning_01_01</v>
      </c>
      <c r="F158" s="69" t="s">
        <v>453</v>
      </c>
      <c r="H158" s="65">
        <f t="shared" si="6"/>
        <v>0</v>
      </c>
      <c r="J158">
        <f t="shared" si="7"/>
        <v>0</v>
      </c>
    </row>
    <row r="159" spans="3:10" ht="15">
      <c r="C159" s="69" t="s">
        <v>752</v>
      </c>
      <c r="E159" s="69" t="str">
        <f t="shared" si="8"/>
        <v>nin_morning_01_02</v>
      </c>
      <c r="F159" s="69" t="s">
        <v>454</v>
      </c>
      <c r="H159" s="65">
        <f t="shared" si="6"/>
        <v>0</v>
      </c>
      <c r="J159">
        <f t="shared" si="7"/>
        <v>0</v>
      </c>
    </row>
    <row r="160" spans="3:10" ht="15">
      <c r="C160" s="69" t="s">
        <v>753</v>
      </c>
      <c r="E160" s="69" t="str">
        <f t="shared" si="8"/>
        <v>nin_morning_01_03</v>
      </c>
      <c r="F160" s="69" t="s">
        <v>455</v>
      </c>
      <c r="H160" s="65">
        <f t="shared" si="6"/>
        <v>0</v>
      </c>
      <c r="J160">
        <f t="shared" si="7"/>
        <v>0</v>
      </c>
    </row>
    <row r="161" spans="3:10" ht="15">
      <c r="C161" s="69" t="s">
        <v>754</v>
      </c>
      <c r="E161" s="69" t="str">
        <f t="shared" si="8"/>
        <v>nin_morning_01_04</v>
      </c>
      <c r="F161" s="69" t="s">
        <v>456</v>
      </c>
      <c r="H161" s="65">
        <f t="shared" si="6"/>
        <v>0</v>
      </c>
      <c r="J161">
        <f t="shared" si="7"/>
        <v>0</v>
      </c>
    </row>
    <row r="162" spans="3:10" ht="15">
      <c r="C162" s="69" t="s">
        <v>755</v>
      </c>
      <c r="E162" s="69" t="str">
        <f t="shared" si="8"/>
        <v>nin_morning_01_05</v>
      </c>
      <c r="F162" s="69" t="s">
        <v>457</v>
      </c>
      <c r="H162" s="65">
        <f t="shared" si="6"/>
        <v>0</v>
      </c>
      <c r="J162">
        <f t="shared" si="7"/>
        <v>0</v>
      </c>
    </row>
    <row r="163" spans="3:10" ht="15">
      <c r="C163" s="69" t="s">
        <v>756</v>
      </c>
      <c r="E163" s="69" t="str">
        <f t="shared" si="8"/>
        <v>nin_morning_01_06</v>
      </c>
      <c r="F163" s="69" t="s">
        <v>458</v>
      </c>
      <c r="H163" s="65">
        <f t="shared" si="6"/>
        <v>0</v>
      </c>
      <c r="J163">
        <f t="shared" si="7"/>
        <v>0</v>
      </c>
    </row>
    <row r="164" spans="3:10" ht="15">
      <c r="C164" s="69" t="s">
        <v>757</v>
      </c>
      <c r="E164" s="69" t="str">
        <f t="shared" si="8"/>
        <v>nin_morning_01_07</v>
      </c>
      <c r="F164" s="69" t="s">
        <v>459</v>
      </c>
      <c r="H164" s="65">
        <f t="shared" si="6"/>
        <v>0</v>
      </c>
      <c r="J164">
        <f t="shared" si="7"/>
        <v>0</v>
      </c>
    </row>
    <row r="165" spans="3:10" ht="15">
      <c r="C165" s="69" t="s">
        <v>758</v>
      </c>
      <c r="E165" s="69" t="str">
        <f t="shared" si="8"/>
        <v>nin_morning_01_08</v>
      </c>
      <c r="F165" s="69" t="s">
        <v>460</v>
      </c>
      <c r="H165" s="65">
        <f t="shared" si="6"/>
        <v>0</v>
      </c>
      <c r="J165">
        <f t="shared" si="7"/>
        <v>0</v>
      </c>
    </row>
    <row r="166" spans="3:10" ht="15">
      <c r="C166" s="69" t="s">
        <v>759</v>
      </c>
      <c r="E166" s="69" t="str">
        <f t="shared" si="8"/>
        <v>nin_nod_01</v>
      </c>
      <c r="F166" s="69" t="s">
        <v>461</v>
      </c>
      <c r="H166" s="65">
        <f t="shared" si="6"/>
        <v>0</v>
      </c>
      <c r="J166">
        <f t="shared" si="7"/>
        <v>0</v>
      </c>
    </row>
    <row r="167" spans="3:10" ht="15">
      <c r="C167" s="69" t="s">
        <v>760</v>
      </c>
      <c r="E167" s="69" t="str">
        <f t="shared" si="8"/>
        <v>nin_nod_01_01</v>
      </c>
      <c r="F167" s="69" t="s">
        <v>462</v>
      </c>
      <c r="H167" s="65">
        <f t="shared" si="6"/>
        <v>0</v>
      </c>
      <c r="J167">
        <f t="shared" si="7"/>
        <v>0</v>
      </c>
    </row>
    <row r="168" spans="3:10" ht="15">
      <c r="C168" s="69" t="s">
        <v>761</v>
      </c>
      <c r="E168" s="69" t="str">
        <f t="shared" si="8"/>
        <v>nin_nod_01_02</v>
      </c>
      <c r="F168" s="69" t="s">
        <v>463</v>
      </c>
      <c r="H168" s="65">
        <f t="shared" si="6"/>
        <v>0</v>
      </c>
      <c r="J168">
        <f t="shared" si="7"/>
        <v>0</v>
      </c>
    </row>
    <row r="169" spans="3:10" ht="15">
      <c r="C169" s="69" t="s">
        <v>762</v>
      </c>
      <c r="E169" s="69" t="str">
        <f t="shared" si="8"/>
        <v>nin_nod_01_03</v>
      </c>
      <c r="F169" s="69" t="s">
        <v>464</v>
      </c>
      <c r="H169" s="65">
        <f t="shared" si="6"/>
        <v>0</v>
      </c>
      <c r="J169">
        <f t="shared" si="7"/>
        <v>0</v>
      </c>
    </row>
    <row r="170" spans="3:10" ht="15">
      <c r="C170" s="69" t="s">
        <v>763</v>
      </c>
      <c r="E170" s="69" t="str">
        <f t="shared" si="8"/>
        <v>nin_play_down_01</v>
      </c>
      <c r="F170" s="69" t="s">
        <v>465</v>
      </c>
      <c r="H170" s="65">
        <f t="shared" si="6"/>
        <v>0</v>
      </c>
      <c r="J170">
        <f t="shared" si="7"/>
        <v>0</v>
      </c>
    </row>
    <row r="171" spans="3:10" ht="15">
      <c r="C171" s="69" t="s">
        <v>764</v>
      </c>
      <c r="E171" s="69" t="str">
        <f t="shared" si="8"/>
        <v>nin_play_down_02</v>
      </c>
      <c r="F171" s="69" t="s">
        <v>466</v>
      </c>
      <c r="H171" s="65">
        <f t="shared" si="6"/>
        <v>0</v>
      </c>
      <c r="J171">
        <f t="shared" si="7"/>
        <v>0</v>
      </c>
    </row>
    <row r="172" spans="3:10" ht="15">
      <c r="C172" s="69" t="s">
        <v>765</v>
      </c>
      <c r="E172" s="69" t="str">
        <f t="shared" si="8"/>
        <v>nin_play_down_03</v>
      </c>
      <c r="F172" s="69" t="s">
        <v>467</v>
      </c>
      <c r="H172" s="65">
        <f t="shared" si="6"/>
        <v>0</v>
      </c>
      <c r="J172">
        <f t="shared" si="7"/>
        <v>0</v>
      </c>
    </row>
    <row r="173" spans="3:10" ht="15">
      <c r="C173" s="69" t="s">
        <v>766</v>
      </c>
      <c r="E173" s="69" t="str">
        <f t="shared" si="8"/>
        <v>nin_play_down_04</v>
      </c>
      <c r="F173" s="69" t="s">
        <v>468</v>
      </c>
      <c r="H173" s="65">
        <f t="shared" si="6"/>
        <v>0</v>
      </c>
      <c r="J173">
        <f t="shared" si="7"/>
        <v>0</v>
      </c>
    </row>
    <row r="174" spans="3:10" ht="15">
      <c r="C174" s="69" t="s">
        <v>767</v>
      </c>
      <c r="E174" s="69" t="str">
        <f t="shared" si="8"/>
        <v>nin_play_up_01</v>
      </c>
      <c r="F174" s="69" t="s">
        <v>469</v>
      </c>
      <c r="H174" s="65">
        <f t="shared" si="6"/>
        <v>0</v>
      </c>
      <c r="J174">
        <f t="shared" si="7"/>
        <v>0</v>
      </c>
    </row>
    <row r="175" spans="3:10" ht="15">
      <c r="C175" s="69" t="s">
        <v>768</v>
      </c>
      <c r="E175" s="69" t="str">
        <f t="shared" si="8"/>
        <v>nin_play_up_02</v>
      </c>
      <c r="F175" s="69" t="s">
        <v>470</v>
      </c>
      <c r="H175" s="65">
        <f t="shared" si="6"/>
        <v>0</v>
      </c>
      <c r="J175">
        <f t="shared" si="7"/>
        <v>0</v>
      </c>
    </row>
    <row r="176" spans="3:10" ht="15">
      <c r="C176" s="69" t="s">
        <v>769</v>
      </c>
      <c r="E176" s="69" t="str">
        <f t="shared" si="8"/>
        <v>nin_play_up_03</v>
      </c>
      <c r="F176" s="69" t="s">
        <v>471</v>
      </c>
      <c r="H176" s="65">
        <f t="shared" si="6"/>
        <v>0</v>
      </c>
      <c r="J176">
        <f t="shared" si="7"/>
        <v>0</v>
      </c>
    </row>
    <row r="177" spans="3:10" ht="15">
      <c r="C177" s="69" t="s">
        <v>770</v>
      </c>
      <c r="E177" s="69" t="str">
        <f t="shared" si="8"/>
        <v>nin_play_up_04</v>
      </c>
      <c r="F177" s="69" t="s">
        <v>472</v>
      </c>
      <c r="H177" s="65">
        <f t="shared" si="6"/>
        <v>0</v>
      </c>
      <c r="J177">
        <f t="shared" si="7"/>
        <v>0</v>
      </c>
    </row>
    <row r="178" spans="3:10" ht="15">
      <c r="C178" s="69" t="s">
        <v>771</v>
      </c>
      <c r="E178" s="69" t="str">
        <f t="shared" si="8"/>
        <v>nin_play_up_down_01</v>
      </c>
      <c r="F178" s="69" t="s">
        <v>473</v>
      </c>
      <c r="H178" s="65">
        <f t="shared" si="6"/>
        <v>0</v>
      </c>
      <c r="J178">
        <f t="shared" si="7"/>
        <v>0</v>
      </c>
    </row>
    <row r="179" spans="3:10" ht="15">
      <c r="C179" s="69" t="s">
        <v>772</v>
      </c>
      <c r="E179" s="69" t="str">
        <f t="shared" si="8"/>
        <v>nin_play_up_down_02</v>
      </c>
      <c r="F179" s="69" t="s">
        <v>474</v>
      </c>
      <c r="H179" s="65">
        <f t="shared" si="6"/>
        <v>0</v>
      </c>
      <c r="J179">
        <f t="shared" si="7"/>
        <v>0</v>
      </c>
    </row>
    <row r="180" spans="3:10" ht="15">
      <c r="C180" s="69" t="s">
        <v>773</v>
      </c>
      <c r="E180" s="69" t="str">
        <f t="shared" si="8"/>
        <v>nin_play_up_down_03</v>
      </c>
      <c r="F180" s="69" t="s">
        <v>475</v>
      </c>
      <c r="H180" s="65">
        <f t="shared" si="6"/>
        <v>0</v>
      </c>
      <c r="J180">
        <f t="shared" si="7"/>
        <v>0</v>
      </c>
    </row>
    <row r="181" spans="3:10" ht="15">
      <c r="C181" s="69" t="s">
        <v>774</v>
      </c>
      <c r="E181" s="69" t="str">
        <f t="shared" si="8"/>
        <v>nin_play_up_down_04</v>
      </c>
      <c r="F181" s="69" t="s">
        <v>476</v>
      </c>
      <c r="H181" s="65">
        <f t="shared" si="6"/>
        <v>0</v>
      </c>
      <c r="J181">
        <f t="shared" si="7"/>
        <v>0</v>
      </c>
    </row>
    <row r="182" spans="3:10" ht="15">
      <c r="C182" s="69" t="s">
        <v>775</v>
      </c>
      <c r="E182" s="69" t="str">
        <f t="shared" si="8"/>
        <v>nin_play_up_down_05</v>
      </c>
      <c r="F182" s="69" t="s">
        <v>477</v>
      </c>
      <c r="H182" s="65">
        <f t="shared" si="6"/>
        <v>0</v>
      </c>
      <c r="J182">
        <f t="shared" si="7"/>
        <v>0</v>
      </c>
    </row>
    <row r="183" spans="3:10" ht="15">
      <c r="C183" s="69" t="s">
        <v>776</v>
      </c>
      <c r="E183" s="69" t="str">
        <f t="shared" si="8"/>
        <v>nuo_chest_open_01</v>
      </c>
      <c r="F183" s="69" t="s">
        <v>478</v>
      </c>
      <c r="H183" s="65">
        <f t="shared" si="6"/>
        <v>0</v>
      </c>
      <c r="J183">
        <f t="shared" si="7"/>
        <v>0</v>
      </c>
    </row>
    <row r="184" spans="3:10" ht="15">
      <c r="C184" s="69" t="s">
        <v>777</v>
      </c>
      <c r="E184" s="69" t="str">
        <f t="shared" si="8"/>
        <v>nuo_chest_open_02</v>
      </c>
      <c r="F184" s="69" t="s">
        <v>479</v>
      </c>
      <c r="H184" s="65">
        <f t="shared" si="6"/>
        <v>0</v>
      </c>
      <c r="J184">
        <f t="shared" si="7"/>
        <v>0</v>
      </c>
    </row>
    <row r="185" spans="3:10" ht="15">
      <c r="C185" s="69" t="s">
        <v>778</v>
      </c>
      <c r="E185" s="69" t="str">
        <f t="shared" si="8"/>
        <v>nuo_chest_open_03</v>
      </c>
      <c r="F185" s="69" t="s">
        <v>480</v>
      </c>
      <c r="H185" s="65">
        <f t="shared" si="6"/>
        <v>0</v>
      </c>
      <c r="J185">
        <f t="shared" si="7"/>
        <v>0</v>
      </c>
    </row>
    <row r="186" spans="3:10" ht="15">
      <c r="C186" s="69" t="s">
        <v>779</v>
      </c>
      <c r="E186" s="69" t="str">
        <f t="shared" si="8"/>
        <v>nuo_eat_act_01</v>
      </c>
      <c r="F186" s="69" t="s">
        <v>344</v>
      </c>
      <c r="H186" s="65">
        <f t="shared" si="6"/>
        <v>1</v>
      </c>
      <c r="J186">
        <f t="shared" si="7"/>
        <v>0</v>
      </c>
    </row>
    <row r="187" spans="3:10" ht="15">
      <c r="C187" s="69" t="s">
        <v>780</v>
      </c>
      <c r="E187" s="69" t="str">
        <f t="shared" si="8"/>
        <v>nuo_eat_act_02</v>
      </c>
      <c r="F187" s="69" t="s">
        <v>345</v>
      </c>
      <c r="H187" s="65">
        <f t="shared" si="6"/>
        <v>1</v>
      </c>
      <c r="J187">
        <f t="shared" si="7"/>
        <v>0</v>
      </c>
    </row>
    <row r="188" spans="3:10" ht="15">
      <c r="C188" s="69" t="s">
        <v>781</v>
      </c>
      <c r="E188" s="69" t="str">
        <f t="shared" si="8"/>
        <v>nuo_eat_act_03</v>
      </c>
      <c r="F188" s="69" t="s">
        <v>346</v>
      </c>
      <c r="H188" s="65">
        <f t="shared" si="6"/>
        <v>1</v>
      </c>
      <c r="J188">
        <f t="shared" si="7"/>
        <v>0</v>
      </c>
    </row>
    <row r="189" spans="3:10" ht="15">
      <c r="C189" s="69" t="s">
        <v>782</v>
      </c>
      <c r="E189" s="69" t="str">
        <f t="shared" si="8"/>
        <v>nuo_friend_fail_01</v>
      </c>
      <c r="F189" s="69" t="s">
        <v>481</v>
      </c>
      <c r="H189" s="65">
        <f t="shared" si="6"/>
        <v>0</v>
      </c>
      <c r="J189">
        <f t="shared" si="7"/>
        <v>0</v>
      </c>
    </row>
    <row r="190" spans="3:10" ht="15">
      <c r="C190" s="69" t="s">
        <v>783</v>
      </c>
      <c r="E190" s="69" t="str">
        <f t="shared" si="8"/>
        <v>nuo_friend_guest_01</v>
      </c>
      <c r="F190" s="69" t="s">
        <v>482</v>
      </c>
      <c r="H190" s="65">
        <f t="shared" si="6"/>
        <v>0</v>
      </c>
      <c r="J190">
        <f t="shared" si="7"/>
        <v>0</v>
      </c>
    </row>
    <row r="191" spans="3:10" ht="15">
      <c r="C191" s="69" t="s">
        <v>784</v>
      </c>
      <c r="E191" s="69" t="str">
        <f t="shared" si="8"/>
        <v>nuo_friend_guest_back_01</v>
      </c>
      <c r="F191" s="69" t="s">
        <v>483</v>
      </c>
      <c r="H191" s="65">
        <f t="shared" si="6"/>
        <v>0</v>
      </c>
      <c r="J191">
        <f t="shared" si="7"/>
        <v>0</v>
      </c>
    </row>
    <row r="192" spans="3:10" ht="15">
      <c r="C192" s="69" t="s">
        <v>785</v>
      </c>
      <c r="E192" s="69" t="str">
        <f t="shared" si="8"/>
        <v>nuo_friend_guest_out_01</v>
      </c>
      <c r="F192" s="69" t="s">
        <v>484</v>
      </c>
      <c r="H192" s="65">
        <f t="shared" si="6"/>
        <v>0</v>
      </c>
      <c r="J192">
        <f t="shared" si="7"/>
        <v>0</v>
      </c>
    </row>
    <row r="193" spans="3:10" ht="15">
      <c r="C193" s="69" t="s">
        <v>786</v>
      </c>
      <c r="E193" s="69" t="str">
        <f t="shared" si="8"/>
        <v>nuo_friend_host_01</v>
      </c>
      <c r="F193" s="69" t="s">
        <v>485</v>
      </c>
      <c r="H193" s="65">
        <f t="shared" si="6"/>
        <v>0</v>
      </c>
      <c r="J193">
        <f t="shared" si="7"/>
        <v>0</v>
      </c>
    </row>
    <row r="194" spans="3:10" ht="15">
      <c r="C194" s="69" t="s">
        <v>787</v>
      </c>
      <c r="E194" s="69" t="str">
        <f t="shared" si="8"/>
        <v>nuo_friend_search_01</v>
      </c>
      <c r="F194" s="69" t="s">
        <v>486</v>
      </c>
      <c r="H194" s="65">
        <f t="shared" ref="H194:H257" si="9">COUNTIF(A:A,E194)</f>
        <v>0</v>
      </c>
      <c r="J194">
        <f t="shared" ref="J194:J257" si="10">COUNTIF(E:E,A194)</f>
        <v>0</v>
      </c>
    </row>
    <row r="195" spans="3:10" ht="15">
      <c r="C195" s="69" t="s">
        <v>788</v>
      </c>
      <c r="E195" s="69" t="str">
        <f t="shared" ref="E195:E258" si="11">MID(C195, FIND(" ",C195,33)+1, LEN(C195)-FIND(" ",C195,33) - 4)</f>
        <v>nuo_hello_01</v>
      </c>
      <c r="F195" s="69" t="s">
        <v>487</v>
      </c>
      <c r="H195" s="65">
        <f t="shared" si="9"/>
        <v>0</v>
      </c>
      <c r="J195">
        <f t="shared" si="10"/>
        <v>0</v>
      </c>
    </row>
    <row r="196" spans="3:10" ht="15">
      <c r="C196" s="69" t="s">
        <v>789</v>
      </c>
      <c r="E196" s="69" t="str">
        <f t="shared" si="11"/>
        <v>nuo_level_end_01</v>
      </c>
      <c r="F196" s="69" t="s">
        <v>488</v>
      </c>
      <c r="H196" s="65">
        <f t="shared" si="9"/>
        <v>0</v>
      </c>
      <c r="J196">
        <f t="shared" si="10"/>
        <v>0</v>
      </c>
    </row>
    <row r="197" spans="3:10" ht="15">
      <c r="C197" s="69" t="s">
        <v>790</v>
      </c>
      <c r="E197" s="69" t="str">
        <f t="shared" si="11"/>
        <v>nuo_morning_01</v>
      </c>
      <c r="F197" s="69" t="s">
        <v>489</v>
      </c>
      <c r="H197" s="65">
        <f t="shared" si="9"/>
        <v>0</v>
      </c>
      <c r="J197">
        <f t="shared" si="10"/>
        <v>0</v>
      </c>
    </row>
    <row r="198" spans="3:10" ht="15">
      <c r="C198" s="69" t="s">
        <v>791</v>
      </c>
      <c r="E198" s="69" t="str">
        <f t="shared" si="11"/>
        <v>nuo_play_down_01</v>
      </c>
      <c r="F198" s="69" t="s">
        <v>490</v>
      </c>
      <c r="H198" s="65">
        <f t="shared" si="9"/>
        <v>0</v>
      </c>
      <c r="J198">
        <f t="shared" si="10"/>
        <v>0</v>
      </c>
    </row>
    <row r="199" spans="3:10" ht="15">
      <c r="C199" s="69" t="s">
        <v>792</v>
      </c>
      <c r="E199" s="69" t="str">
        <f t="shared" si="11"/>
        <v>nuo_play_down_02</v>
      </c>
      <c r="F199" s="69" t="s">
        <v>491</v>
      </c>
      <c r="H199" s="65">
        <f t="shared" si="9"/>
        <v>0</v>
      </c>
      <c r="J199">
        <f t="shared" si="10"/>
        <v>0</v>
      </c>
    </row>
    <row r="200" spans="3:10" ht="15">
      <c r="C200" s="69" t="s">
        <v>793</v>
      </c>
      <c r="E200" s="69" t="str">
        <f t="shared" si="11"/>
        <v>nuo_play_up_01</v>
      </c>
      <c r="F200" s="69" t="s">
        <v>492</v>
      </c>
      <c r="H200" s="65">
        <f t="shared" si="9"/>
        <v>0</v>
      </c>
      <c r="J200">
        <f t="shared" si="10"/>
        <v>0</v>
      </c>
    </row>
    <row r="201" spans="3:10" ht="15">
      <c r="C201" s="69" t="s">
        <v>794</v>
      </c>
      <c r="E201" s="69" t="str">
        <f t="shared" si="11"/>
        <v>nuo_play_up_02</v>
      </c>
      <c r="F201" s="69" t="s">
        <v>493</v>
      </c>
      <c r="H201" s="65">
        <f t="shared" si="9"/>
        <v>0</v>
      </c>
      <c r="J201">
        <f t="shared" si="10"/>
        <v>0</v>
      </c>
    </row>
    <row r="202" spans="3:10" ht="15">
      <c r="C202" s="69" t="s">
        <v>795</v>
      </c>
      <c r="E202" s="69" t="str">
        <f t="shared" si="11"/>
        <v>nuo_play_up_down_01</v>
      </c>
      <c r="F202" s="69" t="s">
        <v>494</v>
      </c>
      <c r="H202" s="65">
        <f t="shared" si="9"/>
        <v>0</v>
      </c>
      <c r="J202">
        <f t="shared" si="10"/>
        <v>0</v>
      </c>
    </row>
    <row r="203" spans="3:10" ht="15">
      <c r="C203" s="69" t="s">
        <v>796</v>
      </c>
      <c r="E203" s="69" t="str">
        <f t="shared" si="11"/>
        <v>nuo_play_up_down_02</v>
      </c>
      <c r="F203" s="69" t="s">
        <v>495</v>
      </c>
      <c r="H203" s="65">
        <f t="shared" si="9"/>
        <v>0</v>
      </c>
      <c r="J203">
        <f t="shared" si="10"/>
        <v>0</v>
      </c>
    </row>
    <row r="204" spans="3:10" ht="15">
      <c r="C204" s="69" t="s">
        <v>797</v>
      </c>
      <c r="E204" s="69" t="str">
        <f t="shared" si="11"/>
        <v>pair_active_success_cn</v>
      </c>
      <c r="F204" s="69" t="s">
        <v>308</v>
      </c>
      <c r="H204" s="65">
        <f t="shared" si="9"/>
        <v>1</v>
      </c>
      <c r="J204">
        <f t="shared" si="10"/>
        <v>0</v>
      </c>
    </row>
    <row r="205" spans="3:10" ht="15">
      <c r="C205" s="69" t="s">
        <v>798</v>
      </c>
      <c r="E205" s="69" t="str">
        <f t="shared" si="11"/>
        <v>pair_connect_to_cloud_fail_cn</v>
      </c>
      <c r="F205" s="69" t="s">
        <v>309</v>
      </c>
      <c r="H205" s="65">
        <f t="shared" si="9"/>
        <v>1</v>
      </c>
      <c r="J205">
        <f t="shared" si="10"/>
        <v>0</v>
      </c>
    </row>
    <row r="206" spans="3:10" ht="15">
      <c r="C206" s="69" t="s">
        <v>799</v>
      </c>
      <c r="E206" s="69" t="str">
        <f t="shared" si="11"/>
        <v>pair_connect_to_router_fail_cn</v>
      </c>
      <c r="F206" s="69" t="s">
        <v>180</v>
      </c>
      <c r="H206" s="65">
        <f t="shared" si="9"/>
        <v>1</v>
      </c>
      <c r="J206">
        <f t="shared" si="10"/>
        <v>0</v>
      </c>
    </row>
    <row r="207" spans="3:10" ht="15">
      <c r="C207" s="69" t="s">
        <v>800</v>
      </c>
      <c r="E207" s="69" t="str">
        <f t="shared" si="11"/>
        <v>pair_connect_to_router_fail_other_cn</v>
      </c>
      <c r="F207" s="69" t="s">
        <v>181</v>
      </c>
      <c r="H207" s="65">
        <f t="shared" si="9"/>
        <v>1</v>
      </c>
      <c r="J207">
        <f t="shared" si="10"/>
        <v>0</v>
      </c>
    </row>
    <row r="208" spans="3:10" ht="15">
      <c r="C208" s="69" t="s">
        <v>801</v>
      </c>
      <c r="E208" s="69" t="str">
        <f t="shared" si="11"/>
        <v>pair_connect_to_router_fail_password</v>
      </c>
      <c r="F208" s="69" t="s">
        <v>918</v>
      </c>
      <c r="H208" s="65">
        <f t="shared" si="9"/>
        <v>0</v>
      </c>
      <c r="J208">
        <f t="shared" si="10"/>
        <v>0</v>
      </c>
    </row>
    <row r="209" spans="3:10" ht="15">
      <c r="C209" s="69" t="s">
        <v>802</v>
      </c>
      <c r="E209" s="69" t="str">
        <f t="shared" si="11"/>
        <v>pair_start_cn</v>
      </c>
      <c r="F209" s="69" t="s">
        <v>182</v>
      </c>
      <c r="H209" s="65">
        <f t="shared" si="9"/>
        <v>1</v>
      </c>
      <c r="J209">
        <f t="shared" si="10"/>
        <v>0</v>
      </c>
    </row>
    <row r="210" spans="3:10" ht="15">
      <c r="C210" s="69" t="s">
        <v>803</v>
      </c>
      <c r="E210" s="69" t="str">
        <f t="shared" si="11"/>
        <v>pair_update_wifi_success_cn</v>
      </c>
      <c r="F210" s="69" t="s">
        <v>183</v>
      </c>
      <c r="H210" s="65">
        <f t="shared" si="9"/>
        <v>1</v>
      </c>
      <c r="J210">
        <f t="shared" si="10"/>
        <v>0</v>
      </c>
    </row>
    <row r="211" spans="3:10" ht="15">
      <c r="C211" s="69" t="s">
        <v>804</v>
      </c>
      <c r="E211" s="69" t="str">
        <f t="shared" si="11"/>
        <v>popup_alarm_sync</v>
      </c>
      <c r="F211" s="69" t="s">
        <v>190</v>
      </c>
      <c r="H211" s="65">
        <f t="shared" si="9"/>
        <v>1</v>
      </c>
      <c r="J211">
        <f t="shared" si="10"/>
        <v>0</v>
      </c>
    </row>
    <row r="212" spans="3:10" ht="15">
      <c r="C212" s="69" t="s">
        <v>805</v>
      </c>
      <c r="E212" s="69" t="str">
        <f t="shared" si="11"/>
        <v>popup_dailygoal_sync</v>
      </c>
      <c r="F212" s="69" t="s">
        <v>191</v>
      </c>
      <c r="H212" s="65">
        <f t="shared" si="9"/>
        <v>1</v>
      </c>
      <c r="J212">
        <f t="shared" si="10"/>
        <v>0</v>
      </c>
    </row>
    <row r="213" spans="3:10" ht="15">
      <c r="C213" s="69" t="s">
        <v>806</v>
      </c>
      <c r="E213" s="69" t="str">
        <f t="shared" si="11"/>
        <v>popup_donotdisturb_sync</v>
      </c>
      <c r="F213" s="69" t="s">
        <v>192</v>
      </c>
      <c r="H213" s="65">
        <f t="shared" si="9"/>
        <v>1</v>
      </c>
      <c r="J213">
        <f t="shared" si="10"/>
        <v>0</v>
      </c>
    </row>
    <row r="214" spans="3:10" ht="15">
      <c r="C214" s="69" t="s">
        <v>807</v>
      </c>
      <c r="E214" s="69" t="str">
        <f t="shared" si="11"/>
        <v>popup_download</v>
      </c>
      <c r="F214" s="69" t="s">
        <v>312</v>
      </c>
      <c r="H214" s="65">
        <f t="shared" si="9"/>
        <v>1</v>
      </c>
      <c r="J214">
        <f t="shared" si="10"/>
        <v>0</v>
      </c>
    </row>
    <row r="215" spans="3:10" ht="15">
      <c r="C215" s="69" t="s">
        <v>808</v>
      </c>
      <c r="E215" s="69" t="str">
        <f t="shared" si="11"/>
        <v>popup_download_cancel</v>
      </c>
      <c r="F215" s="69" t="s">
        <v>215</v>
      </c>
      <c r="H215" s="65">
        <f t="shared" si="9"/>
        <v>1</v>
      </c>
      <c r="J215">
        <f t="shared" si="10"/>
        <v>0</v>
      </c>
    </row>
    <row r="216" spans="3:10" ht="15">
      <c r="C216" s="69" t="s">
        <v>809</v>
      </c>
      <c r="E216" s="69" t="str">
        <f t="shared" si="11"/>
        <v>popup_feed_welcome</v>
      </c>
      <c r="F216" s="69" t="s">
        <v>313</v>
      </c>
      <c r="H216" s="65">
        <f t="shared" si="9"/>
        <v>1</v>
      </c>
      <c r="J216">
        <f t="shared" si="10"/>
        <v>0</v>
      </c>
    </row>
    <row r="217" spans="3:10" ht="15">
      <c r="C217" s="69" t="s">
        <v>810</v>
      </c>
      <c r="E217" s="69" t="str">
        <f t="shared" si="11"/>
        <v>popup_no_coin_001</v>
      </c>
      <c r="F217" s="69" t="s">
        <v>319</v>
      </c>
      <c r="H217" s="65">
        <f t="shared" si="9"/>
        <v>1</v>
      </c>
      <c r="J217">
        <f t="shared" si="10"/>
        <v>0</v>
      </c>
    </row>
    <row r="218" spans="3:10" ht="15">
      <c r="C218" s="69" t="s">
        <v>811</v>
      </c>
      <c r="E218" s="69" t="str">
        <f t="shared" si="11"/>
        <v>popup_no_coin_002</v>
      </c>
      <c r="F218" s="69" t="s">
        <v>320</v>
      </c>
      <c r="H218" s="65">
        <f t="shared" si="9"/>
        <v>1</v>
      </c>
      <c r="J218">
        <f t="shared" si="10"/>
        <v>0</v>
      </c>
    </row>
    <row r="219" spans="3:10" ht="15">
      <c r="C219" s="69" t="s">
        <v>812</v>
      </c>
      <c r="E219" s="69" t="str">
        <f t="shared" si="11"/>
        <v>popup_no_coin_003</v>
      </c>
      <c r="F219" s="69" t="s">
        <v>321</v>
      </c>
      <c r="H219" s="65">
        <f t="shared" si="9"/>
        <v>1</v>
      </c>
      <c r="J219">
        <f t="shared" si="10"/>
        <v>0</v>
      </c>
    </row>
    <row r="220" spans="3:10" ht="15">
      <c r="C220" s="69" t="s">
        <v>813</v>
      </c>
      <c r="E220" s="69" t="str">
        <f t="shared" si="11"/>
        <v>popup_no_network</v>
      </c>
      <c r="F220" s="69" t="s">
        <v>216</v>
      </c>
      <c r="H220" s="65">
        <f t="shared" si="9"/>
        <v>1</v>
      </c>
      <c r="J220">
        <f t="shared" si="10"/>
        <v>0</v>
      </c>
    </row>
    <row r="221" spans="3:10" ht="15">
      <c r="C221" s="69" t="s">
        <v>814</v>
      </c>
      <c r="E221" s="69" t="str">
        <f t="shared" si="11"/>
        <v>purpie_eat_act_01</v>
      </c>
      <c r="F221" s="69" t="s">
        <v>338</v>
      </c>
      <c r="H221" s="65">
        <f t="shared" si="9"/>
        <v>1</v>
      </c>
      <c r="J221">
        <f t="shared" si="10"/>
        <v>0</v>
      </c>
    </row>
    <row r="222" spans="3:10" ht="15">
      <c r="C222" s="69" t="s">
        <v>815</v>
      </c>
      <c r="E222" s="69" t="str">
        <f t="shared" si="11"/>
        <v>purpie_eat_act_02</v>
      </c>
      <c r="F222" s="69" t="s">
        <v>339</v>
      </c>
      <c r="H222" s="65">
        <f t="shared" si="9"/>
        <v>1</v>
      </c>
      <c r="J222">
        <f t="shared" si="10"/>
        <v>0</v>
      </c>
    </row>
    <row r="223" spans="3:10" ht="15">
      <c r="C223" s="69" t="s">
        <v>816</v>
      </c>
      <c r="E223" s="69" t="str">
        <f t="shared" si="11"/>
        <v>purpie_eat_act_03</v>
      </c>
      <c r="F223" s="69" t="s">
        <v>340</v>
      </c>
      <c r="H223" s="65">
        <f t="shared" si="9"/>
        <v>1</v>
      </c>
      <c r="J223">
        <f t="shared" si="10"/>
        <v>0</v>
      </c>
    </row>
    <row r="224" spans="3:10" ht="15">
      <c r="C224" s="69" t="s">
        <v>817</v>
      </c>
      <c r="E224" s="69" t="str">
        <f t="shared" si="11"/>
        <v>pur_friend_fail_01</v>
      </c>
      <c r="F224" s="69" t="s">
        <v>496</v>
      </c>
      <c r="H224" s="65">
        <f t="shared" si="9"/>
        <v>0</v>
      </c>
      <c r="J224">
        <f t="shared" si="10"/>
        <v>0</v>
      </c>
    </row>
    <row r="225" spans="3:10" ht="15">
      <c r="C225" s="69" t="s">
        <v>818</v>
      </c>
      <c r="E225" s="69" t="str">
        <f t="shared" si="11"/>
        <v>pur_friend_guest_01</v>
      </c>
      <c r="F225" s="69" t="s">
        <v>497</v>
      </c>
      <c r="H225" s="65">
        <f t="shared" si="9"/>
        <v>0</v>
      </c>
      <c r="J225">
        <f t="shared" si="10"/>
        <v>0</v>
      </c>
    </row>
    <row r="226" spans="3:10" ht="15">
      <c r="C226" s="69" t="s">
        <v>819</v>
      </c>
      <c r="E226" s="69" t="str">
        <f t="shared" si="11"/>
        <v>pur_friend_guest_back_01</v>
      </c>
      <c r="F226" s="69" t="s">
        <v>498</v>
      </c>
      <c r="H226" s="65">
        <f t="shared" si="9"/>
        <v>0</v>
      </c>
      <c r="J226">
        <f t="shared" si="10"/>
        <v>0</v>
      </c>
    </row>
    <row r="227" spans="3:10" ht="15">
      <c r="C227" s="69" t="s">
        <v>820</v>
      </c>
      <c r="E227" s="69" t="str">
        <f t="shared" si="11"/>
        <v>pur_friend_guest_out_01</v>
      </c>
      <c r="F227" s="69" t="s">
        <v>499</v>
      </c>
      <c r="H227" s="65">
        <f t="shared" si="9"/>
        <v>0</v>
      </c>
      <c r="J227">
        <f t="shared" si="10"/>
        <v>0</v>
      </c>
    </row>
    <row r="228" spans="3:10" ht="15">
      <c r="C228" s="69" t="s">
        <v>821</v>
      </c>
      <c r="E228" s="69" t="str">
        <f t="shared" si="11"/>
        <v>pur_friend_host_01</v>
      </c>
      <c r="F228" s="69" t="s">
        <v>500</v>
      </c>
      <c r="H228" s="65">
        <f t="shared" si="9"/>
        <v>0</v>
      </c>
      <c r="J228">
        <f t="shared" si="10"/>
        <v>0</v>
      </c>
    </row>
    <row r="229" spans="3:10" ht="15">
      <c r="C229" s="69" t="s">
        <v>822</v>
      </c>
      <c r="E229" s="69" t="str">
        <f t="shared" si="11"/>
        <v>pur_friend_search_01</v>
      </c>
      <c r="F229" s="69" t="s">
        <v>501</v>
      </c>
      <c r="H229" s="65">
        <f t="shared" si="9"/>
        <v>0</v>
      </c>
      <c r="J229">
        <f t="shared" si="10"/>
        <v>0</v>
      </c>
    </row>
    <row r="230" spans="3:10" ht="15">
      <c r="C230" s="69" t="s">
        <v>823</v>
      </c>
      <c r="E230" s="69" t="str">
        <f t="shared" si="11"/>
        <v>pur_hello_01</v>
      </c>
      <c r="F230" s="69" t="s">
        <v>502</v>
      </c>
      <c r="H230" s="65">
        <f t="shared" si="9"/>
        <v>0</v>
      </c>
      <c r="J230">
        <f t="shared" si="10"/>
        <v>0</v>
      </c>
    </row>
    <row r="231" spans="3:10" ht="15">
      <c r="C231" s="69" t="s">
        <v>824</v>
      </c>
      <c r="E231" s="69" t="str">
        <f t="shared" si="11"/>
        <v>pur_level_end_01</v>
      </c>
      <c r="F231" s="69" t="s">
        <v>503</v>
      </c>
      <c r="H231" s="65">
        <f t="shared" si="9"/>
        <v>0</v>
      </c>
      <c r="J231">
        <f t="shared" si="10"/>
        <v>0</v>
      </c>
    </row>
    <row r="232" spans="3:10" ht="15">
      <c r="C232" s="69" t="s">
        <v>825</v>
      </c>
      <c r="E232" s="69" t="str">
        <f t="shared" si="11"/>
        <v>pur_morning_01</v>
      </c>
      <c r="F232" s="69" t="s">
        <v>504</v>
      </c>
      <c r="H232" s="65">
        <f t="shared" si="9"/>
        <v>0</v>
      </c>
      <c r="J232">
        <f t="shared" si="10"/>
        <v>0</v>
      </c>
    </row>
    <row r="233" spans="3:10" ht="15">
      <c r="C233" s="69" t="s">
        <v>826</v>
      </c>
      <c r="E233" s="69" t="str">
        <f t="shared" si="11"/>
        <v>pur_morning_01_01</v>
      </c>
      <c r="F233" s="69" t="s">
        <v>505</v>
      </c>
      <c r="H233" s="65">
        <f t="shared" si="9"/>
        <v>0</v>
      </c>
      <c r="J233">
        <f t="shared" si="10"/>
        <v>0</v>
      </c>
    </row>
    <row r="234" spans="3:10" ht="15">
      <c r="C234" s="69" t="s">
        <v>827</v>
      </c>
      <c r="E234" s="69" t="str">
        <f t="shared" si="11"/>
        <v>pur_morning_01_02</v>
      </c>
      <c r="F234" s="69" t="s">
        <v>506</v>
      </c>
      <c r="H234" s="65">
        <f t="shared" si="9"/>
        <v>0</v>
      </c>
      <c r="J234">
        <f t="shared" si="10"/>
        <v>0</v>
      </c>
    </row>
    <row r="235" spans="3:10" ht="15">
      <c r="C235" s="69" t="s">
        <v>828</v>
      </c>
      <c r="E235" s="69" t="str">
        <f t="shared" si="11"/>
        <v>pur_morning_01_03</v>
      </c>
      <c r="F235" s="69" t="s">
        <v>507</v>
      </c>
      <c r="H235" s="65">
        <f t="shared" si="9"/>
        <v>0</v>
      </c>
      <c r="J235">
        <f t="shared" si="10"/>
        <v>0</v>
      </c>
    </row>
    <row r="236" spans="3:10" ht="15">
      <c r="C236" s="69" t="s">
        <v>829</v>
      </c>
      <c r="E236" s="69" t="str">
        <f t="shared" si="11"/>
        <v>pur_morning_01_04</v>
      </c>
      <c r="F236" s="69" t="s">
        <v>508</v>
      </c>
      <c r="H236" s="65">
        <f t="shared" si="9"/>
        <v>0</v>
      </c>
      <c r="J236">
        <f t="shared" si="10"/>
        <v>0</v>
      </c>
    </row>
    <row r="237" spans="3:10" ht="15">
      <c r="C237" s="69" t="s">
        <v>830</v>
      </c>
      <c r="E237" s="69" t="str">
        <f t="shared" si="11"/>
        <v>pur_morning_01_05</v>
      </c>
      <c r="F237" s="69" t="s">
        <v>509</v>
      </c>
      <c r="H237" s="65">
        <f t="shared" si="9"/>
        <v>0</v>
      </c>
      <c r="J237">
        <f t="shared" si="10"/>
        <v>0</v>
      </c>
    </row>
    <row r="238" spans="3:10" ht="15">
      <c r="C238" s="69" t="s">
        <v>831</v>
      </c>
      <c r="E238" s="69" t="str">
        <f t="shared" si="11"/>
        <v>pur_morning_01_06</v>
      </c>
      <c r="F238" s="69" t="s">
        <v>510</v>
      </c>
      <c r="H238" s="65">
        <f t="shared" si="9"/>
        <v>0</v>
      </c>
      <c r="J238">
        <f t="shared" si="10"/>
        <v>0</v>
      </c>
    </row>
    <row r="239" spans="3:10" ht="15">
      <c r="C239" s="69" t="s">
        <v>832</v>
      </c>
      <c r="E239" s="69" t="str">
        <f t="shared" si="11"/>
        <v>pur_morning_01_07</v>
      </c>
      <c r="F239" s="69" t="s">
        <v>511</v>
      </c>
      <c r="H239" s="65">
        <f t="shared" si="9"/>
        <v>0</v>
      </c>
      <c r="J239">
        <f t="shared" si="10"/>
        <v>0</v>
      </c>
    </row>
    <row r="240" spans="3:10" ht="15">
      <c r="C240" s="69" t="s">
        <v>833</v>
      </c>
      <c r="E240" s="69" t="str">
        <f t="shared" si="11"/>
        <v>pur_morning_01_08</v>
      </c>
      <c r="F240" s="69" t="s">
        <v>512</v>
      </c>
      <c r="H240" s="65">
        <f t="shared" si="9"/>
        <v>0</v>
      </c>
      <c r="J240">
        <f t="shared" si="10"/>
        <v>0</v>
      </c>
    </row>
    <row r="241" spans="3:10" ht="15">
      <c r="C241" s="69" t="s">
        <v>834</v>
      </c>
      <c r="E241" s="69" t="str">
        <f t="shared" si="11"/>
        <v>pur_nod_01</v>
      </c>
      <c r="F241" s="69" t="s">
        <v>513</v>
      </c>
      <c r="H241" s="65">
        <f t="shared" si="9"/>
        <v>0</v>
      </c>
      <c r="J241">
        <f t="shared" si="10"/>
        <v>0</v>
      </c>
    </row>
    <row r="242" spans="3:10" ht="15">
      <c r="C242" s="69" t="s">
        <v>835</v>
      </c>
      <c r="E242" s="69" t="str">
        <f t="shared" si="11"/>
        <v>pur_nod_01_01</v>
      </c>
      <c r="F242" s="69" t="s">
        <v>514</v>
      </c>
      <c r="H242" s="65">
        <f t="shared" si="9"/>
        <v>0</v>
      </c>
      <c r="J242">
        <f t="shared" si="10"/>
        <v>0</v>
      </c>
    </row>
    <row r="243" spans="3:10" ht="15">
      <c r="C243" s="69" t="s">
        <v>836</v>
      </c>
      <c r="E243" s="69" t="str">
        <f t="shared" si="11"/>
        <v>pur_nod_01_02</v>
      </c>
      <c r="F243" s="69" t="s">
        <v>515</v>
      </c>
      <c r="H243" s="65">
        <f t="shared" si="9"/>
        <v>0</v>
      </c>
      <c r="J243">
        <f t="shared" si="10"/>
        <v>0</v>
      </c>
    </row>
    <row r="244" spans="3:10" ht="15">
      <c r="C244" s="69" t="s">
        <v>837</v>
      </c>
      <c r="E244" s="69" t="str">
        <f t="shared" si="11"/>
        <v>pur_nod_01_03</v>
      </c>
      <c r="F244" s="69" t="s">
        <v>516</v>
      </c>
      <c r="H244" s="65">
        <f t="shared" si="9"/>
        <v>0</v>
      </c>
      <c r="J244">
        <f t="shared" si="10"/>
        <v>0</v>
      </c>
    </row>
    <row r="245" spans="3:10" ht="15">
      <c r="C245" s="69" t="s">
        <v>838</v>
      </c>
      <c r="E245" s="69" t="str">
        <f t="shared" si="11"/>
        <v>pur_play_down_01</v>
      </c>
      <c r="F245" s="69" t="s">
        <v>517</v>
      </c>
      <c r="H245" s="65">
        <f t="shared" si="9"/>
        <v>0</v>
      </c>
      <c r="J245">
        <f t="shared" si="10"/>
        <v>0</v>
      </c>
    </row>
    <row r="246" spans="3:10" ht="15">
      <c r="C246" s="69" t="s">
        <v>839</v>
      </c>
      <c r="E246" s="69" t="str">
        <f t="shared" si="11"/>
        <v>pur_play_down_02</v>
      </c>
      <c r="F246" s="69" t="s">
        <v>518</v>
      </c>
      <c r="H246" s="65">
        <f t="shared" si="9"/>
        <v>0</v>
      </c>
      <c r="J246">
        <f t="shared" si="10"/>
        <v>0</v>
      </c>
    </row>
    <row r="247" spans="3:10" ht="15">
      <c r="C247" s="69" t="s">
        <v>840</v>
      </c>
      <c r="E247" s="69" t="str">
        <f t="shared" si="11"/>
        <v>pur_play_down_03</v>
      </c>
      <c r="F247" s="69" t="s">
        <v>519</v>
      </c>
      <c r="H247" s="65">
        <f t="shared" si="9"/>
        <v>0</v>
      </c>
      <c r="J247">
        <f t="shared" si="10"/>
        <v>0</v>
      </c>
    </row>
    <row r="248" spans="3:10" ht="15">
      <c r="C248" s="69" t="s">
        <v>841</v>
      </c>
      <c r="E248" s="69" t="str">
        <f t="shared" si="11"/>
        <v>pur_play_down_04</v>
      </c>
      <c r="F248" s="69" t="s">
        <v>520</v>
      </c>
      <c r="H248" s="65">
        <f t="shared" si="9"/>
        <v>0</v>
      </c>
      <c r="J248">
        <f t="shared" si="10"/>
        <v>0</v>
      </c>
    </row>
    <row r="249" spans="3:10" ht="15">
      <c r="C249" s="69" t="s">
        <v>842</v>
      </c>
      <c r="E249" s="69" t="str">
        <f t="shared" si="11"/>
        <v>pur_play_up_01</v>
      </c>
      <c r="F249" s="69" t="s">
        <v>521</v>
      </c>
      <c r="H249" s="65">
        <f t="shared" si="9"/>
        <v>0</v>
      </c>
      <c r="J249">
        <f t="shared" si="10"/>
        <v>0</v>
      </c>
    </row>
    <row r="250" spans="3:10" ht="15">
      <c r="C250" s="69" t="s">
        <v>843</v>
      </c>
      <c r="E250" s="69" t="str">
        <f t="shared" si="11"/>
        <v>pur_play_up_02</v>
      </c>
      <c r="F250" s="69" t="s">
        <v>522</v>
      </c>
      <c r="H250" s="65">
        <f t="shared" si="9"/>
        <v>0</v>
      </c>
      <c r="J250">
        <f t="shared" si="10"/>
        <v>0</v>
      </c>
    </row>
    <row r="251" spans="3:10" ht="15">
      <c r="C251" s="69" t="s">
        <v>844</v>
      </c>
      <c r="E251" s="69" t="str">
        <f t="shared" si="11"/>
        <v>pur_play_up_03</v>
      </c>
      <c r="F251" s="69" t="s">
        <v>523</v>
      </c>
      <c r="H251" s="65">
        <f t="shared" si="9"/>
        <v>0</v>
      </c>
      <c r="J251">
        <f t="shared" si="10"/>
        <v>0</v>
      </c>
    </row>
    <row r="252" spans="3:10" ht="15">
      <c r="C252" s="69" t="s">
        <v>845</v>
      </c>
      <c r="E252" s="69" t="str">
        <f t="shared" si="11"/>
        <v>pur_play_up_04</v>
      </c>
      <c r="F252" s="69" t="s">
        <v>524</v>
      </c>
      <c r="H252" s="65">
        <f t="shared" si="9"/>
        <v>0</v>
      </c>
      <c r="J252">
        <f t="shared" si="10"/>
        <v>0</v>
      </c>
    </row>
    <row r="253" spans="3:10" ht="15">
      <c r="C253" s="69" t="s">
        <v>846</v>
      </c>
      <c r="E253" s="69" t="str">
        <f t="shared" si="11"/>
        <v>pur_play_up_down_01</v>
      </c>
      <c r="F253" s="69" t="s">
        <v>525</v>
      </c>
      <c r="H253" s="65">
        <f t="shared" si="9"/>
        <v>0</v>
      </c>
      <c r="J253">
        <f t="shared" si="10"/>
        <v>0</v>
      </c>
    </row>
    <row r="254" spans="3:10" ht="15">
      <c r="C254" s="69" t="s">
        <v>847</v>
      </c>
      <c r="E254" s="69" t="str">
        <f t="shared" si="11"/>
        <v>pur_play_up_down_01_01</v>
      </c>
      <c r="F254" s="69" t="s">
        <v>526</v>
      </c>
      <c r="H254" s="65">
        <f t="shared" si="9"/>
        <v>0</v>
      </c>
      <c r="J254">
        <f t="shared" si="10"/>
        <v>0</v>
      </c>
    </row>
    <row r="255" spans="3:10" ht="15">
      <c r="C255" s="69" t="s">
        <v>848</v>
      </c>
      <c r="E255" s="69" t="str">
        <f t="shared" si="11"/>
        <v>pur_play_up_down_01_02</v>
      </c>
      <c r="F255" s="69" t="s">
        <v>527</v>
      </c>
      <c r="H255" s="65">
        <f t="shared" si="9"/>
        <v>0</v>
      </c>
      <c r="J255">
        <f t="shared" si="10"/>
        <v>0</v>
      </c>
    </row>
    <row r="256" spans="3:10" ht="15">
      <c r="C256" s="69" t="s">
        <v>849</v>
      </c>
      <c r="E256" s="69" t="str">
        <f t="shared" si="11"/>
        <v>pur_play_up_down_01_03</v>
      </c>
      <c r="F256" s="69" t="s">
        <v>528</v>
      </c>
      <c r="H256" s="65">
        <f t="shared" si="9"/>
        <v>0</v>
      </c>
      <c r="J256">
        <f t="shared" si="10"/>
        <v>0</v>
      </c>
    </row>
    <row r="257" spans="3:10" ht="15">
      <c r="C257" s="69" t="s">
        <v>919</v>
      </c>
      <c r="E257" s="69" t="str">
        <f t="shared" si="11"/>
        <v>sansa_eat_act_01</v>
      </c>
      <c r="F257" s="69" t="s">
        <v>332</v>
      </c>
      <c r="H257" s="65">
        <f t="shared" si="9"/>
        <v>1</v>
      </c>
      <c r="J257">
        <f t="shared" si="10"/>
        <v>0</v>
      </c>
    </row>
    <row r="258" spans="3:10" ht="15">
      <c r="C258" s="69" t="s">
        <v>920</v>
      </c>
      <c r="E258" s="69" t="str">
        <f t="shared" si="11"/>
        <v>sansa_eat_act_02</v>
      </c>
      <c r="F258" s="69" t="s">
        <v>333</v>
      </c>
      <c r="H258" s="65">
        <f t="shared" ref="H258:H321" si="12">COUNTIF(A:A,E258)</f>
        <v>1</v>
      </c>
      <c r="J258">
        <f t="shared" ref="J258:J321" si="13">COUNTIF(E:E,A258)</f>
        <v>0</v>
      </c>
    </row>
    <row r="259" spans="3:10" ht="15">
      <c r="C259" s="69" t="s">
        <v>921</v>
      </c>
      <c r="E259" s="69" t="str">
        <f t="shared" ref="E259:E321" si="14">MID(C259, FIND(" ",C259,33)+1, LEN(C259)-FIND(" ",C259,33) - 4)</f>
        <v>sansa_eat_act_03</v>
      </c>
      <c r="F259" s="69" t="s">
        <v>334</v>
      </c>
      <c r="H259" s="65">
        <f t="shared" si="12"/>
        <v>1</v>
      </c>
      <c r="J259">
        <f t="shared" si="13"/>
        <v>0</v>
      </c>
    </row>
    <row r="260" spans="3:10" ht="15">
      <c r="C260" s="69" t="s">
        <v>850</v>
      </c>
      <c r="E260" s="69" t="str">
        <f t="shared" si="14"/>
        <v>san_friend_fail_01</v>
      </c>
      <c r="F260" s="69" t="s">
        <v>529</v>
      </c>
      <c r="H260" s="65">
        <f t="shared" si="12"/>
        <v>0</v>
      </c>
      <c r="J260">
        <f t="shared" si="13"/>
        <v>0</v>
      </c>
    </row>
    <row r="261" spans="3:10" ht="15">
      <c r="C261" s="69" t="s">
        <v>851</v>
      </c>
      <c r="E261" s="69" t="str">
        <f t="shared" si="14"/>
        <v>san_friend_guest_01</v>
      </c>
      <c r="F261" s="69" t="s">
        <v>530</v>
      </c>
      <c r="H261" s="65">
        <f t="shared" si="12"/>
        <v>0</v>
      </c>
      <c r="J261">
        <f t="shared" si="13"/>
        <v>0</v>
      </c>
    </row>
    <row r="262" spans="3:10" ht="15">
      <c r="C262" s="69" t="s">
        <v>852</v>
      </c>
      <c r="E262" s="69" t="str">
        <f t="shared" si="14"/>
        <v>san_friend_guest_back_01</v>
      </c>
      <c r="F262" s="69" t="s">
        <v>531</v>
      </c>
      <c r="H262" s="65">
        <f t="shared" si="12"/>
        <v>0</v>
      </c>
      <c r="J262">
        <f t="shared" si="13"/>
        <v>0</v>
      </c>
    </row>
    <row r="263" spans="3:10" ht="15">
      <c r="C263" s="69" t="s">
        <v>853</v>
      </c>
      <c r="E263" s="69" t="str">
        <f t="shared" si="14"/>
        <v>san_friend_guest_out_01</v>
      </c>
      <c r="F263" s="69" t="s">
        <v>532</v>
      </c>
      <c r="H263" s="65">
        <f t="shared" si="12"/>
        <v>0</v>
      </c>
      <c r="J263">
        <f t="shared" si="13"/>
        <v>0</v>
      </c>
    </row>
    <row r="264" spans="3:10" ht="15">
      <c r="C264" s="69" t="s">
        <v>854</v>
      </c>
      <c r="E264" s="69" t="str">
        <f t="shared" si="14"/>
        <v>san_friend_host_01</v>
      </c>
      <c r="F264" s="69" t="s">
        <v>533</v>
      </c>
      <c r="H264" s="65">
        <f t="shared" si="12"/>
        <v>0</v>
      </c>
      <c r="J264">
        <f t="shared" si="13"/>
        <v>0</v>
      </c>
    </row>
    <row r="265" spans="3:10" ht="15">
      <c r="C265" s="69" t="s">
        <v>855</v>
      </c>
      <c r="E265" s="69" t="str">
        <f t="shared" si="14"/>
        <v>san_friend_search_01</v>
      </c>
      <c r="F265" s="69" t="s">
        <v>534</v>
      </c>
      <c r="H265" s="65">
        <f t="shared" si="12"/>
        <v>0</v>
      </c>
      <c r="J265">
        <f t="shared" si="13"/>
        <v>0</v>
      </c>
    </row>
    <row r="266" spans="3:10" ht="15">
      <c r="C266" s="69" t="s">
        <v>856</v>
      </c>
      <c r="E266" s="69" t="str">
        <f t="shared" si="14"/>
        <v>san_hello_01</v>
      </c>
      <c r="F266" s="69" t="s">
        <v>535</v>
      </c>
      <c r="H266" s="65">
        <f t="shared" si="12"/>
        <v>0</v>
      </c>
      <c r="J266">
        <f t="shared" si="13"/>
        <v>0</v>
      </c>
    </row>
    <row r="267" spans="3:10" ht="15">
      <c r="C267" s="69" t="s">
        <v>857</v>
      </c>
      <c r="E267" s="69" t="str">
        <f t="shared" si="14"/>
        <v>san_level_end_01</v>
      </c>
      <c r="F267" s="69" t="s">
        <v>536</v>
      </c>
      <c r="H267" s="65">
        <f t="shared" si="12"/>
        <v>0</v>
      </c>
      <c r="J267">
        <f t="shared" si="13"/>
        <v>0</v>
      </c>
    </row>
    <row r="268" spans="3:10" ht="15">
      <c r="C268" s="69" t="s">
        <v>858</v>
      </c>
      <c r="E268" s="69" t="str">
        <f t="shared" si="14"/>
        <v>san_morning_01</v>
      </c>
      <c r="F268" s="69" t="s">
        <v>537</v>
      </c>
      <c r="H268" s="65">
        <f t="shared" si="12"/>
        <v>0</v>
      </c>
      <c r="J268">
        <f t="shared" si="13"/>
        <v>0</v>
      </c>
    </row>
    <row r="269" spans="3:10" ht="15">
      <c r="C269" s="69" t="s">
        <v>859</v>
      </c>
      <c r="E269" s="69" t="str">
        <f t="shared" si="14"/>
        <v>san_morning_01_01</v>
      </c>
      <c r="F269" s="69" t="s">
        <v>538</v>
      </c>
      <c r="H269" s="65">
        <f t="shared" si="12"/>
        <v>0</v>
      </c>
      <c r="J269">
        <f t="shared" si="13"/>
        <v>0</v>
      </c>
    </row>
    <row r="270" spans="3:10" ht="15">
      <c r="C270" s="69" t="s">
        <v>860</v>
      </c>
      <c r="E270" s="69" t="str">
        <f t="shared" si="14"/>
        <v>san_morning_01_02</v>
      </c>
      <c r="F270" s="69" t="s">
        <v>539</v>
      </c>
      <c r="H270" s="65">
        <f t="shared" si="12"/>
        <v>0</v>
      </c>
      <c r="J270">
        <f t="shared" si="13"/>
        <v>0</v>
      </c>
    </row>
    <row r="271" spans="3:10" ht="15">
      <c r="C271" s="69" t="s">
        <v>861</v>
      </c>
      <c r="E271" s="69" t="str">
        <f t="shared" si="14"/>
        <v>san_morning_01_03</v>
      </c>
      <c r="F271" s="69" t="s">
        <v>540</v>
      </c>
      <c r="H271" s="65">
        <f t="shared" si="12"/>
        <v>0</v>
      </c>
      <c r="J271">
        <f t="shared" si="13"/>
        <v>0</v>
      </c>
    </row>
    <row r="272" spans="3:10" ht="15">
      <c r="C272" s="69" t="s">
        <v>862</v>
      </c>
      <c r="E272" s="69" t="str">
        <f t="shared" si="14"/>
        <v>san_morning_01_04</v>
      </c>
      <c r="F272" s="69" t="s">
        <v>541</v>
      </c>
      <c r="H272" s="65">
        <f t="shared" si="12"/>
        <v>0</v>
      </c>
      <c r="J272">
        <f t="shared" si="13"/>
        <v>0</v>
      </c>
    </row>
    <row r="273" spans="3:10" ht="15">
      <c r="C273" s="69" t="s">
        <v>863</v>
      </c>
      <c r="E273" s="69" t="str">
        <f t="shared" si="14"/>
        <v>san_morning_01_05</v>
      </c>
      <c r="F273" s="69" t="s">
        <v>542</v>
      </c>
      <c r="H273" s="65">
        <f t="shared" si="12"/>
        <v>0</v>
      </c>
      <c r="J273">
        <f t="shared" si="13"/>
        <v>0</v>
      </c>
    </row>
    <row r="274" spans="3:10" ht="15">
      <c r="C274" s="69" t="s">
        <v>864</v>
      </c>
      <c r="E274" s="69" t="str">
        <f t="shared" si="14"/>
        <v>san_morning_01_06</v>
      </c>
      <c r="F274" s="69" t="s">
        <v>543</v>
      </c>
      <c r="H274" s="65">
        <f t="shared" si="12"/>
        <v>0</v>
      </c>
      <c r="J274">
        <f t="shared" si="13"/>
        <v>0</v>
      </c>
    </row>
    <row r="275" spans="3:10" ht="15">
      <c r="C275" s="69" t="s">
        <v>865</v>
      </c>
      <c r="E275" s="69" t="str">
        <f t="shared" si="14"/>
        <v>san_morning_01_07</v>
      </c>
      <c r="F275" s="69" t="s">
        <v>544</v>
      </c>
      <c r="H275" s="65">
        <f t="shared" si="12"/>
        <v>0</v>
      </c>
      <c r="J275">
        <f t="shared" si="13"/>
        <v>0</v>
      </c>
    </row>
    <row r="276" spans="3:10" ht="15">
      <c r="C276" s="69" t="s">
        <v>866</v>
      </c>
      <c r="E276" s="69" t="str">
        <f t="shared" si="14"/>
        <v>san_morning_01_08</v>
      </c>
      <c r="F276" s="69" t="s">
        <v>545</v>
      </c>
      <c r="H276" s="65">
        <f t="shared" si="12"/>
        <v>0</v>
      </c>
      <c r="J276">
        <f t="shared" si="13"/>
        <v>0</v>
      </c>
    </row>
    <row r="277" spans="3:10" ht="15">
      <c r="C277" s="69" t="s">
        <v>867</v>
      </c>
      <c r="E277" s="69" t="str">
        <f t="shared" si="14"/>
        <v>san_nod_01</v>
      </c>
      <c r="F277" s="69" t="s">
        <v>546</v>
      </c>
      <c r="H277" s="65">
        <f t="shared" si="12"/>
        <v>0</v>
      </c>
      <c r="J277">
        <f t="shared" si="13"/>
        <v>0</v>
      </c>
    </row>
    <row r="278" spans="3:10" ht="15">
      <c r="C278" s="69" t="s">
        <v>868</v>
      </c>
      <c r="E278" s="69" t="str">
        <f t="shared" si="14"/>
        <v>san_nod_01_01</v>
      </c>
      <c r="F278" s="69" t="s">
        <v>547</v>
      </c>
      <c r="H278" s="65">
        <f t="shared" si="12"/>
        <v>0</v>
      </c>
      <c r="J278">
        <f t="shared" si="13"/>
        <v>0</v>
      </c>
    </row>
    <row r="279" spans="3:10" ht="15">
      <c r="C279" s="69" t="s">
        <v>869</v>
      </c>
      <c r="E279" s="69" t="str">
        <f t="shared" si="14"/>
        <v>san_nod_01_02</v>
      </c>
      <c r="F279" s="69" t="s">
        <v>548</v>
      </c>
      <c r="H279" s="65">
        <f t="shared" si="12"/>
        <v>0</v>
      </c>
      <c r="J279">
        <f t="shared" si="13"/>
        <v>0</v>
      </c>
    </row>
    <row r="280" spans="3:10" ht="15">
      <c r="C280" s="69" t="s">
        <v>870</v>
      </c>
      <c r="E280" s="69" t="str">
        <f t="shared" si="14"/>
        <v>san_nod_01_03</v>
      </c>
      <c r="F280" s="69" t="s">
        <v>549</v>
      </c>
      <c r="H280" s="65">
        <f t="shared" si="12"/>
        <v>0</v>
      </c>
      <c r="J280">
        <f t="shared" si="13"/>
        <v>0</v>
      </c>
    </row>
    <row r="281" spans="3:10" ht="15">
      <c r="C281" s="69" t="s">
        <v>871</v>
      </c>
      <c r="E281" s="69" t="str">
        <f t="shared" si="14"/>
        <v>san_play_down_01</v>
      </c>
      <c r="F281" s="69" t="s">
        <v>550</v>
      </c>
      <c r="H281" s="65">
        <f t="shared" si="12"/>
        <v>0</v>
      </c>
      <c r="J281">
        <f t="shared" si="13"/>
        <v>0</v>
      </c>
    </row>
    <row r="282" spans="3:10" ht="15">
      <c r="C282" s="69" t="s">
        <v>872</v>
      </c>
      <c r="E282" s="69" t="str">
        <f t="shared" si="14"/>
        <v>san_play_down_02</v>
      </c>
      <c r="F282" s="69" t="s">
        <v>551</v>
      </c>
      <c r="H282" s="65">
        <f t="shared" si="12"/>
        <v>0</v>
      </c>
      <c r="J282">
        <f t="shared" si="13"/>
        <v>0</v>
      </c>
    </row>
    <row r="283" spans="3:10" ht="15">
      <c r="C283" s="69" t="s">
        <v>873</v>
      </c>
      <c r="E283" s="69" t="str">
        <f t="shared" si="14"/>
        <v>san_play_down_03</v>
      </c>
      <c r="F283" s="69" t="s">
        <v>552</v>
      </c>
      <c r="H283" s="65">
        <f t="shared" si="12"/>
        <v>0</v>
      </c>
      <c r="J283">
        <f t="shared" si="13"/>
        <v>0</v>
      </c>
    </row>
    <row r="284" spans="3:10" ht="15">
      <c r="C284" s="69" t="s">
        <v>874</v>
      </c>
      <c r="E284" s="69" t="str">
        <f t="shared" si="14"/>
        <v>san_play_down_04</v>
      </c>
      <c r="F284" s="69" t="s">
        <v>553</v>
      </c>
      <c r="H284" s="65">
        <f t="shared" si="12"/>
        <v>0</v>
      </c>
      <c r="J284">
        <f t="shared" si="13"/>
        <v>0</v>
      </c>
    </row>
    <row r="285" spans="3:10" ht="15">
      <c r="C285" s="69" t="s">
        <v>875</v>
      </c>
      <c r="E285" s="69" t="str">
        <f t="shared" si="14"/>
        <v>san_play_down_05</v>
      </c>
      <c r="F285" s="69" t="s">
        <v>554</v>
      </c>
      <c r="H285" s="65">
        <f t="shared" si="12"/>
        <v>0</v>
      </c>
      <c r="J285">
        <f t="shared" si="13"/>
        <v>0</v>
      </c>
    </row>
    <row r="286" spans="3:10" ht="15">
      <c r="C286" s="69" t="s">
        <v>876</v>
      </c>
      <c r="E286" s="69" t="str">
        <f t="shared" si="14"/>
        <v>san_play_up_01</v>
      </c>
      <c r="F286" s="69" t="s">
        <v>555</v>
      </c>
      <c r="H286" s="65">
        <f t="shared" si="12"/>
        <v>0</v>
      </c>
      <c r="J286">
        <f t="shared" si="13"/>
        <v>0</v>
      </c>
    </row>
    <row r="287" spans="3:10" ht="15">
      <c r="C287" s="69" t="s">
        <v>877</v>
      </c>
      <c r="E287" s="69" t="str">
        <f t="shared" si="14"/>
        <v>san_play_up_02</v>
      </c>
      <c r="F287" s="69" t="s">
        <v>556</v>
      </c>
      <c r="H287" s="65">
        <f t="shared" si="12"/>
        <v>0</v>
      </c>
      <c r="J287">
        <f t="shared" si="13"/>
        <v>0</v>
      </c>
    </row>
    <row r="288" spans="3:10" ht="15">
      <c r="C288" s="69" t="s">
        <v>878</v>
      </c>
      <c r="E288" s="69" t="str">
        <f t="shared" si="14"/>
        <v>san_play_up_03</v>
      </c>
      <c r="F288" s="69" t="s">
        <v>557</v>
      </c>
      <c r="H288" s="65">
        <f t="shared" si="12"/>
        <v>0</v>
      </c>
      <c r="J288">
        <f t="shared" si="13"/>
        <v>0</v>
      </c>
    </row>
    <row r="289" spans="3:10" ht="15">
      <c r="C289" s="69" t="s">
        <v>879</v>
      </c>
      <c r="E289" s="69" t="str">
        <f t="shared" si="14"/>
        <v>san_play_up_04</v>
      </c>
      <c r="F289" s="69" t="s">
        <v>558</v>
      </c>
      <c r="H289" s="65">
        <f t="shared" si="12"/>
        <v>0</v>
      </c>
      <c r="J289">
        <f t="shared" si="13"/>
        <v>0</v>
      </c>
    </row>
    <row r="290" spans="3:10" ht="15">
      <c r="C290" s="69" t="s">
        <v>880</v>
      </c>
      <c r="E290" s="69" t="str">
        <f t="shared" si="14"/>
        <v>san_play_up_05</v>
      </c>
      <c r="F290" s="69" t="s">
        <v>559</v>
      </c>
      <c r="H290" s="65">
        <f t="shared" si="12"/>
        <v>0</v>
      </c>
      <c r="J290">
        <f t="shared" si="13"/>
        <v>0</v>
      </c>
    </row>
    <row r="291" spans="3:10" ht="15">
      <c r="C291" s="69" t="s">
        <v>881</v>
      </c>
      <c r="E291" s="69" t="str">
        <f t="shared" si="14"/>
        <v>san_play_up_down_01</v>
      </c>
      <c r="F291" s="69" t="s">
        <v>560</v>
      </c>
      <c r="H291" s="65">
        <f t="shared" si="12"/>
        <v>0</v>
      </c>
      <c r="J291">
        <f t="shared" si="13"/>
        <v>0</v>
      </c>
    </row>
    <row r="292" spans="3:10" ht="15">
      <c r="C292" s="69" t="s">
        <v>882</v>
      </c>
      <c r="E292" s="69" t="str">
        <f t="shared" si="14"/>
        <v>san_play_up_down_01_01</v>
      </c>
      <c r="F292" s="69" t="s">
        <v>561</v>
      </c>
      <c r="H292" s="65">
        <f t="shared" si="12"/>
        <v>0</v>
      </c>
      <c r="J292">
        <f t="shared" si="13"/>
        <v>0</v>
      </c>
    </row>
    <row r="293" spans="3:10" ht="15">
      <c r="C293" s="69" t="s">
        <v>883</v>
      </c>
      <c r="E293" s="69" t="str">
        <f t="shared" si="14"/>
        <v>san_play_up_down_01_02</v>
      </c>
      <c r="F293" s="69" t="s">
        <v>562</v>
      </c>
      <c r="H293" s="65">
        <f t="shared" si="12"/>
        <v>0</v>
      </c>
      <c r="J293">
        <f t="shared" si="13"/>
        <v>0</v>
      </c>
    </row>
    <row r="294" spans="3:10" ht="15">
      <c r="C294" s="69" t="s">
        <v>884</v>
      </c>
      <c r="E294" s="69" t="str">
        <f t="shared" si="14"/>
        <v>san_play_up_down_01_03</v>
      </c>
      <c r="F294" s="69" t="s">
        <v>563</v>
      </c>
      <c r="H294" s="65">
        <f t="shared" si="12"/>
        <v>0</v>
      </c>
      <c r="J294">
        <f t="shared" si="13"/>
        <v>0</v>
      </c>
    </row>
    <row r="295" spans="3:10" ht="15">
      <c r="C295" s="69" t="s">
        <v>885</v>
      </c>
      <c r="E295" s="69" t="str">
        <f t="shared" si="14"/>
        <v>system_charging_low_battery_in</v>
      </c>
      <c r="F295" s="69" t="s">
        <v>184</v>
      </c>
      <c r="H295" s="65">
        <f t="shared" si="12"/>
        <v>1</v>
      </c>
      <c r="J295">
        <f t="shared" si="13"/>
        <v>0</v>
      </c>
    </row>
    <row r="296" spans="3:10" ht="15">
      <c r="C296" s="69" t="s">
        <v>886</v>
      </c>
      <c r="E296" s="69" t="str">
        <f t="shared" si="14"/>
        <v>yoyo_eat_act_01</v>
      </c>
      <c r="F296" s="69" t="s">
        <v>335</v>
      </c>
      <c r="H296" s="65">
        <f t="shared" si="12"/>
        <v>1</v>
      </c>
      <c r="J296">
        <f t="shared" si="13"/>
        <v>0</v>
      </c>
    </row>
    <row r="297" spans="3:10" ht="15">
      <c r="C297" s="69" t="s">
        <v>887</v>
      </c>
      <c r="E297" s="69" t="str">
        <f t="shared" si="14"/>
        <v>yoyo_eat_act_02</v>
      </c>
      <c r="F297" s="69" t="s">
        <v>336</v>
      </c>
      <c r="H297" s="65">
        <f t="shared" si="12"/>
        <v>1</v>
      </c>
      <c r="J297">
        <f t="shared" si="13"/>
        <v>0</v>
      </c>
    </row>
    <row r="298" spans="3:10" ht="15">
      <c r="C298" s="69" t="s">
        <v>888</v>
      </c>
      <c r="E298" s="69" t="str">
        <f t="shared" si="14"/>
        <v>yoyo_eat_act_03</v>
      </c>
      <c r="F298" s="69" t="s">
        <v>337</v>
      </c>
      <c r="H298" s="65">
        <f t="shared" si="12"/>
        <v>1</v>
      </c>
      <c r="J298">
        <f t="shared" si="13"/>
        <v>0</v>
      </c>
    </row>
    <row r="299" spans="3:10" ht="15">
      <c r="C299" s="69" t="s">
        <v>889</v>
      </c>
      <c r="E299" s="69" t="str">
        <f t="shared" si="14"/>
        <v>yoyo_friend_fail_01</v>
      </c>
      <c r="F299" s="69" t="s">
        <v>564</v>
      </c>
      <c r="H299" s="65">
        <f t="shared" si="12"/>
        <v>0</v>
      </c>
      <c r="J299">
        <f t="shared" si="13"/>
        <v>0</v>
      </c>
    </row>
    <row r="300" spans="3:10" ht="15">
      <c r="C300" s="69" t="s">
        <v>890</v>
      </c>
      <c r="E300" s="69" t="str">
        <f t="shared" si="14"/>
        <v>yoyo_friend_guest_01</v>
      </c>
      <c r="F300" s="69" t="s">
        <v>565</v>
      </c>
      <c r="H300" s="65">
        <f t="shared" si="12"/>
        <v>0</v>
      </c>
      <c r="J300">
        <f t="shared" si="13"/>
        <v>0</v>
      </c>
    </row>
    <row r="301" spans="3:10" ht="15">
      <c r="C301" s="69" t="s">
        <v>891</v>
      </c>
      <c r="E301" s="69" t="str">
        <f t="shared" si="14"/>
        <v>yoyo_friend_guest_back_01</v>
      </c>
      <c r="F301" s="69" t="s">
        <v>566</v>
      </c>
      <c r="H301" s="65">
        <f t="shared" si="12"/>
        <v>0</v>
      </c>
      <c r="J301">
        <f t="shared" si="13"/>
        <v>0</v>
      </c>
    </row>
    <row r="302" spans="3:10" ht="15">
      <c r="C302" s="69" t="s">
        <v>892</v>
      </c>
      <c r="E302" s="69" t="str">
        <f t="shared" si="14"/>
        <v>yoyo_friend_guest_out_01</v>
      </c>
      <c r="F302" s="69" t="s">
        <v>567</v>
      </c>
      <c r="H302" s="65">
        <f t="shared" si="12"/>
        <v>0</v>
      </c>
      <c r="J302">
        <f t="shared" si="13"/>
        <v>0</v>
      </c>
    </row>
    <row r="303" spans="3:10" ht="15">
      <c r="C303" s="69" t="s">
        <v>893</v>
      </c>
      <c r="E303" s="69" t="str">
        <f t="shared" si="14"/>
        <v>yoyo_friend_guest_out_02</v>
      </c>
      <c r="F303" s="69" t="s">
        <v>568</v>
      </c>
      <c r="H303" s="65">
        <f t="shared" si="12"/>
        <v>0</v>
      </c>
      <c r="J303">
        <f t="shared" si="13"/>
        <v>0</v>
      </c>
    </row>
    <row r="304" spans="3:10" ht="15">
      <c r="C304" s="69" t="s">
        <v>894</v>
      </c>
      <c r="E304" s="69" t="str">
        <f t="shared" si="14"/>
        <v>yoyo_friend_host_01</v>
      </c>
      <c r="F304" s="69" t="s">
        <v>569</v>
      </c>
      <c r="H304" s="65">
        <f t="shared" si="12"/>
        <v>0</v>
      </c>
      <c r="J304">
        <f t="shared" si="13"/>
        <v>0</v>
      </c>
    </row>
    <row r="305" spans="3:10" ht="15">
      <c r="C305" s="69" t="s">
        <v>895</v>
      </c>
      <c r="E305" s="69" t="str">
        <f t="shared" si="14"/>
        <v>yoyo_friend_search_01_01</v>
      </c>
      <c r="F305" s="69" t="s">
        <v>570</v>
      </c>
      <c r="H305" s="65">
        <f t="shared" si="12"/>
        <v>0</v>
      </c>
      <c r="J305">
        <f t="shared" si="13"/>
        <v>0</v>
      </c>
    </row>
    <row r="306" spans="3:10" ht="15">
      <c r="C306" s="69" t="s">
        <v>896</v>
      </c>
      <c r="E306" s="69" t="str">
        <f t="shared" si="14"/>
        <v>yoyo_friend_search_01_02</v>
      </c>
      <c r="F306" s="69" t="s">
        <v>571</v>
      </c>
      <c r="H306" s="65">
        <f t="shared" si="12"/>
        <v>0</v>
      </c>
      <c r="J306">
        <f t="shared" si="13"/>
        <v>0</v>
      </c>
    </row>
    <row r="307" spans="3:10" ht="15">
      <c r="C307" s="69" t="s">
        <v>897</v>
      </c>
      <c r="E307" s="69" t="str">
        <f t="shared" si="14"/>
        <v>yoyo_friend_search_01_03</v>
      </c>
      <c r="F307" s="69" t="s">
        <v>572</v>
      </c>
      <c r="H307" s="65">
        <f t="shared" si="12"/>
        <v>0</v>
      </c>
      <c r="J307">
        <f t="shared" si="13"/>
        <v>0</v>
      </c>
    </row>
    <row r="308" spans="3:10" ht="15">
      <c r="C308" s="69" t="s">
        <v>898</v>
      </c>
      <c r="E308" s="69" t="str">
        <f t="shared" si="14"/>
        <v>yoyo_hello_01</v>
      </c>
      <c r="F308" s="69" t="s">
        <v>573</v>
      </c>
      <c r="H308" s="65">
        <f t="shared" si="12"/>
        <v>0</v>
      </c>
      <c r="J308">
        <f t="shared" si="13"/>
        <v>0</v>
      </c>
    </row>
    <row r="309" spans="3:10" ht="15">
      <c r="C309" s="69" t="s">
        <v>899</v>
      </c>
      <c r="E309" s="69" t="str">
        <f t="shared" si="14"/>
        <v>yoyo_level_end_01</v>
      </c>
      <c r="F309" s="69" t="s">
        <v>574</v>
      </c>
      <c r="H309" s="65">
        <f t="shared" si="12"/>
        <v>0</v>
      </c>
      <c r="J309">
        <f t="shared" si="13"/>
        <v>0</v>
      </c>
    </row>
    <row r="310" spans="3:10" ht="15">
      <c r="C310" s="69" t="s">
        <v>900</v>
      </c>
      <c r="E310" s="69" t="str">
        <f t="shared" si="14"/>
        <v>yoyo_morning_01_01</v>
      </c>
      <c r="F310" s="69" t="s">
        <v>575</v>
      </c>
      <c r="H310" s="65">
        <f t="shared" si="12"/>
        <v>0</v>
      </c>
      <c r="J310">
        <f t="shared" si="13"/>
        <v>0</v>
      </c>
    </row>
    <row r="311" spans="3:10" ht="15">
      <c r="C311" s="69" t="s">
        <v>901</v>
      </c>
      <c r="E311" s="69" t="str">
        <f t="shared" si="14"/>
        <v>yoyo_morning_01_02</v>
      </c>
      <c r="F311" s="69" t="s">
        <v>576</v>
      </c>
      <c r="H311" s="65">
        <f t="shared" si="12"/>
        <v>0</v>
      </c>
      <c r="J311">
        <f t="shared" si="13"/>
        <v>0</v>
      </c>
    </row>
    <row r="312" spans="3:10" ht="15">
      <c r="C312" s="69" t="s">
        <v>902</v>
      </c>
      <c r="E312" s="69" t="str">
        <f t="shared" si="14"/>
        <v>yoyo_morning_01_03</v>
      </c>
      <c r="F312" s="69" t="s">
        <v>577</v>
      </c>
      <c r="H312" s="65">
        <f t="shared" si="12"/>
        <v>0</v>
      </c>
      <c r="J312">
        <f t="shared" si="13"/>
        <v>0</v>
      </c>
    </row>
    <row r="313" spans="3:10" ht="15">
      <c r="C313" s="69" t="s">
        <v>903</v>
      </c>
      <c r="E313" s="69" t="str">
        <f t="shared" si="14"/>
        <v>yoyo_nod_01_01</v>
      </c>
      <c r="F313" s="69" t="s">
        <v>578</v>
      </c>
      <c r="H313" s="65">
        <f t="shared" si="12"/>
        <v>0</v>
      </c>
      <c r="J313">
        <f t="shared" si="13"/>
        <v>0</v>
      </c>
    </row>
    <row r="314" spans="3:10" ht="15">
      <c r="C314" s="69" t="s">
        <v>904</v>
      </c>
      <c r="E314" s="69" t="str">
        <f t="shared" si="14"/>
        <v>yoyo_nod_01_02</v>
      </c>
      <c r="F314" s="69" t="s">
        <v>579</v>
      </c>
      <c r="H314" s="65">
        <f t="shared" si="12"/>
        <v>0</v>
      </c>
      <c r="J314">
        <f t="shared" si="13"/>
        <v>0</v>
      </c>
    </row>
    <row r="315" spans="3:10" ht="15">
      <c r="C315" s="69" t="s">
        <v>905</v>
      </c>
      <c r="E315" s="69" t="str">
        <f t="shared" si="14"/>
        <v>yoyo_nod_01_03</v>
      </c>
      <c r="F315" s="69" t="s">
        <v>580</v>
      </c>
      <c r="H315" s="65">
        <f t="shared" si="12"/>
        <v>0</v>
      </c>
      <c r="J315">
        <f t="shared" si="13"/>
        <v>0</v>
      </c>
    </row>
    <row r="316" spans="3:10" ht="15">
      <c r="C316" s="69" t="s">
        <v>906</v>
      </c>
      <c r="E316" s="69" t="str">
        <f t="shared" si="14"/>
        <v>yoyo_play_down_01_01</v>
      </c>
      <c r="F316" s="69" t="s">
        <v>581</v>
      </c>
      <c r="H316" s="65">
        <f t="shared" si="12"/>
        <v>0</v>
      </c>
      <c r="J316">
        <f t="shared" si="13"/>
        <v>0</v>
      </c>
    </row>
    <row r="317" spans="3:10" ht="15">
      <c r="C317" s="69" t="s">
        <v>907</v>
      </c>
      <c r="E317" s="69" t="str">
        <f t="shared" si="14"/>
        <v>yoyo_play_down_01_02</v>
      </c>
      <c r="F317" s="69" t="s">
        <v>582</v>
      </c>
      <c r="H317" s="65">
        <f t="shared" si="12"/>
        <v>0</v>
      </c>
      <c r="J317">
        <f t="shared" si="13"/>
        <v>0</v>
      </c>
    </row>
    <row r="318" spans="3:10" ht="15">
      <c r="C318" s="69" t="s">
        <v>908</v>
      </c>
      <c r="E318" s="69" t="str">
        <f t="shared" si="14"/>
        <v>yoyo_play_up_01_01</v>
      </c>
      <c r="F318" s="69" t="s">
        <v>583</v>
      </c>
      <c r="H318" s="65">
        <f t="shared" si="12"/>
        <v>0</v>
      </c>
      <c r="J318">
        <f t="shared" si="13"/>
        <v>0</v>
      </c>
    </row>
    <row r="319" spans="3:10" ht="15">
      <c r="C319" s="69" t="s">
        <v>909</v>
      </c>
      <c r="E319" s="69" t="str">
        <f t="shared" si="14"/>
        <v>yoyo_play_up_01_02</v>
      </c>
      <c r="F319" s="69" t="s">
        <v>584</v>
      </c>
      <c r="H319" s="65">
        <f t="shared" si="12"/>
        <v>0</v>
      </c>
      <c r="J319">
        <f t="shared" si="13"/>
        <v>0</v>
      </c>
    </row>
    <row r="320" spans="3:10" ht="15">
      <c r="C320" s="69" t="s">
        <v>910</v>
      </c>
      <c r="E320" s="69" t="str">
        <f t="shared" si="14"/>
        <v>yoyo_play_up_down_01_01</v>
      </c>
      <c r="F320" s="69" t="s">
        <v>585</v>
      </c>
      <c r="H320" s="65">
        <f t="shared" si="12"/>
        <v>0</v>
      </c>
      <c r="J320">
        <f t="shared" si="13"/>
        <v>0</v>
      </c>
    </row>
    <row r="321" spans="3:10" ht="15">
      <c r="C321" s="69" t="s">
        <v>911</v>
      </c>
      <c r="E321" s="69" t="str">
        <f t="shared" si="14"/>
        <v>yoyo_play_up_down_01_02</v>
      </c>
      <c r="F321" s="69" t="s">
        <v>586</v>
      </c>
      <c r="H321" s="65">
        <f t="shared" si="12"/>
        <v>0</v>
      </c>
      <c r="J321">
        <f t="shared" si="13"/>
        <v>0</v>
      </c>
    </row>
  </sheetData>
  <autoFilter ref="J1:J321"/>
  <phoneticPr fontId="1" type="noConversion"/>
  <conditionalFormatting sqref="H1:H1048576 J1:J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C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ColWidth="9" defaultRowHeight="13.5"/>
  <cols>
    <col min="1" max="1" width="17.375" style="45" customWidth="1"/>
    <col min="2" max="3" width="30.625" style="44" customWidth="1"/>
    <col min="4" max="16384" width="9" style="44"/>
  </cols>
  <sheetData>
    <row r="1" spans="1:3" s="43" customFormat="1" ht="20.100000000000001" customHeight="1">
      <c r="A1" s="50" t="s">
        <v>57</v>
      </c>
      <c r="B1" s="50" t="s">
        <v>58</v>
      </c>
      <c r="C1" s="50" t="s">
        <v>59</v>
      </c>
    </row>
    <row r="2" spans="1:3">
      <c r="A2" s="48" t="s">
        <v>60</v>
      </c>
      <c r="B2" s="44" t="s">
        <v>1</v>
      </c>
      <c r="C2" s="44" t="s">
        <v>64</v>
      </c>
    </row>
    <row r="3" spans="1:3">
      <c r="A3" s="48" t="s">
        <v>61</v>
      </c>
      <c r="B3" s="44" t="s">
        <v>2</v>
      </c>
      <c r="C3" s="44" t="s">
        <v>65</v>
      </c>
    </row>
    <row r="4" spans="1:3">
      <c r="A4" s="48" t="s">
        <v>62</v>
      </c>
      <c r="B4" s="44" t="s">
        <v>3</v>
      </c>
      <c r="C4" s="44" t="s">
        <v>66</v>
      </c>
    </row>
    <row r="5" spans="1:3">
      <c r="A5" s="48" t="s">
        <v>63</v>
      </c>
      <c r="B5" s="44" t="s">
        <v>4</v>
      </c>
      <c r="C5" s="44" t="s">
        <v>67</v>
      </c>
    </row>
    <row r="6" spans="1:3">
      <c r="A6" s="48"/>
    </row>
    <row r="7" spans="1:3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K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:K4"/>
    </sheetView>
  </sheetViews>
  <sheetFormatPr defaultColWidth="9" defaultRowHeight="13.5"/>
  <cols>
    <col min="1" max="1" width="17.375" style="45" customWidth="1"/>
    <col min="2" max="2" width="11.625" style="44" bestFit="1" customWidth="1"/>
    <col min="3" max="3" width="30.625" style="44" customWidth="1"/>
    <col min="4" max="16384" width="9" style="44"/>
  </cols>
  <sheetData>
    <row r="1" spans="1:11" s="43" customFormat="1" ht="20.100000000000001" customHeight="1">
      <c r="A1" s="50" t="s">
        <v>112</v>
      </c>
      <c r="B1" s="50" t="s">
        <v>113</v>
      </c>
      <c r="C1" s="50" t="s">
        <v>134</v>
      </c>
      <c r="E1" s="43" t="s">
        <v>133</v>
      </c>
    </row>
    <row r="2" spans="1:11">
      <c r="A2" s="48" t="s">
        <v>117</v>
      </c>
      <c r="B2" s="44" t="s">
        <v>115</v>
      </c>
      <c r="C2" s="44" t="s">
        <v>135</v>
      </c>
      <c r="E2" s="44" t="str">
        <f>"&lt;Font Name="""&amp;B2&amp;""" FullName="""&amp;A2&amp;""" Desc="""&amp;C2&amp;""" /&gt;"</f>
        <v>&lt;Font Name="HKHB" FullName="华康海报体W12" Desc="适用于中文简体" /&gt;</v>
      </c>
    </row>
    <row r="3" spans="1:11">
      <c r="A3" s="48" t="s">
        <v>114</v>
      </c>
      <c r="B3" s="44" t="s">
        <v>116</v>
      </c>
      <c r="C3" s="44" t="s">
        <v>292</v>
      </c>
      <c r="E3" s="44" t="str">
        <f>"&lt;Font Name="""&amp;B3&amp;""" FullName="""&amp;A3&amp;""" Desc="""&amp;C3&amp;""" /&gt;"</f>
        <v>&lt;Font Name="DFPT" FullName="DFPT_HBC" Desc="适用于中文繁体和英文" /&gt;</v>
      </c>
    </row>
    <row r="4" spans="1:11">
      <c r="A4" s="72" t="s">
        <v>300</v>
      </c>
      <c r="B4" s="73" t="s">
        <v>290</v>
      </c>
      <c r="C4" s="73" t="s">
        <v>291</v>
      </c>
      <c r="D4" s="73"/>
      <c r="E4" s="73" t="str">
        <f>"&lt;Font Name="""&amp;B4&amp;""" FullName="""&amp;A4&amp;""" Desc="""&amp;C4&amp;""" /&gt;"</f>
        <v>&lt;Font Name="Pomeranian" FullName="Pomeranian" Desc="适用于日文" /&gt;</v>
      </c>
      <c r="F4" s="73"/>
      <c r="G4" s="73"/>
      <c r="H4" s="73"/>
      <c r="I4" s="73"/>
      <c r="J4" s="73"/>
      <c r="K4" s="73"/>
    </row>
    <row r="5" spans="1:11">
      <c r="A5" s="48"/>
    </row>
    <row r="6" spans="1:11">
      <c r="A6" s="48"/>
    </row>
    <row r="7" spans="1:11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J49"/>
  <sheetViews>
    <sheetView tabSelected="1" workbookViewId="0">
      <pane xSplit="1" ySplit="2" topLeftCell="B30" activePane="bottomRight" state="frozen"/>
      <selection pane="topRight" activeCell="B1" sqref="B1"/>
      <selection pane="bottomLeft" activeCell="A2" sqref="A2"/>
      <selection pane="bottomRight" activeCell="A37" sqref="A37"/>
    </sheetView>
  </sheetViews>
  <sheetFormatPr defaultColWidth="9" defaultRowHeight="13.5"/>
  <cols>
    <col min="1" max="1" width="19.125" style="45" customWidth="1"/>
    <col min="2" max="5" width="30.625" style="44" customWidth="1"/>
    <col min="6" max="6" width="9" style="44"/>
    <col min="7" max="10" width="9" style="44" customWidth="1"/>
    <col min="11" max="16384" width="9" style="44"/>
  </cols>
  <sheetData>
    <row r="1" spans="1:10">
      <c r="A1" s="44"/>
      <c r="B1" s="79" t="s">
        <v>56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48" t="s">
        <v>84</v>
      </c>
      <c r="B3" s="52" t="s">
        <v>118</v>
      </c>
      <c r="C3" s="44" t="s">
        <v>123</v>
      </c>
      <c r="D3" s="44" t="s">
        <v>197</v>
      </c>
      <c r="E3" s="44" t="s">
        <v>301</v>
      </c>
      <c r="G3" s="44" t="str">
        <f>"&lt;Text Key="""&amp;A3&amp;""" Value="""&amp;B3&amp;""" /&gt;"</f>
        <v>&lt;Text Key="PURPIE" Value="胖紫|HKHB" /&gt;</v>
      </c>
      <c r="H3" s="44" t="str">
        <f t="shared" ref="H3:H8" si="0">"&lt;Text Key="""&amp;A3&amp;""" Value="""&amp;C3&amp;""" /&gt;"</f>
        <v>&lt;Text Key="PURPIE" Value="胖紫|DFPT" /&gt;</v>
      </c>
      <c r="I3" s="44" t="str">
        <f>"&lt;Text Key="""&amp;A3&amp;""" Value="""&amp;D3&amp;""" /&gt;"</f>
        <v>&lt;Text Key="PURPIE" Value="Purpie|DFPT" /&gt;</v>
      </c>
      <c r="J3" s="44" t="str">
        <f>"&lt;Text Key="""&amp;A3&amp;""" Value="""&amp;E3&amp;""" /&gt;"</f>
        <v>&lt;Text Key="PURPIE" Value="プリン|Pomeranian" /&gt;</v>
      </c>
    </row>
    <row r="4" spans="1:10">
      <c r="A4" s="48" t="s">
        <v>85</v>
      </c>
      <c r="B4" s="53" t="s">
        <v>119</v>
      </c>
      <c r="C4" s="44" t="s">
        <v>124</v>
      </c>
      <c r="D4" s="44" t="s">
        <v>128</v>
      </c>
      <c r="E4" s="44" t="s">
        <v>302</v>
      </c>
      <c r="G4" s="44" t="str">
        <f t="shared" ref="G4:G8" si="1">"&lt;Text Key="""&amp;A4&amp;""" Value="""&amp;B4&amp;""" /&gt;"</f>
        <v>&lt;Text Key="DONNY" Value="逗泥|HKHB" /&gt;</v>
      </c>
      <c r="H4" s="44" t="str">
        <f t="shared" si="0"/>
        <v>&lt;Text Key="DONNY" Value="逗泥|DFPT" /&gt;</v>
      </c>
      <c r="I4" s="44" t="str">
        <f t="shared" ref="I4:I8" si="2">"&lt;Text Key="""&amp;A4&amp;""" Value="""&amp;D4&amp;""" /&gt;"</f>
        <v>&lt;Text Key="DONNY" Value="Donny|DFPT" /&gt;</v>
      </c>
      <c r="J4" s="44" t="str">
        <f t="shared" ref="J4:J8" si="3">"&lt;Text Key="""&amp;A4&amp;""" Value="""&amp;E4&amp;""" /&gt;"</f>
        <v>&lt;Text Key="DONNY" Value="ドニー|Pomeranian" /&gt;</v>
      </c>
    </row>
    <row r="5" spans="1:10">
      <c r="A5" s="48" t="s">
        <v>86</v>
      </c>
      <c r="B5" s="52" t="s">
        <v>120</v>
      </c>
      <c r="C5" s="44" t="s">
        <v>125</v>
      </c>
      <c r="D5" s="44" t="s">
        <v>129</v>
      </c>
      <c r="E5" s="44" t="s">
        <v>303</v>
      </c>
      <c r="G5" s="44" t="str">
        <f t="shared" si="1"/>
        <v>&lt;Text Key="NINJI" Value="小忍|HKHB" /&gt;</v>
      </c>
      <c r="H5" s="44" t="str">
        <f t="shared" si="0"/>
        <v>&lt;Text Key="NINJI" Value="小忍|DFPT" /&gt;</v>
      </c>
      <c r="I5" s="44" t="str">
        <f t="shared" si="2"/>
        <v>&lt;Text Key="NINJI" Value="Ninji|DFPT" /&gt;</v>
      </c>
      <c r="J5" s="44" t="str">
        <f t="shared" si="3"/>
        <v>&lt;Text Key="NINJI" Value="ニンジ|Pomeranian" /&gt;</v>
      </c>
    </row>
    <row r="6" spans="1:10">
      <c r="A6" s="48" t="s">
        <v>87</v>
      </c>
      <c r="B6" s="53" t="s">
        <v>196</v>
      </c>
      <c r="C6" s="44" t="s">
        <v>195</v>
      </c>
      <c r="D6" s="44" t="s">
        <v>130</v>
      </c>
      <c r="E6" s="44" t="s">
        <v>304</v>
      </c>
      <c r="G6" s="44" t="str">
        <f t="shared" si="1"/>
        <v>&lt;Text Key="SANSA" Value="姗姗|HKHB" /&gt;</v>
      </c>
      <c r="H6" s="44" t="str">
        <f t="shared" si="0"/>
        <v>&lt;Text Key="SANSA" Value="姍姍|DFPT" /&gt;</v>
      </c>
      <c r="I6" s="44" t="str">
        <f t="shared" si="2"/>
        <v>&lt;Text Key="SANSA" Value="Sansa|DFPT" /&gt;</v>
      </c>
      <c r="J6" s="44" t="str">
        <f t="shared" si="3"/>
        <v>&lt;Text Key="SANSA" Value="サンサ|Pomeranian" /&gt;</v>
      </c>
    </row>
    <row r="7" spans="1:10">
      <c r="A7" s="48" t="s">
        <v>88</v>
      </c>
      <c r="B7" s="52" t="s">
        <v>121</v>
      </c>
      <c r="C7" s="44" t="s">
        <v>126</v>
      </c>
      <c r="D7" s="44" t="s">
        <v>131</v>
      </c>
      <c r="E7" s="44" t="s">
        <v>305</v>
      </c>
      <c r="G7" s="44" t="str">
        <f t="shared" si="1"/>
        <v>&lt;Text Key="YOYO" Value="呦呦|HKHB" /&gt;</v>
      </c>
      <c r="H7" s="44" t="str">
        <f t="shared" si="0"/>
        <v>&lt;Text Key="YOYO" Value="呦呦|DFPT" /&gt;</v>
      </c>
      <c r="I7" s="44" t="str">
        <f t="shared" si="2"/>
        <v>&lt;Text Key="YOYO" Value="YoYo|DFPT" /&gt;</v>
      </c>
      <c r="J7" s="44" t="str">
        <f t="shared" si="3"/>
        <v>&lt;Text Key="YOYO" Value="ヨーヨー|Pomeranian" /&gt;</v>
      </c>
    </row>
    <row r="8" spans="1:10">
      <c r="A8" s="48" t="s">
        <v>89</v>
      </c>
      <c r="B8" s="53" t="s">
        <v>122</v>
      </c>
      <c r="C8" s="44" t="s">
        <v>127</v>
      </c>
      <c r="D8" s="44" t="s">
        <v>132</v>
      </c>
      <c r="E8" s="44" t="s">
        <v>306</v>
      </c>
      <c r="G8" s="44" t="str">
        <f t="shared" si="1"/>
        <v>&lt;Text Key="NUO" Value="诺诺|HKHB" /&gt;</v>
      </c>
      <c r="H8" s="44" t="str">
        <f t="shared" si="0"/>
        <v>&lt;Text Key="NUO" Value="諾諾|DFPT" /&gt;</v>
      </c>
      <c r="I8" s="44" t="str">
        <f t="shared" si="2"/>
        <v>&lt;Text Key="NUO" Value="Nuo|DFPT" /&gt;</v>
      </c>
      <c r="J8" s="44" t="str">
        <f t="shared" si="3"/>
        <v>&lt;Text Key="NUO" Value="ヌーオ|Pomeranian" /&gt;</v>
      </c>
    </row>
    <row r="9" spans="1:10">
      <c r="A9" s="45" t="s">
        <v>136</v>
      </c>
      <c r="B9" s="44" t="s">
        <v>137</v>
      </c>
      <c r="C9" s="44" t="s">
        <v>138</v>
      </c>
      <c r="D9" s="44" t="s">
        <v>139</v>
      </c>
      <c r="E9" s="75" t="s">
        <v>999</v>
      </c>
      <c r="G9" s="44" t="str">
        <f t="shared" ref="G9" si="4">"&lt;Text Key="""&amp;A9&amp;""" Value="""&amp;B9&amp;""" /&gt;"</f>
        <v>&lt;Text Key="达到等级可解锁" Value="达到{0}级可解锁|HKHB" /&gt;</v>
      </c>
      <c r="H9" s="44" t="str">
        <f t="shared" ref="H9" si="5">"&lt;Text Key="""&amp;A9&amp;""" Value="""&amp;C9&amp;""" /&gt;"</f>
        <v>&lt;Text Key="达到等级可解锁" Value="達到{0}級可解鎖|DFPT" /&gt;</v>
      </c>
      <c r="I9" s="44" t="str">
        <f t="shared" ref="I9" si="6">"&lt;Text Key="""&amp;A9&amp;""" Value="""&amp;D9&amp;""" /&gt;"</f>
        <v>&lt;Text Key="达到等级可解锁" Value="Unlock at {0}|DFPT" /&gt;</v>
      </c>
      <c r="J9" s="44" t="str">
        <f t="shared" ref="J9" si="7">"&lt;Text Key="""&amp;A9&amp;""" Value="""&amp;E9&amp;""" /&gt;"</f>
        <v>&lt;Text Key="达到等级可解锁" Value="レベル{0}でロック解除|Pomeranian" /&gt;</v>
      </c>
    </row>
    <row r="10" spans="1:10">
      <c r="A10" s="45" t="s">
        <v>140</v>
      </c>
      <c r="B10" s="44" t="s">
        <v>141</v>
      </c>
      <c r="C10" s="44" t="s">
        <v>142</v>
      </c>
      <c r="D10" s="44" t="s">
        <v>143</v>
      </c>
      <c r="E10" s="75" t="s">
        <v>1000</v>
      </c>
      <c r="G10" s="44" t="str">
        <f>"&lt;Text Key="""&amp;A10&amp;""" Value="""&amp;B10&amp;""" /&gt;"</f>
        <v>&lt;Text Key="解锁宠物" Value="孵化{0}|HKHB" /&gt;</v>
      </c>
      <c r="H10" s="44" t="str">
        <f t="shared" ref="H10:H13" si="8">"&lt;Text Key="""&amp;A10&amp;""" Value="""&amp;C10&amp;""" /&gt;"</f>
        <v>&lt;Text Key="解锁宠物" Value="孵化{0}|DFPT" /&gt;</v>
      </c>
      <c r="I10" s="44" t="str">
        <f t="shared" ref="I10:I13" si="9">"&lt;Text Key="""&amp;A10&amp;""" Value="""&amp;D10&amp;""" /&gt;"</f>
        <v>&lt;Text Key="解锁宠物" Value="Unlock {0}|DFPT" /&gt;</v>
      </c>
      <c r="J10" s="44" t="str">
        <f t="shared" ref="J10:J13" si="10">"&lt;Text Key="""&amp;A10&amp;""" Value="""&amp;E10&amp;""" /&gt;"</f>
        <v>&lt;Text Key="解锁宠物" Value="ロック解除{0}|Pomeranian" /&gt;</v>
      </c>
    </row>
    <row r="11" spans="1:10">
      <c r="A11" s="45" t="s">
        <v>198</v>
      </c>
      <c r="B11" s="44" t="s">
        <v>201</v>
      </c>
      <c r="C11" s="44" t="s">
        <v>204</v>
      </c>
      <c r="D11" s="44" t="s">
        <v>207</v>
      </c>
      <c r="E11" s="76" t="s">
        <v>307</v>
      </c>
      <c r="G11" s="44" t="str">
        <f>"&lt;Text Key="""&amp;A11&amp;""" Value="""&amp;B11&amp;""" /&gt;"</f>
        <v>&lt;Text Key="Feed_Prescribe" Value="限定|HKHB" /&gt;</v>
      </c>
      <c r="H11" s="44" t="str">
        <f t="shared" si="8"/>
        <v>&lt;Text Key="Feed_Prescribe" Value="限定|DFPT" /&gt;</v>
      </c>
      <c r="I11" s="44" t="str">
        <f t="shared" si="9"/>
        <v>&lt;Text Key="Feed_Prescribe" Value="Limited|DFPT" /&gt;</v>
      </c>
      <c r="J11" s="44" t="str">
        <f t="shared" si="10"/>
        <v>&lt;Text Key="Feed_Prescribe" Value="限定|Pomeranian" /&gt;</v>
      </c>
    </row>
    <row r="12" spans="1:10">
      <c r="A12" s="45" t="s">
        <v>199</v>
      </c>
      <c r="B12" s="44" t="s">
        <v>202</v>
      </c>
      <c r="C12" s="44" t="s">
        <v>205</v>
      </c>
      <c r="D12" s="44" t="s">
        <v>208</v>
      </c>
      <c r="E12" s="75" t="s">
        <v>1001</v>
      </c>
      <c r="G12" s="44" t="str">
        <f t="shared" ref="G12:G13" si="11">"&lt;Text Key="""&amp;A12&amp;""" Value="""&amp;B12&amp;""" /&gt;"</f>
        <v>&lt;Text Key="Feed_Sold_Out" Value="已下架|HKHB" /&gt;</v>
      </c>
      <c r="H12" s="44" t="str">
        <f t="shared" si="8"/>
        <v>&lt;Text Key="Feed_Sold_Out" Value="已下架|DFPT" /&gt;</v>
      </c>
      <c r="I12" s="44" t="str">
        <f t="shared" si="9"/>
        <v>&lt;Text Key="Feed_Sold_Out" Value="Sold Out|DFPT" /&gt;</v>
      </c>
      <c r="J12" s="44" t="str">
        <f t="shared" si="10"/>
        <v>&lt;Text Key="Feed_Sold_Out" Value="完売|Pomeranian" /&gt;</v>
      </c>
    </row>
    <row r="13" spans="1:10">
      <c r="A13" s="45" t="s">
        <v>200</v>
      </c>
      <c r="B13" s="44" t="s">
        <v>203</v>
      </c>
      <c r="C13" s="44" t="s">
        <v>206</v>
      </c>
      <c r="D13" s="44" t="s">
        <v>209</v>
      </c>
      <c r="E13" s="75" t="s">
        <v>1002</v>
      </c>
      <c r="G13" s="44" t="str">
        <f t="shared" si="11"/>
        <v>&lt;Text Key="Feed_No_Coin" Value="金币不足|HKHB" /&gt;</v>
      </c>
      <c r="H13" s="44" t="str">
        <f t="shared" si="8"/>
        <v>&lt;Text Key="Feed_No_Coin" Value="金幣不足|DFPT" /&gt;</v>
      </c>
      <c r="I13" s="44" t="str">
        <f t="shared" si="9"/>
        <v>&lt;Text Key="Feed_No_Coin" Value="Not enough coins|DFPT" /&gt;</v>
      </c>
      <c r="J13" s="44" t="str">
        <f t="shared" si="10"/>
        <v>&lt;Text Key="Feed_No_Coin" Value="コインが不足しています|Pomeranian" /&gt;</v>
      </c>
    </row>
    <row r="14" spans="1:10">
      <c r="A14" s="45" t="s">
        <v>210</v>
      </c>
      <c r="B14" s="53" t="s">
        <v>211</v>
      </c>
      <c r="C14" s="44" t="s">
        <v>212</v>
      </c>
      <c r="D14" s="44" t="s">
        <v>213</v>
      </c>
      <c r="E14" s="75" t="s">
        <v>1003</v>
      </c>
      <c r="G14" s="44" t="str">
        <f t="shared" ref="G14" si="12">"&lt;Text Key="""&amp;A14&amp;""" Value="""&amp;B14&amp;""" /&gt;"</f>
        <v>&lt;Text Key="退出下载" Value="退出下载|HKHB" /&gt;</v>
      </c>
      <c r="H14" s="44" t="str">
        <f t="shared" ref="H14" si="13">"&lt;Text Key="""&amp;A14&amp;""" Value="""&amp;C14&amp;""" /&gt;"</f>
        <v>&lt;Text Key="退出下载" Value="退出下載|DFPT" /&gt;</v>
      </c>
      <c r="I14" s="44" t="str">
        <f t="shared" ref="I14" si="14">"&lt;Text Key="""&amp;A14&amp;""" Value="""&amp;D14&amp;""" /&gt;"</f>
        <v>&lt;Text Key="退出下载" Value="Abort download|DFPT" /&gt;</v>
      </c>
      <c r="J14" s="44" t="str">
        <f t="shared" ref="J14" si="15">"&lt;Text Key="""&amp;A14&amp;""" Value="""&amp;E14&amp;""" /&gt;"</f>
        <v>&lt;Text Key="退出下载" Value="ダウンロードを中止する|Pomeranian" /&gt;</v>
      </c>
    </row>
    <row r="15" spans="1:10">
      <c r="A15" s="45" t="s">
        <v>237</v>
      </c>
      <c r="B15" s="44" t="s">
        <v>238</v>
      </c>
      <c r="C15" s="44" t="s">
        <v>239</v>
      </c>
      <c r="D15" s="44" t="s">
        <v>240</v>
      </c>
      <c r="E15" s="75" t="s">
        <v>1004</v>
      </c>
      <c r="G15" s="44" t="str">
        <f t="shared" ref="G15:G18" si="16">"&lt;Text Key="""&amp;A15&amp;""" Value="""&amp;B15&amp;""" /&gt;"</f>
        <v>&lt;Text Key="关卡进度" Value="关卡进度|HKHB" /&gt;</v>
      </c>
      <c r="H15" s="44" t="str">
        <f t="shared" ref="H15:H18" si="17">"&lt;Text Key="""&amp;A15&amp;""" Value="""&amp;C15&amp;""" /&gt;"</f>
        <v>&lt;Text Key="关卡进度" Value="關卡進度|DFPT" /&gt;</v>
      </c>
      <c r="I15" s="44" t="str">
        <f t="shared" ref="I15:I18" si="18">"&lt;Text Key="""&amp;A15&amp;""" Value="""&amp;D15&amp;""" /&gt;"</f>
        <v>&lt;Text Key="关卡进度" Value="Progress|DFPT" /&gt;</v>
      </c>
      <c r="J15" s="44" t="str">
        <f t="shared" ref="J15:J18" si="19">"&lt;Text Key="""&amp;A15&amp;""" Value="""&amp;E15&amp;""" /&gt;"</f>
        <v>&lt;Text Key="关卡进度" Value="進捗状況|Pomeranian" /&gt;</v>
      </c>
    </row>
    <row r="16" spans="1:10">
      <c r="A16" s="45" t="s">
        <v>930</v>
      </c>
      <c r="B16" s="44" t="s">
        <v>931</v>
      </c>
      <c r="C16" s="44" t="s">
        <v>932</v>
      </c>
      <c r="D16" s="44" t="s">
        <v>933</v>
      </c>
      <c r="E16" s="44" t="s">
        <v>934</v>
      </c>
      <c r="G16" s="44" t="str">
        <f t="shared" si="16"/>
        <v>&lt;Text Key="倒计天" Value="{0}天|HKHB" /&gt;</v>
      </c>
      <c r="H16" s="44" t="str">
        <f t="shared" si="17"/>
        <v>&lt;Text Key="倒计天" Value="{0}天|DFPT" /&gt;</v>
      </c>
      <c r="I16" s="44" t="str">
        <f t="shared" si="18"/>
        <v>&lt;Text Key="倒计天" Value="{0}days|DFPT" /&gt;</v>
      </c>
      <c r="J16" s="44" t="str">
        <f t="shared" si="19"/>
        <v>&lt;Text Key="倒计天" Value="{0}日|Pomeranian" /&gt;</v>
      </c>
    </row>
    <row r="17" spans="1:10">
      <c r="A17" s="45" t="s">
        <v>948</v>
      </c>
      <c r="B17" s="44" t="s">
        <v>957</v>
      </c>
      <c r="C17" s="44" t="s">
        <v>959</v>
      </c>
      <c r="D17" s="44" t="s">
        <v>961</v>
      </c>
      <c r="E17" s="75" t="s">
        <v>1005</v>
      </c>
      <c r="G17" s="44" t="str">
        <f>"&lt;Text Key="""&amp;A17&amp;""" Value="""&amp;B17&amp;""" /&gt;"</f>
        <v>&lt;Text Key="已拥有" Value="已拥有|HKHB" /&gt;</v>
      </c>
      <c r="H17" s="44" t="str">
        <f>"&lt;Text Key="""&amp;A17&amp;""" Value="""&amp;C17&amp;""" /&gt;"</f>
        <v>&lt;Text Key="已拥有" Value="已擁有|DFPT" /&gt;</v>
      </c>
      <c r="I17" s="44" t="str">
        <f>"&lt;Text Key="""&amp;A17&amp;""" Value="""&amp;D17&amp;""" /&gt;"</f>
        <v>&lt;Text Key="已拥有" Value="owned|DFPT" /&gt;</v>
      </c>
      <c r="J17" s="44" t="str">
        <f>"&lt;Text Key="""&amp;A17&amp;""" Value="""&amp;E17&amp;""" /&gt;"</f>
        <v>&lt;Text Key="已拥有" Value="所有済|Pomeranian" /&gt;</v>
      </c>
    </row>
    <row r="18" spans="1:10">
      <c r="A18" s="45" t="s">
        <v>956</v>
      </c>
      <c r="B18" s="44" t="s">
        <v>958</v>
      </c>
      <c r="C18" s="44" t="s">
        <v>960</v>
      </c>
      <c r="D18" s="44" t="s">
        <v>962</v>
      </c>
      <c r="E18" s="75" t="s">
        <v>1006</v>
      </c>
      <c r="G18" s="44" t="str">
        <f t="shared" si="16"/>
        <v>&lt;Text Key="加载中" Value="加载中|HKHB" /&gt;</v>
      </c>
      <c r="H18" s="44" t="str">
        <f t="shared" si="17"/>
        <v>&lt;Text Key="加载中" Value="加載中|DFPT" /&gt;</v>
      </c>
      <c r="I18" s="44" t="str">
        <f t="shared" si="18"/>
        <v>&lt;Text Key="加载中" Value="Loading|DFPT" /&gt;</v>
      </c>
      <c r="J18" s="44" t="str">
        <f t="shared" si="19"/>
        <v>&lt;Text Key="加载中" Value="ローディング|Pomeranian" /&gt;</v>
      </c>
    </row>
    <row r="19" spans="1:10">
      <c r="A19" s="45" t="s">
        <v>971</v>
      </c>
      <c r="B19" s="44" t="s">
        <v>973</v>
      </c>
      <c r="C19" s="44" t="s">
        <v>974</v>
      </c>
      <c r="D19" s="44" t="s">
        <v>972</v>
      </c>
      <c r="E19" s="75" t="s">
        <v>1007</v>
      </c>
      <c r="G19" s="44" t="str">
        <f t="shared" ref="G19" si="20">"&lt;Text Key="""&amp;A19&amp;""" Value="""&amp;B19&amp;""" /&gt;"</f>
        <v>&lt;Text Key="喝水继续表情" Value="喝水才能继续哟～ ;P|HKHB" /&gt;</v>
      </c>
      <c r="H19" s="44" t="str">
        <f t="shared" ref="H19" si="21">"&lt;Text Key="""&amp;A19&amp;""" Value="""&amp;C19&amp;""" /&gt;"</f>
        <v>&lt;Text Key="喝水继续表情" Value="喝水才能繼續呦～ ;P|DFPT" /&gt;</v>
      </c>
      <c r="I19" s="44" t="str">
        <f t="shared" ref="I19" si="22">"&lt;Text Key="""&amp;A19&amp;""" Value="""&amp;D19&amp;""" /&gt;"</f>
        <v>&lt;Text Key="喝水继续表情" Value="Drink to continue～ ;)|DFPT" /&gt;</v>
      </c>
      <c r="J19" s="44" t="str">
        <f t="shared" ref="J19" si="23">"&lt;Text Key="""&amp;A19&amp;""" Value="""&amp;E19&amp;""" /&gt;"</f>
        <v>&lt;Text Key="喝水继续表情" Value="飲んで続ける～ ;)|Pomeranian" /&gt;</v>
      </c>
    </row>
    <row r="20" spans="1:10">
      <c r="A20" s="45" t="s">
        <v>975</v>
      </c>
      <c r="B20" s="44" t="s">
        <v>976</v>
      </c>
      <c r="C20" s="44" t="s">
        <v>979</v>
      </c>
      <c r="D20" s="44" t="s">
        <v>977</v>
      </c>
      <c r="E20" s="44" t="s">
        <v>978</v>
      </c>
      <c r="G20" s="44" t="str">
        <f t="shared" ref="G20" si="24">"&lt;Text Key="""&amp;A20&amp;""" Value="""&amp;B20&amp;""" /&gt;"</f>
        <v>&lt;Text Key="喝水获得表情" Value="喝水达标就能获得表情道具哦！|HKHB" /&gt;</v>
      </c>
      <c r="H20" s="44" t="str">
        <f t="shared" ref="H20" si="25">"&lt;Text Key="""&amp;A20&amp;""" Value="""&amp;C20&amp;""" /&gt;"</f>
        <v>&lt;Text Key="喝水获得表情" Value="喝水達標就能獲得表情道具哦！|DFPT" /&gt;</v>
      </c>
      <c r="I20" s="44" t="str">
        <f t="shared" ref="I20" si="26">"&lt;Text Key="""&amp;A20&amp;""" Value="""&amp;D20&amp;""" /&gt;"</f>
        <v>&lt;Text Key="喝水获得表情" Value="Get emoji items when you hit the daily goal!|DFPT" /&gt;</v>
      </c>
      <c r="J20" s="44" t="str">
        <f t="shared" ref="J20" si="27">"&lt;Text Key="""&amp;A20&amp;""" Value="""&amp;E20&amp;""" /&gt;"</f>
        <v>&lt;Text Key="喝水获得表情" Value="水を飲んで顔を表す道具を獲得します。|Pomeranian" /&gt;</v>
      </c>
    </row>
    <row r="21" spans="1:10">
      <c r="A21" s="45" t="s">
        <v>980</v>
      </c>
      <c r="B21" s="44" t="s">
        <v>981</v>
      </c>
      <c r="C21" s="44" t="s">
        <v>982</v>
      </c>
      <c r="D21" s="44" t="s">
        <v>983</v>
      </c>
      <c r="E21" s="44" t="s">
        <v>988</v>
      </c>
      <c r="G21" s="44" t="str">
        <f t="shared" ref="G21" si="28">"&lt;Text Key="""&amp;A21&amp;""" Value="""&amp;B21&amp;""" /&gt;"</f>
        <v>&lt;Text Key="收件箱" Value="收件箱|HKHB" /&gt;</v>
      </c>
      <c r="H21" s="44" t="str">
        <f t="shared" ref="H21" si="29">"&lt;Text Key="""&amp;A21&amp;""" Value="""&amp;C21&amp;""" /&gt;"</f>
        <v>&lt;Text Key="收件箱" Value="收件箱|DFPT" /&gt;</v>
      </c>
      <c r="I21" s="44" t="str">
        <f t="shared" ref="I21" si="30">"&lt;Text Key="""&amp;A21&amp;""" Value="""&amp;D21&amp;""" /&gt;"</f>
        <v>&lt;Text Key="收件箱" Value="Inbox|DFPT" /&gt;</v>
      </c>
      <c r="J21" s="44" t="str">
        <f t="shared" ref="J21" si="31">"&lt;Text Key="""&amp;A21&amp;""" Value="""&amp;E21&amp;""" /&gt;"</f>
        <v>&lt;Text Key="收件箱" Value="受信トレイ|Pomeranian" /&gt;</v>
      </c>
    </row>
    <row r="22" spans="1:10">
      <c r="A22" s="45" t="s">
        <v>984</v>
      </c>
      <c r="B22" s="44" t="s">
        <v>985</v>
      </c>
      <c r="C22" s="44" t="s">
        <v>986</v>
      </c>
      <c r="D22" s="44" t="s">
        <v>989</v>
      </c>
      <c r="E22" s="44" t="s">
        <v>987</v>
      </c>
      <c r="G22" s="44" t="str">
        <f t="shared" ref="G22" si="32">"&lt;Text Key="""&amp;A22&amp;""" Value="""&amp;B22&amp;""" /&gt;"</f>
        <v>&lt;Text Key="给你发来一个好友申请" Value="给你发来一个好友申请|HKHB" /&gt;</v>
      </c>
      <c r="H22" s="44" t="str">
        <f t="shared" ref="H22" si="33">"&lt;Text Key="""&amp;A22&amp;""" Value="""&amp;C22&amp;""" /&gt;"</f>
        <v>&lt;Text Key="给你发来一个好友申请" Value="給你發來一個好友申請|DFPT" /&gt;</v>
      </c>
      <c r="I22" s="44" t="str">
        <f t="shared" ref="I22" si="34">"&lt;Text Key="""&amp;A22&amp;""" Value="""&amp;D22&amp;""" /&gt;"</f>
        <v>&lt;Text Key="给你发来一个好友申请" Value="Friend request|DFPT" /&gt;</v>
      </c>
      <c r="J22" s="44" t="str">
        <f t="shared" ref="J22" si="35">"&lt;Text Key="""&amp;A22&amp;""" Value="""&amp;E22&amp;""" /&gt;"</f>
        <v>&lt;Text Key="给你发来一个好友申请" Value="友達申請を送信する|Pomeranian" /&gt;</v>
      </c>
    </row>
    <row r="23" spans="1:10">
      <c r="A23" s="45" t="s">
        <v>991</v>
      </c>
      <c r="B23" s="44" t="s">
        <v>992</v>
      </c>
      <c r="C23" s="44" t="s">
        <v>993</v>
      </c>
      <c r="D23" s="44" t="s">
        <v>989</v>
      </c>
      <c r="E23" s="44" t="s">
        <v>990</v>
      </c>
      <c r="G23" s="44" t="str">
        <f t="shared" ref="G23" si="36">"&lt;Text Key="""&amp;A23&amp;""" Value="""&amp;B23&amp;""" /&gt;"</f>
        <v>&lt;Text Key="好友申请" Value="好友申请|HKHB" /&gt;</v>
      </c>
      <c r="H23" s="44" t="str">
        <f t="shared" ref="H23" si="37">"&lt;Text Key="""&amp;A23&amp;""" Value="""&amp;C23&amp;""" /&gt;"</f>
        <v>&lt;Text Key="好友申请" Value="好友申請|DFPT" /&gt;</v>
      </c>
      <c r="I23" s="44" t="str">
        <f t="shared" ref="I23" si="38">"&lt;Text Key="""&amp;A23&amp;""" Value="""&amp;D23&amp;""" /&gt;"</f>
        <v>&lt;Text Key="好友申请" Value="Friend request|DFPT" /&gt;</v>
      </c>
      <c r="J23" s="44" t="str">
        <f t="shared" ref="J23" si="39">"&lt;Text Key="""&amp;A23&amp;""" Value="""&amp;E23&amp;""" /&gt;"</f>
        <v>&lt;Text Key="好友申请" Value="友達リクエスト|Pomeranian" /&gt;</v>
      </c>
    </row>
    <row r="24" spans="1:10">
      <c r="A24" s="45" t="s">
        <v>995</v>
      </c>
      <c r="B24" s="44" t="s">
        <v>996</v>
      </c>
      <c r="C24" s="44" t="s">
        <v>994</v>
      </c>
      <c r="D24" s="44" t="s">
        <v>997</v>
      </c>
      <c r="E24" s="44" t="s">
        <v>998</v>
      </c>
      <c r="G24" s="44" t="str">
        <f t="shared" ref="G24" si="40">"&lt;Text Key="""&amp;A24&amp;""" Value="""&amp;B24&amp;""" /&gt;"</f>
        <v>&lt;Text Key="系统消息" Value="系统消息|HKHB" /&gt;</v>
      </c>
      <c r="H24" s="44" t="str">
        <f t="shared" ref="H24" si="41">"&lt;Text Key="""&amp;A24&amp;""" Value="""&amp;C24&amp;""" /&gt;"</f>
        <v>&lt;Text Key="系统消息" Value="系統消息|DFPT" /&gt;</v>
      </c>
      <c r="I24" s="44" t="str">
        <f t="shared" ref="I24" si="42">"&lt;Text Key="""&amp;A24&amp;""" Value="""&amp;D24&amp;""" /&gt;"</f>
        <v>&lt;Text Key="系统消息" Value="System|DFPT" /&gt;</v>
      </c>
      <c r="J24" s="44" t="str">
        <f t="shared" ref="J24" si="43">"&lt;Text Key="""&amp;A24&amp;""" Value="""&amp;E24&amp;""" /&gt;"</f>
        <v>&lt;Text Key="系统消息" Value="システム|Pomeranian" /&gt;</v>
      </c>
    </row>
    <row r="25" spans="1:10">
      <c r="A25" s="45" t="s">
        <v>1009</v>
      </c>
      <c r="B25" s="44" t="s">
        <v>1010</v>
      </c>
      <c r="C25" s="44" t="s">
        <v>1011</v>
      </c>
      <c r="D25" s="44" t="s">
        <v>1012</v>
      </c>
      <c r="E25" s="44" t="s">
        <v>1013</v>
      </c>
      <c r="G25" s="44" t="str">
        <f t="shared" ref="G25" si="44">"&lt;Text Key="""&amp;A25&amp;""" Value="""&amp;B25&amp;""" /&gt;"</f>
        <v>&lt;Text Key="旧水杯" Value="对方系统过旧，不支持该表情。|HKHB" /&gt;</v>
      </c>
      <c r="H25" s="44" t="str">
        <f t="shared" ref="H25" si="45">"&lt;Text Key="""&amp;A25&amp;""" Value="""&amp;C25&amp;""" /&gt;"</f>
        <v>&lt;Text Key="旧水杯" Value="對方系統過舊，不支持該表情。|DFPT" /&gt;</v>
      </c>
      <c r="I25" s="44" t="str">
        <f t="shared" ref="I25" si="46">"&lt;Text Key="""&amp;A25&amp;""" Value="""&amp;D25&amp;""" /&gt;"</f>
        <v>&lt;Text Key="旧水杯" Value="The system of your friend's bottle is too old to support the emoji.|DFPT" /&gt;</v>
      </c>
      <c r="J25" s="44" t="str">
        <f t="shared" ref="J25" si="47">"&lt;Text Key="""&amp;A25&amp;""" Value="""&amp;E25&amp;""" /&gt;"</f>
        <v>&lt;Text Key="旧水杯" Value="相手のシステムが古いので、この表情はサポートされていません。|Pomeranian" /&gt;</v>
      </c>
    </row>
    <row r="26" spans="1:10">
      <c r="A26" s="45" t="s">
        <v>1014</v>
      </c>
      <c r="B26" s="44" t="s">
        <v>1015</v>
      </c>
      <c r="C26" s="44" t="s">
        <v>1016</v>
      </c>
      <c r="D26" s="44" t="s">
        <v>1017</v>
      </c>
      <c r="E26" s="44" t="s">
        <v>1018</v>
      </c>
      <c r="G26" s="44" t="str">
        <f t="shared" ref="G26" si="48">"&lt;Text Key="""&amp;A26&amp;""" Value="""&amp;B26&amp;""" /&gt;"</f>
        <v>&lt;Text Key="来自" Value="来自|HKHB" /&gt;</v>
      </c>
      <c r="H26" s="44" t="str">
        <f t="shared" ref="H26" si="49">"&lt;Text Key="""&amp;A26&amp;""" Value="""&amp;C26&amp;""" /&gt;"</f>
        <v>&lt;Text Key="来自" Value="來自|DFPT" /&gt;</v>
      </c>
      <c r="I26" s="44" t="str">
        <f t="shared" ref="I26" si="50">"&lt;Text Key="""&amp;A26&amp;""" Value="""&amp;D26&amp;""" /&gt;"</f>
        <v>&lt;Text Key="来自" Value="From|DFPT" /&gt;</v>
      </c>
      <c r="J26" s="44" t="str">
        <f t="shared" ref="J26" si="51">"&lt;Text Key="""&amp;A26&amp;""" Value="""&amp;E26&amp;""" /&gt;"</f>
        <v>&lt;Text Key="来自" Value="出身地|Pomeranian" /&gt;</v>
      </c>
    </row>
    <row r="27" spans="1:10">
      <c r="A27" s="45" t="s">
        <v>1019</v>
      </c>
      <c r="B27" s="44" t="s">
        <v>1021</v>
      </c>
      <c r="C27" s="44" t="s">
        <v>1022</v>
      </c>
      <c r="D27" s="44" t="s">
        <v>1020</v>
      </c>
      <c r="E27" s="44" t="s">
        <v>1023</v>
      </c>
      <c r="G27" s="44" t="str">
        <f t="shared" ref="G27" si="52">"&lt;Text Key="""&amp;A27&amp;""" Value="""&amp;B27&amp;""" /&gt;"</f>
        <v>&lt;Text Key="确定播种吗" Value="确定种下这颗种子吗|HKHB" /&gt;</v>
      </c>
      <c r="H27" s="44" t="str">
        <f t="shared" ref="H27" si="53">"&lt;Text Key="""&amp;A27&amp;""" Value="""&amp;C27&amp;""" /&gt;"</f>
        <v>&lt;Text Key="确定播种吗" Value="確定種下這棵種子嗎|DFPT" /&gt;</v>
      </c>
      <c r="I27" s="44" t="str">
        <f t="shared" ref="I27" si="54">"&lt;Text Key="""&amp;A27&amp;""" Value="""&amp;D27&amp;""" /&gt;"</f>
        <v>&lt;Text Key="确定播种吗" Value="Are you sure to plant the seed|DFPT" /&gt;</v>
      </c>
      <c r="J27" s="44" t="str">
        <f t="shared" ref="J27" si="55">"&lt;Text Key="""&amp;A27&amp;""" Value="""&amp;E27&amp;""" /&gt;"</f>
        <v>&lt;Text Key="确定播种吗" Value="この種を植えることを確定しますか|Pomeranian" /&gt;</v>
      </c>
    </row>
    <row r="28" spans="1:10">
      <c r="A28" s="45" t="s">
        <v>1024</v>
      </c>
      <c r="B28" s="44" t="s">
        <v>1025</v>
      </c>
      <c r="C28" s="44" t="s">
        <v>1026</v>
      </c>
      <c r="D28" s="44" t="s">
        <v>1028</v>
      </c>
      <c r="E28" s="44" t="s">
        <v>1027</v>
      </c>
      <c r="G28" s="44" t="str">
        <f t="shared" ref="G28" si="56">"&lt;Text Key="""&amp;A28&amp;""" Value="""&amp;B28&amp;""" /&gt;"</f>
        <v>&lt;Text Key="成熟时间" Value="成熟时间: {0}h|HKHB" /&gt;</v>
      </c>
      <c r="H28" s="44" t="str">
        <f t="shared" ref="H28" si="57">"&lt;Text Key="""&amp;A28&amp;""" Value="""&amp;C28&amp;""" /&gt;"</f>
        <v>&lt;Text Key="成熟时间" Value="成熟時間: {0}h|DFPT" /&gt;</v>
      </c>
      <c r="I28" s="44" t="str">
        <f t="shared" ref="I28" si="58">"&lt;Text Key="""&amp;A28&amp;""" Value="""&amp;D28&amp;""" /&gt;"</f>
        <v>&lt;Text Key="成熟时间" Value="Growth Time: {0}h|DFPT" /&gt;</v>
      </c>
      <c r="J28" s="44" t="str">
        <f t="shared" ref="J28" si="59">"&lt;Text Key="""&amp;A28&amp;""" Value="""&amp;E28&amp;""" /&gt;"</f>
        <v>&lt;Text Key="成熟时间" Value="成熟した時間: {0}h|Pomeranian" /&gt;</v>
      </c>
    </row>
    <row r="29" spans="1:10">
      <c r="A29" s="45" t="s">
        <v>1029</v>
      </c>
      <c r="B29" s="44" t="s">
        <v>1051</v>
      </c>
      <c r="C29" s="44" t="s">
        <v>1050</v>
      </c>
      <c r="D29" s="44" t="s">
        <v>1062</v>
      </c>
      <c r="E29" s="44" t="s">
        <v>1063</v>
      </c>
      <c r="G29" s="44" t="str">
        <f t="shared" ref="G29" si="60">"&lt;Text Key="""&amp;A29&amp;""" Value="""&amp;B29&amp;""" /&gt;"</f>
        <v>&lt;Text Key="饮水可再偷一次" Value="马上喝水就能再偷一次呦|HKHB" /&gt;</v>
      </c>
      <c r="H29" s="44" t="str">
        <f t="shared" ref="H29" si="61">"&lt;Text Key="""&amp;A29&amp;""" Value="""&amp;C29&amp;""" /&gt;"</f>
        <v>&lt;Text Key="饮水可再偷一次" Value="馬上喝水就能再偷一次呦|DFPT" /&gt;</v>
      </c>
      <c r="I29" s="44" t="str">
        <f t="shared" ref="I29" si="62">"&lt;Text Key="""&amp;A29&amp;""" Value="""&amp;D29&amp;""" /&gt;"</f>
        <v>&lt;Text Key="饮水可再偷一次" Value="Drink water right away \nand you'll steal it again|DFPT" /&gt;</v>
      </c>
      <c r="J29" s="44" t="str">
        <f t="shared" ref="J29" si="63">"&lt;Text Key="""&amp;A29&amp;""" Value="""&amp;E29&amp;""" /&gt;"</f>
        <v>&lt;Text Key="饮水可再偷一次" Value="すぐに水を飲めば、もう一度\n盗めるよ|Pomeranian" /&gt;</v>
      </c>
    </row>
    <row r="30" spans="1:10">
      <c r="A30" s="45" t="s">
        <v>1044</v>
      </c>
      <c r="B30" s="44" t="s">
        <v>1030</v>
      </c>
      <c r="C30" s="44" t="s">
        <v>1031</v>
      </c>
      <c r="D30" s="44" t="s">
        <v>1045</v>
      </c>
      <c r="E30" s="44" t="s">
        <v>1046</v>
      </c>
      <c r="G30" s="44" t="str">
        <f t="shared" ref="G30:G33" si="64">"&lt;Text Key="""&amp;A30&amp;""" Value="""&amp;B30&amp;""" /&gt;"</f>
        <v>&lt;Text Key="你不在的时候" Value="你不在的时候|HKHB" /&gt;</v>
      </c>
      <c r="H30" s="44" t="str">
        <f t="shared" ref="H30:H33" si="65">"&lt;Text Key="""&amp;A30&amp;""" Value="""&amp;C30&amp;""" /&gt;"</f>
        <v>&lt;Text Key="你不在的时候" Value="你不在的時候|DFPT" /&gt;</v>
      </c>
      <c r="I30" s="44" t="str">
        <f t="shared" ref="I30:I33" si="66">"&lt;Text Key="""&amp;A30&amp;""" Value="""&amp;D30&amp;""" /&gt;"</f>
        <v>&lt;Text Key="你不在的时候" Value="While you were away|DFPT" /&gt;</v>
      </c>
      <c r="J30" s="44" t="str">
        <f t="shared" ref="J30:J33" si="67">"&lt;Text Key="""&amp;A30&amp;""" Value="""&amp;E30&amp;""" /&gt;"</f>
        <v>&lt;Text Key="你不在的时候" Value="あなたがいない時|Pomeranian" /&gt;</v>
      </c>
    </row>
    <row r="31" spans="1:10">
      <c r="A31" s="45" t="s">
        <v>1035</v>
      </c>
      <c r="B31" s="44" t="s">
        <v>1036</v>
      </c>
      <c r="C31" s="44" t="s">
        <v>1032</v>
      </c>
      <c r="D31" s="44" t="s">
        <v>1041</v>
      </c>
      <c r="E31" s="44" t="s">
        <v>1047</v>
      </c>
      <c r="G31" s="44" t="str">
        <f t="shared" si="64"/>
        <v>&lt;Text Key="帮助你" Value="帮助你|HKHB" /&gt;</v>
      </c>
      <c r="H31" s="44" t="str">
        <f t="shared" si="65"/>
        <v>&lt;Text Key="帮助你" Value="幫助你|DFPT" /&gt;</v>
      </c>
      <c r="I31" s="44" t="str">
        <f t="shared" si="66"/>
        <v>&lt;Text Key="帮助你" Value="watered|DFPT" /&gt;</v>
      </c>
      <c r="J31" s="44" t="str">
        <f t="shared" si="67"/>
        <v>&lt;Text Key="帮助你" Value="水を|Pomeranian" /&gt;</v>
      </c>
    </row>
    <row r="32" spans="1:10">
      <c r="A32" s="45" t="s">
        <v>1037</v>
      </c>
      <c r="B32" s="44" t="s">
        <v>1038</v>
      </c>
      <c r="C32" s="44" t="s">
        <v>1033</v>
      </c>
      <c r="D32" s="44" t="s">
        <v>1042</v>
      </c>
      <c r="E32" s="44" t="s">
        <v>1048</v>
      </c>
      <c r="G32" s="44" t="str">
        <f t="shared" si="64"/>
        <v>&lt;Text Key="偷了你的" Value="偷了你的|HKHB" /&gt;</v>
      </c>
      <c r="H32" s="44" t="str">
        <f t="shared" si="65"/>
        <v>&lt;Text Key="偷了你的" Value="偷了你的|DFPT" /&gt;</v>
      </c>
      <c r="I32" s="44" t="str">
        <f t="shared" si="66"/>
        <v>&lt;Text Key="偷了你的" Value="stolen|DFPT" /&gt;</v>
      </c>
      <c r="J32" s="44" t="str">
        <f t="shared" si="67"/>
        <v>&lt;Text Key="偷了你的" Value="盗んで|Pomeranian" /&gt;</v>
      </c>
    </row>
    <row r="33" spans="1:10">
      <c r="A33" s="45" t="s">
        <v>1039</v>
      </c>
      <c r="B33" s="44" t="s">
        <v>1040</v>
      </c>
      <c r="C33" s="44" t="s">
        <v>1034</v>
      </c>
      <c r="D33" s="44" t="s">
        <v>1043</v>
      </c>
      <c r="E33" s="44" t="s">
        <v>1049</v>
      </c>
      <c r="G33" s="44" t="str">
        <f t="shared" si="64"/>
        <v>&lt;Text Key="为你" Value="为你|HKHB" /&gt;</v>
      </c>
      <c r="H33" s="44" t="str">
        <f t="shared" si="65"/>
        <v>&lt;Text Key="为你" Value="為你|DFPT" /&gt;</v>
      </c>
      <c r="I33" s="44" t="str">
        <f t="shared" si="66"/>
        <v>&lt;Text Key="为你" Value="liked|DFPT" /&gt;</v>
      </c>
      <c r="J33" s="44" t="str">
        <f t="shared" si="67"/>
        <v>&lt;Text Key="为你" Value="ポイント|Pomeranian" /&gt;</v>
      </c>
    </row>
    <row r="34" spans="1:10">
      <c r="A34" s="45" t="s">
        <v>1052</v>
      </c>
      <c r="B34" s="44" t="s">
        <v>1053</v>
      </c>
      <c r="C34" s="44" t="s">
        <v>1054</v>
      </c>
      <c r="D34" s="44" t="s">
        <v>1055</v>
      </c>
      <c r="E34" s="44" t="s">
        <v>1056</v>
      </c>
      <c r="G34" s="44" t="str">
        <f t="shared" ref="G34" si="68">"&lt;Text Key="""&amp;A34&amp;""" Value="""&amp;B34&amp;""" /&gt;"</f>
        <v>&lt;Text Key="预计收益" Value="预计收益|HKHB" /&gt;</v>
      </c>
      <c r="H34" s="44" t="str">
        <f t="shared" ref="H34" si="69">"&lt;Text Key="""&amp;A34&amp;""" Value="""&amp;C34&amp;""" /&gt;"</f>
        <v>&lt;Text Key="预计收益" Value="預計收益|DFPT" /&gt;</v>
      </c>
      <c r="I34" s="44" t="str">
        <f t="shared" ref="I34" si="70">"&lt;Text Key="""&amp;A34&amp;""" Value="""&amp;D34&amp;""" /&gt;"</f>
        <v>&lt;Text Key="预计收益" Value="Reward|DFPT" /&gt;</v>
      </c>
      <c r="J34" s="44" t="str">
        <f t="shared" ref="J34" si="71">"&lt;Text Key="""&amp;A34&amp;""" Value="""&amp;E34&amp;""" /&gt;"</f>
        <v>&lt;Text Key="预计收益" Value="推定報酬|Pomeranian" /&gt;</v>
      </c>
    </row>
    <row r="35" spans="1:10">
      <c r="A35" s="45" t="s">
        <v>1057</v>
      </c>
      <c r="B35" s="44" t="s">
        <v>1058</v>
      </c>
      <c r="C35" s="44" t="s">
        <v>1059</v>
      </c>
      <c r="D35" s="44" t="s">
        <v>1061</v>
      </c>
      <c r="E35" s="44" t="s">
        <v>1060</v>
      </c>
      <c r="G35" s="44" t="str">
        <f t="shared" ref="G35" si="72">"&lt;Text Key="""&amp;A35&amp;""" Value="""&amp;B35&amp;""" /&gt;"</f>
        <v>&lt;Text Key="时间未到" Value="时间还不到哦，晚点再来吧！|HKHB" /&gt;</v>
      </c>
      <c r="H35" s="44" t="str">
        <f t="shared" ref="H35" si="73">"&lt;Text Key="""&amp;A35&amp;""" Value="""&amp;C35&amp;""" /&gt;"</f>
        <v>&lt;Text Key="时间未到" Value="時間還不到哦，晚點再來吧！|DFPT" /&gt;</v>
      </c>
      <c r="I35" s="44" t="str">
        <f t="shared" ref="I35" si="74">"&lt;Text Key="""&amp;A35&amp;""" Value="""&amp;D35&amp;""" /&gt;"</f>
        <v>&lt;Text Key="时间未到" Value="Not now, please come \nback later!|DFPT" /&gt;</v>
      </c>
      <c r="J35" s="44" t="str">
        <f t="shared" ref="J35" si="75">"&lt;Text Key="""&amp;A35&amp;""" Value="""&amp;E35&amp;""" /&gt;"</f>
        <v>&lt;Text Key="时间未到" Value="時間がなくなってきました、後で戻\nってきてください！|Pomeranian" /&gt;</v>
      </c>
    </row>
    <row r="36" spans="1:10">
      <c r="A36" s="45" t="s">
        <v>1064</v>
      </c>
      <c r="B36" s="44" t="s">
        <v>1065</v>
      </c>
      <c r="C36" s="44" t="s">
        <v>1066</v>
      </c>
      <c r="D36" s="44" t="s">
        <v>1067</v>
      </c>
      <c r="E36" s="44" t="s">
        <v>1068</v>
      </c>
      <c r="G36" s="44" t="str">
        <f t="shared" ref="G36" si="76">"&lt;Text Key="""&amp;A36&amp;""" Value="""&amp;B36&amp;""" /&gt;"</f>
        <v>&lt;Text Key="田地扩大" Value="你的田地扩大啦！|HKHB" /&gt;</v>
      </c>
      <c r="H36" s="44" t="str">
        <f t="shared" ref="H36" si="77">"&lt;Text Key="""&amp;A36&amp;""" Value="""&amp;C36&amp;""" /&gt;"</f>
        <v>&lt;Text Key="田地扩大" Value="你的田地擴大啦！|DFPT" /&gt;</v>
      </c>
      <c r="I36" s="44" t="str">
        <f t="shared" ref="I36" si="78">"&lt;Text Key="""&amp;A36&amp;""" Value="""&amp;D36&amp;""" /&gt;"</f>
        <v>&lt;Text Key="田地扩大" Value="Your land has expanded!|DFPT" /&gt;</v>
      </c>
      <c r="J36" s="44" t="str">
        <f t="shared" ref="J36" si="79">"&lt;Text Key="""&amp;A36&amp;""" Value="""&amp;E36&amp;""" /&gt;"</f>
        <v>&lt;Text Key="田地扩大" Value="あなたの畑は広がっています！|Pomeranian" /&gt;</v>
      </c>
    </row>
    <row r="37" spans="1:10">
      <c r="A37" s="45" t="s">
        <v>1129</v>
      </c>
      <c r="B37" s="44" t="s">
        <v>1133</v>
      </c>
      <c r="C37" s="44" t="s">
        <v>1130</v>
      </c>
      <c r="D37" s="44" t="s">
        <v>1131</v>
      </c>
      <c r="E37" s="44" t="s">
        <v>1132</v>
      </c>
      <c r="G37" s="44" t="str">
        <f t="shared" ref="G37" si="80">"&lt;Text Key="""&amp;A37&amp;""" Value="""&amp;B37&amp;""" /&gt;"</f>
        <v>&lt;Text Key="下载App解锁游戏" Value="下载App，配对水杯即可解锁更多游戏！|HKHB" /&gt;</v>
      </c>
      <c r="H37" s="44" t="str">
        <f t="shared" ref="H37" si="81">"&lt;Text Key="""&amp;A37&amp;""" Value="""&amp;C37&amp;""" /&gt;"</f>
        <v>&lt;Text Key="下载App解锁游戏" Value="下載App，配對水杯即可解鎖更多遊戲！|DFPT" /&gt;</v>
      </c>
      <c r="I37" s="44" t="str">
        <f t="shared" ref="I37" si="82">"&lt;Text Key="""&amp;A37&amp;""" Value="""&amp;D37&amp;""" /&gt;"</f>
        <v>&lt;Text Key="下载App解锁游戏" Value="Download the app to unlock more games!|DFPT" /&gt;</v>
      </c>
      <c r="J37" s="44" t="str">
        <f t="shared" ref="J37" si="83">"&lt;Text Key="""&amp;A37&amp;""" Value="""&amp;E37&amp;""" /&gt;"</f>
        <v>&lt;Text Key="下载App解锁游戏" Value="アプリをダウンロードして、より多くのゲームをアンロックしてください!|Pomeranian" /&gt;</v>
      </c>
    </row>
    <row r="38" spans="1:10">
      <c r="A38" s="45" t="s">
        <v>1069</v>
      </c>
      <c r="B38" s="44" t="s">
        <v>1071</v>
      </c>
      <c r="C38" s="44" t="s">
        <v>1070</v>
      </c>
      <c r="D38" s="44" t="s">
        <v>1072</v>
      </c>
      <c r="E38" s="44" t="s">
        <v>1073</v>
      </c>
      <c r="G38" s="44" t="str">
        <f t="shared" ref="G38" si="84">"&lt;Text Key="""&amp;A38&amp;""" Value="""&amp;B38&amp;""" /&gt;"</f>
        <v>&lt;Text Key="饮水提醒" Value="饮水提醒|HKHB" /&gt;</v>
      </c>
      <c r="H38" s="44" t="str">
        <f t="shared" ref="H38" si="85">"&lt;Text Key="""&amp;A38&amp;""" Value="""&amp;C38&amp;""" /&gt;"</f>
        <v>&lt;Text Key="饮水提醒" Value="飲水提醒|DFPT" /&gt;</v>
      </c>
      <c r="I38" s="44" t="str">
        <f t="shared" ref="I38" si="86">"&lt;Text Key="""&amp;A38&amp;""" Value="""&amp;D38&amp;""" /&gt;"</f>
        <v>&lt;Text Key="饮水提醒" Value="Water drink reminder|DFPT" /&gt;</v>
      </c>
      <c r="J38" s="44" t="str">
        <f t="shared" ref="J38" si="87">"&lt;Text Key="""&amp;A38&amp;""" Value="""&amp;E38&amp;""" /&gt;"</f>
        <v>&lt;Text Key="饮水提醒" Value="水を飲むリマインダー|Pomeranian" /&gt;</v>
      </c>
    </row>
    <row r="39" spans="1:10">
      <c r="A39" s="45" t="s">
        <v>1074</v>
      </c>
      <c r="B39" s="44" t="s">
        <v>1076</v>
      </c>
      <c r="C39" s="44" t="s">
        <v>1092</v>
      </c>
      <c r="D39" s="44" t="s">
        <v>1077</v>
      </c>
      <c r="E39" s="44" t="s">
        <v>1078</v>
      </c>
      <c r="G39" s="44" t="str">
        <f t="shared" ref="G39:G44" si="88">"&lt;Text Key="""&amp;A39&amp;""" Value="""&amp;B39&amp;""" /&gt;"</f>
        <v>&lt;Text Key="饮水提醒已关闭" Value="饮水提醒已关闭|HKHB" /&gt;</v>
      </c>
      <c r="H39" s="44" t="str">
        <f t="shared" ref="H39:H44" si="89">"&lt;Text Key="""&amp;A39&amp;""" Value="""&amp;C39&amp;""" /&gt;"</f>
        <v>&lt;Text Key="饮水提醒已关闭" Value="飲水提醒已關閉|DFPT" /&gt;</v>
      </c>
      <c r="I39" s="44" t="str">
        <f t="shared" ref="I39:I44" si="90">"&lt;Text Key="""&amp;A39&amp;""" Value="""&amp;D39&amp;""" /&gt;"</f>
        <v>&lt;Text Key="饮水提醒已关闭" Value="Reminder OFF|DFPT" /&gt;</v>
      </c>
      <c r="J39" s="44" t="str">
        <f t="shared" ref="J39:J44" si="91">"&lt;Text Key="""&amp;A39&amp;""" Value="""&amp;E39&amp;""" /&gt;"</f>
        <v>&lt;Text Key="饮水提醒已关闭" Value="アラームが閉じられました|Pomeranian" /&gt;</v>
      </c>
    </row>
    <row r="40" spans="1:10">
      <c r="A40" s="45" t="s">
        <v>1075</v>
      </c>
      <c r="B40" s="44" t="s">
        <v>1120</v>
      </c>
      <c r="C40" s="44" t="s">
        <v>1121</v>
      </c>
      <c r="D40" s="44" t="s">
        <v>1119</v>
      </c>
      <c r="E40" s="44" t="s">
        <v>1123</v>
      </c>
      <c r="G40" s="44" t="str">
        <f t="shared" si="88"/>
        <v>&lt;Text Key="修改提醒语音" Value="下次提醒在[{0}]，每隔\n[{1}]分钟提醒一次|HKHB" /&gt;</v>
      </c>
      <c r="H40" s="44" t="str">
        <f t="shared" si="89"/>
        <v>&lt;Text Key="修改提醒语音" Value="下次提醒在[{0}]，每隔\n[{1}]分鐘提醒一次 |DFPT" /&gt;</v>
      </c>
      <c r="I40" s="44" t="str">
        <f t="shared" si="90"/>
        <v>&lt;Text Key="修改提醒语音" Value="Cool, we will remind you at [{0}] and every [{1}] mins after|DFPT" /&gt;</v>
      </c>
      <c r="J40" s="44" t="str">
        <f t="shared" si="91"/>
        <v>&lt;Text Key="修改提醒语音" Value="[{0}]と[{1}]分ごとにお知らせします|Pomeranian" /&gt;</v>
      </c>
    </row>
    <row r="41" spans="1:10">
      <c r="A41" s="45" t="s">
        <v>1079</v>
      </c>
      <c r="B41" s="44" t="s">
        <v>1081</v>
      </c>
      <c r="C41" s="44" t="s">
        <v>1093</v>
      </c>
      <c r="D41" s="44" t="s">
        <v>1082</v>
      </c>
      <c r="E41" s="44" t="s">
        <v>1122</v>
      </c>
      <c r="G41" s="44" t="str">
        <f t="shared" si="88"/>
        <v>&lt;Text Key="录制语音标题" Value="录制语音提醒|HKHB" /&gt;</v>
      </c>
      <c r="H41" s="44" t="str">
        <f t="shared" si="89"/>
        <v>&lt;Text Key="录制语音标题" Value="錄製語音提醒|DFPT" /&gt;</v>
      </c>
      <c r="I41" s="44" t="str">
        <f t="shared" si="90"/>
        <v>&lt;Text Key="录制语音标题" Value="Reminder Recorder|DFPT" /&gt;</v>
      </c>
      <c r="J41" s="44" t="str">
        <f t="shared" si="91"/>
        <v>&lt;Text Key="录制语音标题" Value="ウォーターマークの録音|Pomeranian" /&gt;</v>
      </c>
    </row>
    <row r="42" spans="1:10">
      <c r="A42" s="45" t="s">
        <v>1080</v>
      </c>
      <c r="B42" s="44" t="s">
        <v>1083</v>
      </c>
      <c r="C42" s="44" t="s">
        <v>1094</v>
      </c>
      <c r="D42" s="44" t="s">
        <v>1085</v>
      </c>
      <c r="E42" s="44" t="s">
        <v>1084</v>
      </c>
      <c r="G42" s="44" t="str">
        <f t="shared" si="88"/>
        <v>&lt;Text Key="录制语音说明" Value="还没有语音呢，录制一段15S的语音提醒么？|HKHB" /&gt;</v>
      </c>
      <c r="H42" s="44" t="str">
        <f t="shared" si="89"/>
        <v>&lt;Text Key="录制语音说明" Value="還沒有語音呢，錄製一段15S的語音提醒麼？ |DFPT" /&gt;</v>
      </c>
      <c r="I42" s="44" t="str">
        <f t="shared" si="90"/>
        <v>&lt;Text Key="录制语音说明" Value="No audio has been found, want to record a new reminder(15s)?|DFPT" /&gt;</v>
      </c>
      <c r="J42" s="44" t="str">
        <f t="shared" si="91"/>
        <v>&lt;Text Key="录制语音说明" Value="まだ音声がありません。15 Sの音声リマインダを録音しますか？|Pomeranian" /&gt;</v>
      </c>
    </row>
    <row r="43" spans="1:10">
      <c r="A43" s="45" t="s">
        <v>1086</v>
      </c>
      <c r="B43" s="44" t="s">
        <v>1087</v>
      </c>
      <c r="C43" s="44" t="s">
        <v>1095</v>
      </c>
      <c r="D43" s="44" t="s">
        <v>1107</v>
      </c>
      <c r="E43" s="44" t="s">
        <v>1108</v>
      </c>
      <c r="G43" s="44" t="str">
        <f t="shared" si="88"/>
        <v>&lt;Text Key="覆盖录音说明" Value="要覆盖当前录音么？|HKHB" /&gt;</v>
      </c>
      <c r="H43" s="44" t="str">
        <f t="shared" si="89"/>
        <v>&lt;Text Key="覆盖录音说明" Value="要覆蓋當前錄音麼？|DFPT" /&gt;</v>
      </c>
      <c r="I43" s="44" t="str">
        <f t="shared" si="90"/>
        <v>&lt;Text Key="覆盖录音说明" Value="Are you sure to replace the \ncurrent reminder?|DFPT" /&gt;</v>
      </c>
      <c r="J43" s="44" t="str">
        <f t="shared" si="91"/>
        <v>&lt;Text Key="覆盖录音说明" Value="現在の録音を上書き\nしますか？|Pomeranian" /&gt;</v>
      </c>
    </row>
    <row r="44" spans="1:10">
      <c r="A44" s="45" t="s">
        <v>1088</v>
      </c>
      <c r="B44" s="44" t="s">
        <v>1091</v>
      </c>
      <c r="C44" s="44" t="s">
        <v>1096</v>
      </c>
      <c r="D44" s="44" t="s">
        <v>1089</v>
      </c>
      <c r="E44" s="44" t="s">
        <v>1090</v>
      </c>
      <c r="G44" s="44" t="str">
        <f t="shared" si="88"/>
        <v>&lt;Text Key="勿扰说明" Value="在以下时间内，饮水提醒不工作，请在App上的勿扰模式内更改设定。|HKHB" /&gt;</v>
      </c>
      <c r="H44" s="44" t="str">
        <f t="shared" si="89"/>
        <v>&lt;Text Key="勿扰说明" Value="在以下時間內，飲水提醒不工作，請在App上的勿擾模式內更改設定。 |DFPT" /&gt;</v>
      </c>
      <c r="I44" s="44" t="str">
        <f t="shared" si="90"/>
        <v>&lt;Text Key="勿扰说明" Value="The reminder doesn't work within the below intervals, you can modify the setting on App.|DFPT" /&gt;</v>
      </c>
      <c r="J44" s="44" t="str">
        <f t="shared" si="91"/>
        <v>&lt;Text Key="勿扰说明" Value="以下の時間帯において、水を飲むときは作業しないように注意してください。|Pomeranian" /&gt;</v>
      </c>
    </row>
    <row r="45" spans="1:10">
      <c r="A45" s="45" t="s">
        <v>1097</v>
      </c>
      <c r="B45" s="44" t="s">
        <v>1098</v>
      </c>
      <c r="C45" s="44" t="s">
        <v>1099</v>
      </c>
      <c r="D45" s="44" t="s">
        <v>1100</v>
      </c>
      <c r="E45" s="44" t="s">
        <v>1101</v>
      </c>
      <c r="G45" s="44" t="str">
        <f t="shared" ref="G45" si="92">"&lt;Text Key="""&amp;A45&amp;""" Value="""&amp;B45&amp;""" /&gt;"</f>
        <v>&lt;Text Key="铃声已启用" Value="铃声已启用|HKHB" /&gt;</v>
      </c>
      <c r="H45" s="44" t="str">
        <f t="shared" ref="H45" si="93">"&lt;Text Key="""&amp;A45&amp;""" Value="""&amp;C45&amp;""" /&gt;"</f>
        <v>&lt;Text Key="铃声已启用" Value="鈴聲已啟用|DFPT" /&gt;</v>
      </c>
      <c r="I45" s="44" t="str">
        <f t="shared" ref="I45" si="94">"&lt;Text Key="""&amp;A45&amp;""" Value="""&amp;D45&amp;""" /&gt;"</f>
        <v>&lt;Text Key="铃声已启用" Value="Ringtone enabled|DFPT" /&gt;</v>
      </c>
      <c r="J45" s="44" t="str">
        <f t="shared" ref="J45" si="95">"&lt;Text Key="""&amp;A45&amp;""" Value="""&amp;E45&amp;""" /&gt;"</f>
        <v>&lt;Text Key="铃声已启用" Value="着信音が|Pomeranian" /&gt;</v>
      </c>
    </row>
    <row r="46" spans="1:10">
      <c r="A46" s="45" t="s">
        <v>1102</v>
      </c>
      <c r="B46" s="44" t="s">
        <v>1103</v>
      </c>
      <c r="C46" s="44" t="s">
        <v>1104</v>
      </c>
      <c r="D46" s="44" t="s">
        <v>1105</v>
      </c>
      <c r="E46" s="44" t="s">
        <v>1106</v>
      </c>
      <c r="G46" s="44" t="str">
        <f t="shared" ref="G46" si="96">"&lt;Text Key="""&amp;A46&amp;""" Value="""&amp;B46&amp;""" /&gt;"</f>
        <v>&lt;Text Key="正在录音" Value="正在录音|HKHB" /&gt;</v>
      </c>
      <c r="H46" s="44" t="str">
        <f t="shared" ref="H46" si="97">"&lt;Text Key="""&amp;A46&amp;""" Value="""&amp;C46&amp;""" /&gt;"</f>
        <v>&lt;Text Key="正在录音" Value="正在錄音|DFPT" /&gt;</v>
      </c>
      <c r="I46" s="44" t="str">
        <f t="shared" ref="I46" si="98">"&lt;Text Key="""&amp;A46&amp;""" Value="""&amp;D46&amp;""" /&gt;"</f>
        <v>&lt;Text Key="正在录音" Value="Recording|DFPT" /&gt;</v>
      </c>
      <c r="J46" s="44" t="str">
        <f t="shared" ref="J46" si="99">"&lt;Text Key="""&amp;A46&amp;""" Value="""&amp;E46&amp;""" /&gt;"</f>
        <v>&lt;Text Key="正在录音" Value="録音中|Pomeranian" /&gt;</v>
      </c>
    </row>
    <row r="47" spans="1:10">
      <c r="A47" s="45" t="s">
        <v>1109</v>
      </c>
      <c r="B47" s="44" t="s">
        <v>1110</v>
      </c>
      <c r="C47" s="44" t="s">
        <v>1111</v>
      </c>
      <c r="D47" s="44" t="s">
        <v>1113</v>
      </c>
      <c r="E47" s="44" t="s">
        <v>1112</v>
      </c>
      <c r="G47" s="44" t="str">
        <f t="shared" ref="G47" si="100">"&lt;Text Key="""&amp;A47&amp;""" Value="""&amp;B47&amp;""" /&gt;"</f>
        <v>&lt;Text Key="饮水提醒间隔" Value="每隔{0}分钟提醒一次|HKHB" /&gt;</v>
      </c>
      <c r="H47" s="44" t="str">
        <f t="shared" ref="H47" si="101">"&lt;Text Key="""&amp;A47&amp;""" Value="""&amp;C47&amp;""" /&gt;"</f>
        <v>&lt;Text Key="饮水提醒间隔" Value="每隔{0}分鐘提醒一次|DFPT" /&gt;</v>
      </c>
      <c r="I47" s="44" t="str">
        <f t="shared" ref="I47" si="102">"&lt;Text Key="""&amp;A47&amp;""" Value="""&amp;D47&amp;""" /&gt;"</f>
        <v>&lt;Text Key="饮水提醒间隔" Value="Remind every {0} minutes|DFPT" /&gt;</v>
      </c>
      <c r="J47" s="44" t="str">
        <f t="shared" ref="J47" si="103">"&lt;Text Key="""&amp;A47&amp;""" Value="""&amp;E47&amp;""" /&gt;"</f>
        <v>&lt;Text Key="饮水提醒间隔" Value="{0}分おきに注意する|Pomeranian" /&gt;</v>
      </c>
    </row>
    <row r="48" spans="1:10">
      <c r="A48" s="45" t="s">
        <v>1114</v>
      </c>
      <c r="B48" s="44" t="s">
        <v>1115</v>
      </c>
      <c r="C48" s="44" t="s">
        <v>1116</v>
      </c>
      <c r="D48" s="44" t="s">
        <v>1118</v>
      </c>
      <c r="E48" s="44" t="s">
        <v>1117</v>
      </c>
      <c r="G48" s="44" t="str">
        <f t="shared" ref="G48" si="104">"&lt;Text Key="""&amp;A48&amp;""" Value="""&amp;B48&amp;""" /&gt;"</f>
        <v>&lt;Text Key="该喝水啦" Value="该喝水啦|HKHB" /&gt;</v>
      </c>
      <c r="H48" s="44" t="str">
        <f t="shared" ref="H48" si="105">"&lt;Text Key="""&amp;A48&amp;""" Value="""&amp;C48&amp;""" /&gt;"</f>
        <v>&lt;Text Key="该喝水啦" Value="該喝水啦|DFPT" /&gt;</v>
      </c>
      <c r="I48" s="44" t="str">
        <f t="shared" ref="I48" si="106">"&lt;Text Key="""&amp;A48&amp;""" Value="""&amp;D48&amp;""" /&gt;"</f>
        <v>&lt;Text Key="该喝水啦" Value="Time to drink|DFPT" /&gt;</v>
      </c>
      <c r="J48" s="44" t="str">
        <f t="shared" ref="J48" si="107">"&lt;Text Key="""&amp;A48&amp;""" Value="""&amp;E48&amp;""" /&gt;"</f>
        <v>&lt;Text Key="该喝水啦" Value="水を飲もう|Pomeranian" /&gt;</v>
      </c>
    </row>
    <row r="49" spans="1:10">
      <c r="A49" s="45" t="s">
        <v>1124</v>
      </c>
      <c r="B49" s="44" t="s">
        <v>1125</v>
      </c>
      <c r="C49" s="44" t="s">
        <v>1126</v>
      </c>
      <c r="D49" s="44" t="s">
        <v>1127</v>
      </c>
      <c r="E49" s="44" t="s">
        <v>1128</v>
      </c>
      <c r="G49" s="44" t="str">
        <f t="shared" ref="G49" si="108">"&lt;Text Key="""&amp;A49&amp;""" Value="""&amp;B49&amp;""" /&gt;"</f>
        <v>&lt;Text Key="下次饮水提醒时间" Value="下次提醒{0:d2}:{1:d2}|HKHB" /&gt;</v>
      </c>
      <c r="H49" s="44" t="str">
        <f t="shared" ref="H49" si="109">"&lt;Text Key="""&amp;A49&amp;""" Value="""&amp;C49&amp;""" /&gt;"</f>
        <v>&lt;Text Key="下次饮水提醒时间" Value="下次提醒{0:d2}:{1:d2}|DFPT" /&gt;</v>
      </c>
      <c r="I49" s="44" t="str">
        <f t="shared" ref="I49" si="110">"&lt;Text Key="""&amp;A49&amp;""" Value="""&amp;D49&amp;""" /&gt;"</f>
        <v>&lt;Text Key="下次饮水提醒时间" Value="Next time {0:d2}:{1:d2}|DFPT" /&gt;</v>
      </c>
      <c r="J49" s="44" t="str">
        <f t="shared" ref="J49" si="111">"&lt;Text Key="""&amp;A49&amp;""" Value="""&amp;E49&amp;""" /&gt;"</f>
        <v>&lt;Text Key="下次饮水提醒时间" Value="次回注意する{0:d2}:{1:d2}|Pomeranian"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J7"/>
  <sheetViews>
    <sheetView workbookViewId="0">
      <pane xSplit="1" ySplit="2" topLeftCell="C3" activePane="bottomRight" state="frozen"/>
      <selection pane="topRight" activeCell="B1" sqref="B1"/>
      <selection pane="bottomLeft" activeCell="A2" sqref="A2"/>
      <selection pane="bottomRight" activeCell="E4" sqref="E4"/>
    </sheetView>
  </sheetViews>
  <sheetFormatPr defaultColWidth="9" defaultRowHeight="13.5"/>
  <cols>
    <col min="1" max="1" width="16.125" style="45" bestFit="1" customWidth="1"/>
    <col min="2" max="5" width="30.625" style="44" customWidth="1"/>
    <col min="6" max="16384" width="9" style="44"/>
  </cols>
  <sheetData>
    <row r="1" spans="1:10">
      <c r="A1" s="44"/>
      <c r="B1" s="79" t="s">
        <v>92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48" t="s">
        <v>49</v>
      </c>
      <c r="B3" s="44" t="s">
        <v>93</v>
      </c>
      <c r="C3" s="44" t="s">
        <v>94</v>
      </c>
      <c r="D3" s="44" t="s">
        <v>95</v>
      </c>
      <c r="E3" s="73" t="s">
        <v>293</v>
      </c>
      <c r="G3" s="44" t="str">
        <f>"&lt;Image Key="""&amp;A3&amp;""" Value="""&amp;B3&amp;""" /&gt;"</f>
        <v>&lt;Image Key="PetPageTitle" Value="Texture/PetPage/pet_title_CHS" /&gt;</v>
      </c>
      <c r="H3" s="44" t="str">
        <f>"&lt;Image Key="""&amp;A3&amp;""" Value="""&amp;C3&amp;""" /&gt;"</f>
        <v>&lt;Image Key="PetPageTitle" Value="Texture/PetPage/pet_title_CHT" /&gt;</v>
      </c>
      <c r="I3" s="44" t="str">
        <f>"&lt;Image Key="""&amp;A3&amp;""" Value="""&amp;D3&amp;""" /&gt;"</f>
        <v>&lt;Image Key="PetPageTitle" Value="Texture/PetPage/pet_title_EN" /&gt;</v>
      </c>
      <c r="J3" s="44" t="str">
        <f>"&lt;Image Key="""&amp;A3&amp;""" Value="""&amp;E3&amp;""" /&gt;"</f>
        <v>&lt;Image Key="PetPageTitle" Value="Texture/PetPage/pet_title_JP" /&gt;</v>
      </c>
    </row>
    <row r="4" spans="1:10">
      <c r="A4" s="58" t="s">
        <v>198</v>
      </c>
      <c r="B4" s="44" t="s">
        <v>963</v>
      </c>
      <c r="C4" s="44" t="s">
        <v>964</v>
      </c>
      <c r="D4" s="44" t="s">
        <v>965</v>
      </c>
      <c r="E4" s="73" t="s">
        <v>1008</v>
      </c>
      <c r="G4" s="44" t="str">
        <f>"&lt;Image Key="""&amp;A4&amp;""" Value="""&amp;B4&amp;""" /&gt;"</f>
        <v>&lt;Image Key="Feed_Prescribe" Value="Texture/PetFeed/View/limited_CHS" /&gt;</v>
      </c>
      <c r="H4" s="44" t="str">
        <f>"&lt;Image Key="""&amp;A4&amp;""" Value="""&amp;C4&amp;""" /&gt;"</f>
        <v>&lt;Image Key="Feed_Prescribe" Value="Texture/PetFeed/View/limited_CHT" /&gt;</v>
      </c>
      <c r="I4" s="44" t="str">
        <f>"&lt;Image Key="""&amp;A4&amp;""" Value="""&amp;D4&amp;""" /&gt;"</f>
        <v>&lt;Image Key="Feed_Prescribe" Value="Texture/PetFeed/View/limited_EN" /&gt;</v>
      </c>
      <c r="J4" s="44" t="str">
        <f>"&lt;Image Key="""&amp;A4&amp;""" Value="""&amp;E4&amp;""" /&gt;"</f>
        <v>&lt;Image Key="Feed_Prescribe" Value="Texture/PetFeed/View/limited_jp" /&gt;</v>
      </c>
    </row>
    <row r="5" spans="1:10">
      <c r="A5" s="48" t="s">
        <v>250</v>
      </c>
      <c r="B5" s="44" t="s">
        <v>247</v>
      </c>
      <c r="C5" s="44" t="s">
        <v>248</v>
      </c>
      <c r="D5" s="44" t="s">
        <v>249</v>
      </c>
      <c r="E5" s="73" t="s">
        <v>294</v>
      </c>
      <c r="G5" s="44" t="str">
        <f>"&lt;Image Key="""&amp;A5&amp;""" Value="""&amp;B5&amp;""" /&gt;"</f>
        <v>&lt;Image Key="PlayAgain" Value="Texture/WorldMap/playagain_CHS" /&gt;</v>
      </c>
      <c r="H5" s="44" t="str">
        <f>"&lt;Image Key="""&amp;A5&amp;""" Value="""&amp;C5&amp;""" /&gt;"</f>
        <v>&lt;Image Key="PlayAgain" Value="Texture/WorldMap/playagain_CHT" /&gt;</v>
      </c>
      <c r="I5" s="44" t="str">
        <f>"&lt;Image Key="""&amp;A5&amp;""" Value="""&amp;D5&amp;""" /&gt;"</f>
        <v>&lt;Image Key="PlayAgain" Value="Texture/WorldMap/playagain_EN" /&gt;</v>
      </c>
      <c r="J5" s="44" t="str">
        <f>"&lt;Image Key="""&amp;A5&amp;""" Value="""&amp;E5&amp;""" /&gt;"</f>
        <v>&lt;Image Key="PlayAgain" Value="Texture/WorldMap/playagain_JP" /&gt;</v>
      </c>
    </row>
    <row r="6" spans="1:10">
      <c r="A6" s="48" t="s">
        <v>966</v>
      </c>
      <c r="B6" s="44" t="s">
        <v>967</v>
      </c>
      <c r="C6" s="44" t="s">
        <v>968</v>
      </c>
      <c r="D6" s="44" t="s">
        <v>969</v>
      </c>
      <c r="E6" s="44" t="s">
        <v>970</v>
      </c>
      <c r="G6" s="44" t="str">
        <f>"&lt;Image Key="""&amp;A6&amp;""" Value="""&amp;B6&amp;""" /&gt;"</f>
        <v>&lt;Image Key="MyFriend" Value="Texture/Expression/View/txt_friends_cn" /&gt;</v>
      </c>
      <c r="H6" s="44" t="str">
        <f>"&lt;Image Key="""&amp;A6&amp;""" Value="""&amp;C6&amp;""" /&gt;"</f>
        <v>&lt;Image Key="MyFriend" Value="Texture/Expression/View/txt_friends_tw" /&gt;</v>
      </c>
      <c r="I6" s="44" t="str">
        <f>"&lt;Image Key="""&amp;A6&amp;""" Value="""&amp;D6&amp;""" /&gt;"</f>
        <v>&lt;Image Key="MyFriend" Value="Texture/Expression/View/txt_friends_en" /&gt;</v>
      </c>
      <c r="J6" s="44" t="str">
        <f>"&lt;Image Key="""&amp;A6&amp;""" Value="""&amp;E6&amp;""" /&gt;"</f>
        <v>&lt;Image Key="MyFriend" Value="Texture/Expression/View/txt_friends_jp" /&gt;</v>
      </c>
    </row>
    <row r="7" spans="1:10">
      <c r="A7" s="48"/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J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3" sqref="E3:E7"/>
    </sheetView>
  </sheetViews>
  <sheetFormatPr defaultColWidth="9" defaultRowHeight="13.5"/>
  <cols>
    <col min="1" max="1" width="21.625" style="54" customWidth="1"/>
    <col min="2" max="5" width="30.625" style="54" customWidth="1"/>
    <col min="6" max="16384" width="9" style="54"/>
  </cols>
  <sheetData>
    <row r="1" spans="1:10">
      <c r="B1" s="79" t="s">
        <v>90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55" t="s">
        <v>54</v>
      </c>
      <c r="B3" s="54" t="s">
        <v>69</v>
      </c>
      <c r="C3" s="54" t="s">
        <v>68</v>
      </c>
      <c r="D3" s="54" t="s">
        <v>55</v>
      </c>
      <c r="E3" s="74" t="s">
        <v>295</v>
      </c>
      <c r="G3" s="54" t="str">
        <f>"&lt;Animation Key="""&amp;A3&amp;""" Value="""&amp;B3&amp;""" /&gt;"</f>
        <v>&lt;Animation Key="CommingSoon" Value="CommingSoon_CHS" /&gt;</v>
      </c>
      <c r="H3" s="54" t="str">
        <f>"&lt;Animation Key="""&amp;A3&amp;""" Value="""&amp;C3&amp;""" /&gt;"</f>
        <v>&lt;Animation Key="CommingSoon" Value="CommingSoon_CHT" /&gt;</v>
      </c>
      <c r="I3" s="54" t="str">
        <f>"&lt;Animation Key="""&amp;A3&amp;""" Value="""&amp;D3&amp;""" /&gt;"</f>
        <v>&lt;Animation Key="CommingSoon" Value="CommingSoon_EN" /&gt;</v>
      </c>
      <c r="J3" s="54" t="str">
        <f>"&lt;Animation Key="""&amp;A3&amp;""" Value="""&amp;E3&amp;""" /&gt;"</f>
        <v>&lt;Animation Key="CommingSoon" Value="CommingSoon_JP" /&gt;</v>
      </c>
    </row>
    <row r="4" spans="1:10">
      <c r="A4" s="56" t="s">
        <v>96</v>
      </c>
      <c r="B4" s="56" t="s">
        <v>97</v>
      </c>
      <c r="C4" s="54" t="s">
        <v>98</v>
      </c>
      <c r="D4" s="54" t="s">
        <v>99</v>
      </c>
      <c r="E4" s="74" t="s">
        <v>296</v>
      </c>
      <c r="G4" s="54" t="str">
        <f t="shared" ref="G4:G6" si="0">"&lt;Animation Key="""&amp;A4&amp;""" Value="""&amp;B4&amp;""" /&gt;"</f>
        <v>&lt;Animation Key="animation3" Value="animation3_CHS" /&gt;</v>
      </c>
      <c r="H4" s="54" t="str">
        <f t="shared" ref="H4:H6" si="1">"&lt;Animation Key="""&amp;A4&amp;""" Value="""&amp;C4&amp;""" /&gt;"</f>
        <v>&lt;Animation Key="animation3" Value="animation3_CHT" /&gt;</v>
      </c>
      <c r="I4" s="54" t="str">
        <f t="shared" ref="I4:I6" si="2">"&lt;Animation Key="""&amp;A4&amp;""" Value="""&amp;D4&amp;""" /&gt;"</f>
        <v>&lt;Animation Key="animation3" Value="animation3_EN" /&gt;</v>
      </c>
      <c r="J4" s="54" t="str">
        <f t="shared" ref="J4:J6" si="3">"&lt;Animation Key="""&amp;A4&amp;""" Value="""&amp;E4&amp;""" /&gt;"</f>
        <v>&lt;Animation Key="animation3" Value="animation3_JP" /&gt;</v>
      </c>
    </row>
    <row r="5" spans="1:10">
      <c r="A5" s="56" t="s">
        <v>100</v>
      </c>
      <c r="B5" s="54" t="s">
        <v>101</v>
      </c>
      <c r="C5" s="54" t="s">
        <v>102</v>
      </c>
      <c r="D5" s="54" t="s">
        <v>103</v>
      </c>
      <c r="E5" s="74" t="s">
        <v>297</v>
      </c>
      <c r="G5" s="54" t="str">
        <f t="shared" si="0"/>
        <v>&lt;Animation Key="guide2.2" Value="guide2.2_CHS" /&gt;</v>
      </c>
      <c r="H5" s="54" t="str">
        <f t="shared" si="1"/>
        <v>&lt;Animation Key="guide2.2" Value="guide2.2_CHT" /&gt;</v>
      </c>
      <c r="I5" s="54" t="str">
        <f t="shared" si="2"/>
        <v>&lt;Animation Key="guide2.2" Value="guide2.2_EN" /&gt;</v>
      </c>
      <c r="J5" s="54" t="str">
        <f t="shared" si="3"/>
        <v>&lt;Animation Key="guide2.2" Value="guide2.2_JP" /&gt;</v>
      </c>
    </row>
    <row r="6" spans="1:10">
      <c r="A6" s="56" t="s">
        <v>104</v>
      </c>
      <c r="B6" s="54" t="s">
        <v>105</v>
      </c>
      <c r="C6" s="54" t="s">
        <v>106</v>
      </c>
      <c r="D6" s="54" t="s">
        <v>107</v>
      </c>
      <c r="E6" s="74" t="s">
        <v>298</v>
      </c>
      <c r="G6" s="54" t="str">
        <f t="shared" si="0"/>
        <v>&lt;Animation Key="guide3" Value="guide3_CHS" /&gt;</v>
      </c>
      <c r="H6" s="54" t="str">
        <f t="shared" si="1"/>
        <v>&lt;Animation Key="guide3" Value="guide3_CHT" /&gt;</v>
      </c>
      <c r="I6" s="54" t="str">
        <f t="shared" si="2"/>
        <v>&lt;Animation Key="guide3" Value="guide3_EN" /&gt;</v>
      </c>
      <c r="J6" s="54" t="str">
        <f t="shared" si="3"/>
        <v>&lt;Animation Key="guide3" Value="guide3_JP" /&gt;</v>
      </c>
    </row>
    <row r="7" spans="1:10">
      <c r="A7" s="55" t="s">
        <v>108</v>
      </c>
      <c r="B7" s="54" t="s">
        <v>109</v>
      </c>
      <c r="C7" s="54" t="s">
        <v>110</v>
      </c>
      <c r="D7" s="54" t="s">
        <v>111</v>
      </c>
      <c r="E7" s="74" t="s">
        <v>299</v>
      </c>
      <c r="G7" s="54" t="str">
        <f t="shared" ref="G7" si="4">"&lt;Animation Key="""&amp;A7&amp;""" Value="""&amp;B7&amp;""" /&gt;"</f>
        <v>&lt;Animation Key="animation" Value="animation_CHS" /&gt;</v>
      </c>
      <c r="H7" s="54" t="str">
        <f t="shared" ref="H7" si="5">"&lt;Animation Key="""&amp;A7&amp;""" Value="""&amp;C7&amp;""" /&gt;"</f>
        <v>&lt;Animation Key="animation" Value="animation_CHT" /&gt;</v>
      </c>
      <c r="I7" s="54" t="str">
        <f t="shared" ref="I7" si="6">"&lt;Animation Key="""&amp;A7&amp;""" Value="""&amp;D7&amp;""" /&gt;"</f>
        <v>&lt;Animation Key="animation" Value="animation_EN" /&gt;</v>
      </c>
      <c r="J7" s="54" t="str">
        <f t="shared" ref="J7" si="7">"&lt;Animation Key="""&amp;A7&amp;""" Value="""&amp;E7&amp;""" /&gt;"</f>
        <v>&lt;Animation Key="animation" Value="animation_JP"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J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" sqref="E4:E28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>
      <c r="B1" s="80" t="s">
        <v>91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594</v>
      </c>
    </row>
    <row r="4" spans="1:10">
      <c r="A4" s="61" t="s">
        <v>176</v>
      </c>
      <c r="B4" s="61" t="str">
        <f>"NoviceGuide/"&amp;A4&amp;"_CHS"</f>
        <v>NoviceGuide/NoviceGuide_CHS</v>
      </c>
      <c r="C4" s="61" t="str">
        <f>"NoviceGuide/"&amp;A4&amp;"_CHT"</f>
        <v>NoviceGuide/NoviceGuide_CHT</v>
      </c>
      <c r="D4" s="61" t="str">
        <f>"NoviceGuide/"&amp;A4&amp;"_EN"</f>
        <v>NoviceGuide/NoviceGuide_EN</v>
      </c>
      <c r="E4" s="63" t="str">
        <f>"NoviceGuide/"&amp;A4&amp;"_JP"</f>
        <v>NoviceGuide/NoviceGuide_JP</v>
      </c>
      <c r="G4" s="59" t="str">
        <f>IF(AND(A4&lt;&gt;"",B4&lt;&gt;""),"&lt;Audio Key="""&amp;A4&amp;""" Value="""&amp;B4&amp;""" /&gt;","")</f>
        <v>&lt;Audio Key="NoviceGuide" Value="NoviceGuide/NoviceGuide_CHS" /&gt;</v>
      </c>
      <c r="H4" s="59" t="str">
        <f>IF(AND(A4&lt;&gt;"",C4&lt;&gt;""),"&lt;Audio Key="""&amp;A4&amp;""" Value="""&amp;C4&amp;""" /&gt;","")</f>
        <v>&lt;Audio Key="NoviceGuide" Value="NoviceGuide/NoviceGuide_CHT" /&gt;</v>
      </c>
      <c r="I4" s="59" t="str">
        <f>IF(AND(A4&lt;&gt;"",D4&lt;&gt;""),"&lt;Audio Key="""&amp;A4&amp;""" Value="""&amp;D4&amp;""" /&gt;","")</f>
        <v>&lt;Audio Key="NoviceGuide" Value="NoviceGuide/NoviceGuide_EN" /&gt;</v>
      </c>
      <c r="J4" s="59" t="str">
        <f>IF(AND(A4&lt;&gt;"",E4&lt;&gt;""),"&lt;Audio Key="""&amp;A4&amp;""" Value="""&amp;E4&amp;""" /&gt;","")</f>
        <v>&lt;Audio Key="NoviceGuide" Value="NoviceGuide/NoviceGuide_JP" /&gt;</v>
      </c>
    </row>
    <row r="5" spans="1:10">
      <c r="A5" s="61" t="s">
        <v>145</v>
      </c>
      <c r="B5" s="61" t="str">
        <f>"NoviceGuide/CHS/"&amp;A5</f>
        <v>NoviceGuide/CHS/guide_1_welcome_1.1.1</v>
      </c>
      <c r="C5" s="61" t="str">
        <f>"NoviceGuide/CHS/"&amp;A5</f>
        <v>NoviceGuide/CHS/guide_1_welcome_1.1.1</v>
      </c>
      <c r="D5" s="61" t="str">
        <f>"NoviceGuide/EN/"&amp;A5</f>
        <v>NoviceGuide/EN/guide_1_welcome_1.1.1</v>
      </c>
      <c r="E5" s="63" t="str">
        <f>"NoviceGuide/JP/"&amp;A5</f>
        <v>NoviceGuide/JP/guide_1_welcome_1.1.1</v>
      </c>
      <c r="G5" s="59" t="str">
        <f t="shared" ref="G5:G30" si="0">IF(AND(A5&lt;&gt;"",B5&lt;&gt;""),"&lt;Audio Key="""&amp;A5&amp;""" Value="""&amp;B5&amp;""" /&gt;","")</f>
        <v>&lt;Audio Key="guide_1_welcome_1.1.1" Value="NoviceGuide/CHS/guide_1_welcome_1.1.1" /&gt;</v>
      </c>
      <c r="H5" s="59" t="str">
        <f t="shared" ref="H5:H30" si="1">IF(AND(A5&lt;&gt;"",C5&lt;&gt;""),"&lt;Audio Key="""&amp;A5&amp;""" Value="""&amp;C5&amp;""" /&gt;","")</f>
        <v>&lt;Audio Key="guide_1_welcome_1.1.1" Value="NoviceGuide/CHS/guide_1_welcome_1.1.1" /&gt;</v>
      </c>
      <c r="I5" s="59" t="str">
        <f t="shared" ref="I5:I30" si="2">IF(AND(A5&lt;&gt;"",D5&lt;&gt;""),"&lt;Audio Key="""&amp;A5&amp;""" Value="""&amp;D5&amp;""" /&gt;","")</f>
        <v>&lt;Audio Key="guide_1_welcome_1.1.1" Value="NoviceGuide/EN/guide_1_welcome_1.1.1" /&gt;</v>
      </c>
      <c r="J5" s="59" t="str">
        <f t="shared" ref="J5:J30" si="3">IF(AND(A5&lt;&gt;"",E5&lt;&gt;""),"&lt;Audio Key="""&amp;A5&amp;""" Value="""&amp;E5&amp;""" /&gt;","")</f>
        <v>&lt;Audio Key="guide_1_welcome_1.1.1" Value="NoviceGuide/JP/guide_1_welcome_1.1.1" /&gt;</v>
      </c>
    </row>
    <row r="6" spans="1:10">
      <c r="A6" s="61" t="s">
        <v>146</v>
      </c>
      <c r="B6" s="61" t="str">
        <f>"NoviceGuide/CHS/"&amp;A6</f>
        <v>NoviceGuide/CHS/guide_1_welcome_1.1</v>
      </c>
      <c r="C6" s="61" t="str">
        <f>"NoviceGuide/CHS/"&amp;A6</f>
        <v>NoviceGuide/CHS/guide_1_welcome_1.1</v>
      </c>
      <c r="D6" s="61" t="str">
        <f>"NoviceGuide/EN/"&amp;A6</f>
        <v>NoviceGuide/EN/guide_1_welcome_1.1</v>
      </c>
      <c r="E6" s="63" t="str">
        <f>"NoviceGuide/JP/"&amp;A6</f>
        <v>NoviceGuide/JP/guide_1_welcome_1.1</v>
      </c>
      <c r="G6" s="59" t="str">
        <f t="shared" si="0"/>
        <v>&lt;Audio Key="guide_1_welcome_1.1" Value="NoviceGuide/CHS/guide_1_welcome_1.1" /&gt;</v>
      </c>
      <c r="H6" s="59" t="str">
        <f t="shared" si="1"/>
        <v>&lt;Audio Key="guide_1_welcome_1.1" Value="NoviceGuide/CHS/guide_1_welcome_1.1" /&gt;</v>
      </c>
      <c r="I6" s="59" t="str">
        <f t="shared" si="2"/>
        <v>&lt;Audio Key="guide_1_welcome_1.1" Value="NoviceGuide/EN/guide_1_welcome_1.1" /&gt;</v>
      </c>
      <c r="J6" s="59" t="str">
        <f t="shared" si="3"/>
        <v>&lt;Audio Key="guide_1_welcome_1.1" Value="NoviceGuide/JP/guide_1_welcome_1.1" /&gt;</v>
      </c>
    </row>
    <row r="7" spans="1:10">
      <c r="A7" s="61" t="s">
        <v>147</v>
      </c>
      <c r="B7" s="61" t="str">
        <f t="shared" ref="B7:B28" si="4">"NoviceGuide/CHS/"&amp;A7</f>
        <v>NoviceGuide/CHS/guide_1_welcome_1.2</v>
      </c>
      <c r="C7" s="61" t="str">
        <f t="shared" ref="C7:C28" si="5">"NoviceGuide/CHS/"&amp;A7</f>
        <v>NoviceGuide/CHS/guide_1_welcome_1.2</v>
      </c>
      <c r="D7" s="61" t="str">
        <f t="shared" ref="D7:D28" si="6">"NoviceGuide/EN/"&amp;A7</f>
        <v>NoviceGuide/EN/guide_1_welcome_1.2</v>
      </c>
      <c r="E7" s="63" t="str">
        <f t="shared" ref="E7:E28" si="7">"NoviceGuide/JP/"&amp;A7</f>
        <v>NoviceGuide/JP/guide_1_welcome_1.2</v>
      </c>
      <c r="G7" s="59" t="str">
        <f t="shared" si="0"/>
        <v>&lt;Audio Key="guide_1_welcome_1.2" Value="NoviceGuide/CHS/guide_1_welcome_1.2" /&gt;</v>
      </c>
      <c r="H7" s="59" t="str">
        <f t="shared" si="1"/>
        <v>&lt;Audio Key="guide_1_welcome_1.2" Value="NoviceGuide/CHS/guide_1_welcome_1.2" /&gt;</v>
      </c>
      <c r="I7" s="59" t="str">
        <f t="shared" si="2"/>
        <v>&lt;Audio Key="guide_1_welcome_1.2" Value="NoviceGuide/EN/guide_1_welcome_1.2" /&gt;</v>
      </c>
      <c r="J7" s="59" t="str">
        <f t="shared" si="3"/>
        <v>&lt;Audio Key="guide_1_welcome_1.2" Value="NoviceGuide/JP/guide_1_welcome_1.2" /&gt;</v>
      </c>
    </row>
    <row r="8" spans="1:10">
      <c r="A8" s="61" t="s">
        <v>148</v>
      </c>
      <c r="B8" s="61" t="str">
        <f t="shared" si="4"/>
        <v>NoviceGuide/CHS/guide_2_qrcode_2.1.1</v>
      </c>
      <c r="C8" s="61" t="str">
        <f t="shared" si="5"/>
        <v>NoviceGuide/CHS/guide_2_qrcode_2.1.1</v>
      </c>
      <c r="D8" s="61" t="str">
        <f t="shared" si="6"/>
        <v>NoviceGuide/EN/guide_2_qrcode_2.1.1</v>
      </c>
      <c r="E8" s="63" t="str">
        <f t="shared" si="7"/>
        <v>NoviceGuide/JP/guide_2_qrcode_2.1.1</v>
      </c>
      <c r="G8" s="59" t="str">
        <f t="shared" si="0"/>
        <v>&lt;Audio Key="guide_2_qrcode_2.1.1" Value="NoviceGuide/CHS/guide_2_qrcode_2.1.1" /&gt;</v>
      </c>
      <c r="H8" s="59" t="str">
        <f t="shared" si="1"/>
        <v>&lt;Audio Key="guide_2_qrcode_2.1.1" Value="NoviceGuide/CHS/guide_2_qrcode_2.1.1" /&gt;</v>
      </c>
      <c r="I8" s="59" t="str">
        <f t="shared" si="2"/>
        <v>&lt;Audio Key="guide_2_qrcode_2.1.1" Value="NoviceGuide/EN/guide_2_qrcode_2.1.1" /&gt;</v>
      </c>
      <c r="J8" s="59" t="str">
        <f t="shared" si="3"/>
        <v>&lt;Audio Key="guide_2_qrcode_2.1.1" Value="NoviceGuide/JP/guide_2_qrcode_2.1.1" /&gt;</v>
      </c>
    </row>
    <row r="9" spans="1:10">
      <c r="A9" s="61" t="s">
        <v>149</v>
      </c>
      <c r="B9" s="61" t="str">
        <f t="shared" si="4"/>
        <v>NoviceGuide/CHS/guide_2_qrcode_2.1.2</v>
      </c>
      <c r="C9" s="61" t="str">
        <f t="shared" si="5"/>
        <v>NoviceGuide/CHS/guide_2_qrcode_2.1.2</v>
      </c>
      <c r="D9" s="61" t="str">
        <f t="shared" si="6"/>
        <v>NoviceGuide/EN/guide_2_qrcode_2.1.2</v>
      </c>
      <c r="E9" s="63" t="str">
        <f t="shared" si="7"/>
        <v>NoviceGuide/JP/guide_2_qrcode_2.1.2</v>
      </c>
      <c r="G9" s="59" t="str">
        <f t="shared" si="0"/>
        <v>&lt;Audio Key="guide_2_qrcode_2.1.2" Value="NoviceGuide/CHS/guide_2_qrcode_2.1.2" /&gt;</v>
      </c>
      <c r="H9" s="59" t="str">
        <f t="shared" si="1"/>
        <v>&lt;Audio Key="guide_2_qrcode_2.1.2" Value="NoviceGuide/CHS/guide_2_qrcode_2.1.2" /&gt;</v>
      </c>
      <c r="I9" s="59" t="str">
        <f t="shared" si="2"/>
        <v>&lt;Audio Key="guide_2_qrcode_2.1.2" Value="NoviceGuide/EN/guide_2_qrcode_2.1.2" /&gt;</v>
      </c>
      <c r="J9" s="59" t="str">
        <f t="shared" si="3"/>
        <v>&lt;Audio Key="guide_2_qrcode_2.1.2" Value="NoviceGuide/JP/guide_2_qrcode_2.1.2" /&gt;</v>
      </c>
    </row>
    <row r="10" spans="1:10">
      <c r="A10" s="61" t="s">
        <v>150</v>
      </c>
      <c r="B10" s="61" t="str">
        <f t="shared" si="4"/>
        <v>NoviceGuide/CHS/guide_2_qrcode_2.2</v>
      </c>
      <c r="C10" s="61" t="str">
        <f t="shared" si="5"/>
        <v>NoviceGuide/CHS/guide_2_qrcode_2.2</v>
      </c>
      <c r="D10" s="61" t="str">
        <f t="shared" si="6"/>
        <v>NoviceGuide/EN/guide_2_qrcode_2.2</v>
      </c>
      <c r="E10" s="63" t="str">
        <f t="shared" si="7"/>
        <v>NoviceGuide/JP/guide_2_qrcode_2.2</v>
      </c>
      <c r="G10" s="59" t="str">
        <f t="shared" si="0"/>
        <v>&lt;Audio Key="guide_2_qrcode_2.2" Value="NoviceGuide/CHS/guide_2_qrcode_2.2" /&gt;</v>
      </c>
      <c r="H10" s="59" t="str">
        <f t="shared" si="1"/>
        <v>&lt;Audio Key="guide_2_qrcode_2.2" Value="NoviceGuide/CHS/guide_2_qrcode_2.2" /&gt;</v>
      </c>
      <c r="I10" s="59" t="str">
        <f t="shared" si="2"/>
        <v>&lt;Audio Key="guide_2_qrcode_2.2" Value="NoviceGuide/EN/guide_2_qrcode_2.2" /&gt;</v>
      </c>
      <c r="J10" s="59" t="str">
        <f t="shared" si="3"/>
        <v>&lt;Audio Key="guide_2_qrcode_2.2" Value="NoviceGuide/JP/guide_2_qrcode_2.2" /&gt;</v>
      </c>
    </row>
    <row r="11" spans="1:10">
      <c r="A11" s="61" t="s">
        <v>151</v>
      </c>
      <c r="B11" s="61" t="str">
        <f t="shared" si="4"/>
        <v>NoviceGuide/CHS/guide_3_qrcode_3</v>
      </c>
      <c r="C11" s="61" t="str">
        <f t="shared" si="5"/>
        <v>NoviceGuide/CHS/guide_3_qrcode_3</v>
      </c>
      <c r="D11" s="61" t="str">
        <f t="shared" si="6"/>
        <v>NoviceGuide/EN/guide_3_qrcode_3</v>
      </c>
      <c r="E11" s="63" t="str">
        <f t="shared" si="7"/>
        <v>NoviceGuide/JP/guide_3_qrcode_3</v>
      </c>
      <c r="G11" s="59" t="str">
        <f t="shared" si="0"/>
        <v>&lt;Audio Key="guide_3_qrcode_3" Value="NoviceGuide/CHS/guide_3_qrcode_3" /&gt;</v>
      </c>
      <c r="H11" s="59" t="str">
        <f t="shared" si="1"/>
        <v>&lt;Audio Key="guide_3_qrcode_3" Value="NoviceGuide/CHS/guide_3_qrcode_3" /&gt;</v>
      </c>
      <c r="I11" s="59" t="str">
        <f t="shared" si="2"/>
        <v>&lt;Audio Key="guide_3_qrcode_3" Value="NoviceGuide/EN/guide_3_qrcode_3" /&gt;</v>
      </c>
      <c r="J11" s="59" t="str">
        <f t="shared" si="3"/>
        <v>&lt;Audio Key="guide_3_qrcode_3" Value="NoviceGuide/JP/guide_3_qrcode_3" /&gt;</v>
      </c>
    </row>
    <row r="12" spans="1:10">
      <c r="A12" s="61" t="s">
        <v>152</v>
      </c>
      <c r="B12" s="61" t="str">
        <f t="shared" si="4"/>
        <v>NoviceGuide/CHS/guide_4_washbottle_4.1.1</v>
      </c>
      <c r="C12" s="61" t="str">
        <f t="shared" si="5"/>
        <v>NoviceGuide/CHS/guide_4_washbottle_4.1.1</v>
      </c>
      <c r="D12" s="61" t="str">
        <f t="shared" si="6"/>
        <v>NoviceGuide/EN/guide_4_washbottle_4.1.1</v>
      </c>
      <c r="E12" s="63" t="str">
        <f t="shared" si="7"/>
        <v>NoviceGuide/JP/guide_4_washbottle_4.1.1</v>
      </c>
      <c r="G12" s="59" t="str">
        <f t="shared" si="0"/>
        <v>&lt;Audio Key="guide_4_washbottle_4.1.1" Value="NoviceGuide/CHS/guide_4_washbottle_4.1.1" /&gt;</v>
      </c>
      <c r="H12" s="59" t="str">
        <f t="shared" si="1"/>
        <v>&lt;Audio Key="guide_4_washbottle_4.1.1" Value="NoviceGuide/CHS/guide_4_washbottle_4.1.1" /&gt;</v>
      </c>
      <c r="I12" s="59" t="str">
        <f t="shared" si="2"/>
        <v>&lt;Audio Key="guide_4_washbottle_4.1.1" Value="NoviceGuide/EN/guide_4_washbottle_4.1.1" /&gt;</v>
      </c>
      <c r="J12" s="59" t="str">
        <f t="shared" si="3"/>
        <v>&lt;Audio Key="guide_4_washbottle_4.1.1" Value="NoviceGuide/JP/guide_4_washbottle_4.1.1" /&gt;</v>
      </c>
    </row>
    <row r="13" spans="1:10">
      <c r="A13" s="61" t="s">
        <v>153</v>
      </c>
      <c r="B13" s="61" t="str">
        <f t="shared" si="4"/>
        <v>NoviceGuide/CHS/guide_4_washbottle_4.1.2</v>
      </c>
      <c r="C13" s="61" t="str">
        <f t="shared" si="5"/>
        <v>NoviceGuide/CHS/guide_4_washbottle_4.1.2</v>
      </c>
      <c r="D13" s="61" t="str">
        <f t="shared" si="6"/>
        <v>NoviceGuide/EN/guide_4_washbottle_4.1.2</v>
      </c>
      <c r="E13" s="63" t="str">
        <f t="shared" si="7"/>
        <v>NoviceGuide/JP/guide_4_washbottle_4.1.2</v>
      </c>
      <c r="G13" s="59" t="str">
        <f t="shared" si="0"/>
        <v>&lt;Audio Key="guide_4_washbottle_4.1.2" Value="NoviceGuide/CHS/guide_4_washbottle_4.1.2" /&gt;</v>
      </c>
      <c r="H13" s="59" t="str">
        <f t="shared" si="1"/>
        <v>&lt;Audio Key="guide_4_washbottle_4.1.2" Value="NoviceGuide/CHS/guide_4_washbottle_4.1.2" /&gt;</v>
      </c>
      <c r="I13" s="59" t="str">
        <f t="shared" si="2"/>
        <v>&lt;Audio Key="guide_4_washbottle_4.1.2" Value="NoviceGuide/EN/guide_4_washbottle_4.1.2" /&gt;</v>
      </c>
      <c r="J13" s="59" t="str">
        <f t="shared" si="3"/>
        <v>&lt;Audio Key="guide_4_washbottle_4.1.2" Value="NoviceGuide/JP/guide_4_washbottle_4.1.2" /&gt;</v>
      </c>
    </row>
    <row r="14" spans="1:10">
      <c r="A14" s="61" t="s">
        <v>154</v>
      </c>
      <c r="B14" s="61" t="str">
        <f t="shared" si="4"/>
        <v>NoviceGuide/CHS/guide_5_game_5.1.1</v>
      </c>
      <c r="C14" s="61" t="str">
        <f t="shared" si="5"/>
        <v>NoviceGuide/CHS/guide_5_game_5.1.1</v>
      </c>
      <c r="D14" s="61" t="str">
        <f t="shared" si="6"/>
        <v>NoviceGuide/EN/guide_5_game_5.1.1</v>
      </c>
      <c r="E14" s="63" t="str">
        <f t="shared" si="7"/>
        <v>NoviceGuide/JP/guide_5_game_5.1.1</v>
      </c>
      <c r="G14" s="59" t="str">
        <f t="shared" si="0"/>
        <v>&lt;Audio Key="guide_5_game_5.1.1" Value="NoviceGuide/CHS/guide_5_game_5.1.1" /&gt;</v>
      </c>
      <c r="H14" s="59" t="str">
        <f t="shared" si="1"/>
        <v>&lt;Audio Key="guide_5_game_5.1.1" Value="NoviceGuide/CHS/guide_5_game_5.1.1" /&gt;</v>
      </c>
      <c r="I14" s="59" t="str">
        <f t="shared" si="2"/>
        <v>&lt;Audio Key="guide_5_game_5.1.1" Value="NoviceGuide/EN/guide_5_game_5.1.1" /&gt;</v>
      </c>
      <c r="J14" s="59" t="str">
        <f t="shared" si="3"/>
        <v>&lt;Audio Key="guide_5_game_5.1.1" Value="NoviceGuide/JP/guide_5_game_5.1.1" /&gt;</v>
      </c>
    </row>
    <row r="15" spans="1:10">
      <c r="A15" s="61" t="s">
        <v>155</v>
      </c>
      <c r="B15" s="61" t="str">
        <f t="shared" si="4"/>
        <v>NoviceGuide/CHS/guide_5_game_5.1.2</v>
      </c>
      <c r="C15" s="61" t="str">
        <f t="shared" si="5"/>
        <v>NoviceGuide/CHS/guide_5_game_5.1.2</v>
      </c>
      <c r="D15" s="61" t="str">
        <f t="shared" si="6"/>
        <v>NoviceGuide/EN/guide_5_game_5.1.2</v>
      </c>
      <c r="E15" s="63" t="str">
        <f t="shared" si="7"/>
        <v>NoviceGuide/JP/guide_5_game_5.1.2</v>
      </c>
      <c r="G15" s="59" t="str">
        <f t="shared" si="0"/>
        <v>&lt;Audio Key="guide_5_game_5.1.2" Value="NoviceGuide/CHS/guide_5_game_5.1.2" /&gt;</v>
      </c>
      <c r="H15" s="59" t="str">
        <f t="shared" si="1"/>
        <v>&lt;Audio Key="guide_5_game_5.1.2" Value="NoviceGuide/CHS/guide_5_game_5.1.2" /&gt;</v>
      </c>
      <c r="I15" s="59" t="str">
        <f t="shared" si="2"/>
        <v>&lt;Audio Key="guide_5_game_5.1.2" Value="NoviceGuide/EN/guide_5_game_5.1.2" /&gt;</v>
      </c>
      <c r="J15" s="59" t="str">
        <f t="shared" si="3"/>
        <v>&lt;Audio Key="guide_5_game_5.1.2" Value="NoviceGuide/JP/guide_5_game_5.1.2" /&gt;</v>
      </c>
    </row>
    <row r="16" spans="1:10">
      <c r="A16" s="61" t="s">
        <v>156</v>
      </c>
      <c r="B16" s="61" t="str">
        <f t="shared" si="4"/>
        <v>NoviceGuide/CHS/guide_5_game_5.3.1</v>
      </c>
      <c r="C16" s="61" t="str">
        <f t="shared" si="5"/>
        <v>NoviceGuide/CHS/guide_5_game_5.3.1</v>
      </c>
      <c r="D16" s="61" t="str">
        <f t="shared" si="6"/>
        <v>NoviceGuide/EN/guide_5_game_5.3.1</v>
      </c>
      <c r="E16" s="63" t="str">
        <f t="shared" si="7"/>
        <v>NoviceGuide/JP/guide_5_game_5.3.1</v>
      </c>
      <c r="G16" s="59" t="str">
        <f t="shared" si="0"/>
        <v>&lt;Audio Key="guide_5_game_5.3.1" Value="NoviceGuide/CHS/guide_5_game_5.3.1" /&gt;</v>
      </c>
      <c r="H16" s="59" t="str">
        <f t="shared" si="1"/>
        <v>&lt;Audio Key="guide_5_game_5.3.1" Value="NoviceGuide/CHS/guide_5_game_5.3.1" /&gt;</v>
      </c>
      <c r="I16" s="59" t="str">
        <f t="shared" si="2"/>
        <v>&lt;Audio Key="guide_5_game_5.3.1" Value="NoviceGuide/EN/guide_5_game_5.3.1" /&gt;</v>
      </c>
      <c r="J16" s="59" t="str">
        <f t="shared" si="3"/>
        <v>&lt;Audio Key="guide_5_game_5.3.1" Value="NoviceGuide/JP/guide_5_game_5.3.1" /&gt;</v>
      </c>
    </row>
    <row r="17" spans="1:10">
      <c r="A17" s="61" t="s">
        <v>157</v>
      </c>
      <c r="B17" s="61" t="str">
        <f t="shared" si="4"/>
        <v>NoviceGuide/CHS/guide_5_game_5.3.2</v>
      </c>
      <c r="C17" s="61" t="str">
        <f t="shared" si="5"/>
        <v>NoviceGuide/CHS/guide_5_game_5.3.2</v>
      </c>
      <c r="D17" s="61" t="str">
        <f t="shared" si="6"/>
        <v>NoviceGuide/EN/guide_5_game_5.3.2</v>
      </c>
      <c r="E17" s="63" t="str">
        <f t="shared" si="7"/>
        <v>NoviceGuide/JP/guide_5_game_5.3.2</v>
      </c>
      <c r="G17" s="59" t="str">
        <f t="shared" si="0"/>
        <v>&lt;Audio Key="guide_5_game_5.3.2" Value="NoviceGuide/CHS/guide_5_game_5.3.2" /&gt;</v>
      </c>
      <c r="H17" s="59" t="str">
        <f t="shared" si="1"/>
        <v>&lt;Audio Key="guide_5_game_5.3.2" Value="NoviceGuide/CHS/guide_5_game_5.3.2" /&gt;</v>
      </c>
      <c r="I17" s="59" t="str">
        <f t="shared" si="2"/>
        <v>&lt;Audio Key="guide_5_game_5.3.2" Value="NoviceGuide/EN/guide_5_game_5.3.2" /&gt;</v>
      </c>
      <c r="J17" s="59" t="str">
        <f t="shared" si="3"/>
        <v>&lt;Audio Key="guide_5_game_5.3.2" Value="NoviceGuide/JP/guide_5_game_5.3.2" /&gt;</v>
      </c>
    </row>
    <row r="18" spans="1:10">
      <c r="A18" s="61" t="s">
        <v>158</v>
      </c>
      <c r="B18" s="61" t="str">
        <f t="shared" si="4"/>
        <v>NoviceGuide/CHS/guide_5_game_5.4.1</v>
      </c>
      <c r="C18" s="61" t="str">
        <f t="shared" si="5"/>
        <v>NoviceGuide/CHS/guide_5_game_5.4.1</v>
      </c>
      <c r="D18" s="61" t="str">
        <f t="shared" si="6"/>
        <v>NoviceGuide/EN/guide_5_game_5.4.1</v>
      </c>
      <c r="E18" s="63" t="str">
        <f t="shared" si="7"/>
        <v>NoviceGuide/JP/guide_5_game_5.4.1</v>
      </c>
      <c r="G18" s="59" t="str">
        <f t="shared" si="0"/>
        <v>&lt;Audio Key="guide_5_game_5.4.1" Value="NoviceGuide/CHS/guide_5_game_5.4.1" /&gt;</v>
      </c>
      <c r="H18" s="59" t="str">
        <f t="shared" si="1"/>
        <v>&lt;Audio Key="guide_5_game_5.4.1" Value="NoviceGuide/CHS/guide_5_game_5.4.1" /&gt;</v>
      </c>
      <c r="I18" s="59" t="str">
        <f t="shared" si="2"/>
        <v>&lt;Audio Key="guide_5_game_5.4.1" Value="NoviceGuide/EN/guide_5_game_5.4.1" /&gt;</v>
      </c>
      <c r="J18" s="59" t="str">
        <f t="shared" si="3"/>
        <v>&lt;Audio Key="guide_5_game_5.4.1" Value="NoviceGuide/JP/guide_5_game_5.4.1" /&gt;</v>
      </c>
    </row>
    <row r="19" spans="1:10">
      <c r="A19" s="61" t="s">
        <v>159</v>
      </c>
      <c r="B19" s="61" t="str">
        <f t="shared" si="4"/>
        <v>NoviceGuide/CHS/guide_5_game_5.4.2</v>
      </c>
      <c r="C19" s="61" t="str">
        <f t="shared" si="5"/>
        <v>NoviceGuide/CHS/guide_5_game_5.4.2</v>
      </c>
      <c r="D19" s="61" t="str">
        <f t="shared" si="6"/>
        <v>NoviceGuide/EN/guide_5_game_5.4.2</v>
      </c>
      <c r="E19" s="63" t="str">
        <f t="shared" si="7"/>
        <v>NoviceGuide/JP/guide_5_game_5.4.2</v>
      </c>
      <c r="G19" s="59" t="str">
        <f t="shared" si="0"/>
        <v>&lt;Audio Key="guide_5_game_5.4.2" Value="NoviceGuide/CHS/guide_5_game_5.4.2" /&gt;</v>
      </c>
      <c r="H19" s="59" t="str">
        <f t="shared" si="1"/>
        <v>&lt;Audio Key="guide_5_game_5.4.2" Value="NoviceGuide/CHS/guide_5_game_5.4.2" /&gt;</v>
      </c>
      <c r="I19" s="59" t="str">
        <f t="shared" si="2"/>
        <v>&lt;Audio Key="guide_5_game_5.4.2" Value="NoviceGuide/EN/guide_5_game_5.4.2" /&gt;</v>
      </c>
      <c r="J19" s="59" t="str">
        <f t="shared" si="3"/>
        <v>&lt;Audio Key="guide_5_game_5.4.2" Value="NoviceGuide/JP/guide_5_game_5.4.2" /&gt;</v>
      </c>
    </row>
    <row r="20" spans="1:10">
      <c r="A20" s="61" t="s">
        <v>160</v>
      </c>
      <c r="B20" s="61" t="str">
        <f t="shared" si="4"/>
        <v>NoviceGuide/CHS/guide_5_game_5.4.3</v>
      </c>
      <c r="C20" s="61" t="str">
        <f t="shared" si="5"/>
        <v>NoviceGuide/CHS/guide_5_game_5.4.3</v>
      </c>
      <c r="D20" s="61" t="str">
        <f t="shared" si="6"/>
        <v>NoviceGuide/EN/guide_5_game_5.4.3</v>
      </c>
      <c r="E20" s="63" t="str">
        <f t="shared" si="7"/>
        <v>NoviceGuide/JP/guide_5_game_5.4.3</v>
      </c>
      <c r="G20" s="59" t="str">
        <f t="shared" si="0"/>
        <v>&lt;Audio Key="guide_5_game_5.4.3" Value="NoviceGuide/CHS/guide_5_game_5.4.3" /&gt;</v>
      </c>
      <c r="H20" s="59" t="str">
        <f t="shared" si="1"/>
        <v>&lt;Audio Key="guide_5_game_5.4.3" Value="NoviceGuide/CHS/guide_5_game_5.4.3" /&gt;</v>
      </c>
      <c r="I20" s="59" t="str">
        <f t="shared" si="2"/>
        <v>&lt;Audio Key="guide_5_game_5.4.3" Value="NoviceGuide/EN/guide_5_game_5.4.3" /&gt;</v>
      </c>
      <c r="J20" s="59" t="str">
        <f t="shared" si="3"/>
        <v>&lt;Audio Key="guide_5_game_5.4.3" Value="NoviceGuide/JP/guide_5_game_5.4.3" /&gt;</v>
      </c>
    </row>
    <row r="21" spans="1:10">
      <c r="A21" s="61" t="s">
        <v>161</v>
      </c>
      <c r="B21" s="61" t="str">
        <f t="shared" si="4"/>
        <v>NoviceGuide/CHS/guide_5_game_5.5.1</v>
      </c>
      <c r="C21" s="61" t="str">
        <f t="shared" si="5"/>
        <v>NoviceGuide/CHS/guide_5_game_5.5.1</v>
      </c>
      <c r="D21" s="61" t="str">
        <f t="shared" si="6"/>
        <v>NoviceGuide/EN/guide_5_game_5.5.1</v>
      </c>
      <c r="E21" s="63" t="str">
        <f t="shared" si="7"/>
        <v>NoviceGuide/JP/guide_5_game_5.5.1</v>
      </c>
      <c r="G21" s="59" t="str">
        <f t="shared" si="0"/>
        <v>&lt;Audio Key="guide_5_game_5.5.1" Value="NoviceGuide/CHS/guide_5_game_5.5.1" /&gt;</v>
      </c>
      <c r="H21" s="59" t="str">
        <f t="shared" si="1"/>
        <v>&lt;Audio Key="guide_5_game_5.5.1" Value="NoviceGuide/CHS/guide_5_game_5.5.1" /&gt;</v>
      </c>
      <c r="I21" s="59" t="str">
        <f t="shared" si="2"/>
        <v>&lt;Audio Key="guide_5_game_5.5.1" Value="NoviceGuide/EN/guide_5_game_5.5.1" /&gt;</v>
      </c>
      <c r="J21" s="59" t="str">
        <f t="shared" si="3"/>
        <v>&lt;Audio Key="guide_5_game_5.5.1" Value="NoviceGuide/JP/guide_5_game_5.5.1" /&gt;</v>
      </c>
    </row>
    <row r="22" spans="1:10">
      <c r="A22" s="61" t="s">
        <v>162</v>
      </c>
      <c r="B22" s="61" t="str">
        <f t="shared" si="4"/>
        <v>NoviceGuide/CHS/guide_5_game_5.5.2</v>
      </c>
      <c r="C22" s="61" t="str">
        <f t="shared" si="5"/>
        <v>NoviceGuide/CHS/guide_5_game_5.5.2</v>
      </c>
      <c r="D22" s="61" t="str">
        <f t="shared" si="6"/>
        <v>NoviceGuide/EN/guide_5_game_5.5.2</v>
      </c>
      <c r="E22" s="63" t="str">
        <f t="shared" si="7"/>
        <v>NoviceGuide/JP/guide_5_game_5.5.2</v>
      </c>
      <c r="G22" s="59" t="str">
        <f t="shared" si="0"/>
        <v>&lt;Audio Key="guide_5_game_5.5.2" Value="NoviceGuide/CHS/guide_5_game_5.5.2" /&gt;</v>
      </c>
      <c r="H22" s="59" t="str">
        <f t="shared" si="1"/>
        <v>&lt;Audio Key="guide_5_game_5.5.2" Value="NoviceGuide/CHS/guide_5_game_5.5.2" /&gt;</v>
      </c>
      <c r="I22" s="59" t="str">
        <f t="shared" si="2"/>
        <v>&lt;Audio Key="guide_5_game_5.5.2" Value="NoviceGuide/EN/guide_5_game_5.5.2" /&gt;</v>
      </c>
      <c r="J22" s="59" t="str">
        <f t="shared" si="3"/>
        <v>&lt;Audio Key="guide_5_game_5.5.2" Value="NoviceGuide/JP/guide_5_game_5.5.2" /&gt;</v>
      </c>
    </row>
    <row r="23" spans="1:10">
      <c r="A23" s="61" t="s">
        <v>163</v>
      </c>
      <c r="B23" s="61" t="str">
        <f t="shared" si="4"/>
        <v>NoviceGuide/CHS/guide_5_game_dailygoal_5.6.1</v>
      </c>
      <c r="C23" s="61" t="str">
        <f t="shared" si="5"/>
        <v>NoviceGuide/CHS/guide_5_game_dailygoal_5.6.1</v>
      </c>
      <c r="D23" s="61" t="str">
        <f t="shared" si="6"/>
        <v>NoviceGuide/EN/guide_5_game_dailygoal_5.6.1</v>
      </c>
      <c r="E23" s="63" t="str">
        <f t="shared" si="7"/>
        <v>NoviceGuide/JP/guide_5_game_dailygoal_5.6.1</v>
      </c>
      <c r="G23" s="59" t="str">
        <f t="shared" si="0"/>
        <v>&lt;Audio Key="guide_5_game_dailygoal_5.6.1" Value="NoviceGuide/CHS/guide_5_game_dailygoal_5.6.1" /&gt;</v>
      </c>
      <c r="H23" s="59" t="str">
        <f t="shared" si="1"/>
        <v>&lt;Audio Key="guide_5_game_dailygoal_5.6.1" Value="NoviceGuide/CHS/guide_5_game_dailygoal_5.6.1" /&gt;</v>
      </c>
      <c r="I23" s="59" t="str">
        <f t="shared" si="2"/>
        <v>&lt;Audio Key="guide_5_game_dailygoal_5.6.1" Value="NoviceGuide/EN/guide_5_game_dailygoal_5.6.1" /&gt;</v>
      </c>
      <c r="J23" s="59" t="str">
        <f t="shared" si="3"/>
        <v>&lt;Audio Key="guide_5_game_dailygoal_5.6.1" Value="NoviceGuide/JP/guide_5_game_dailygoal_5.6.1" /&gt;</v>
      </c>
    </row>
    <row r="24" spans="1:10">
      <c r="A24" s="61" t="s">
        <v>164</v>
      </c>
      <c r="B24" s="61" t="str">
        <f t="shared" si="4"/>
        <v>NoviceGuide/CHS/guide_5_game_dailygoal_5.6.2</v>
      </c>
      <c r="C24" s="61" t="str">
        <f t="shared" si="5"/>
        <v>NoviceGuide/CHS/guide_5_game_dailygoal_5.6.2</v>
      </c>
      <c r="D24" s="61" t="str">
        <f t="shared" si="6"/>
        <v>NoviceGuide/EN/guide_5_game_dailygoal_5.6.2</v>
      </c>
      <c r="E24" s="63" t="str">
        <f t="shared" si="7"/>
        <v>NoviceGuide/JP/guide_5_game_dailygoal_5.6.2</v>
      </c>
      <c r="G24" s="59" t="str">
        <f t="shared" si="0"/>
        <v>&lt;Audio Key="guide_5_game_dailygoal_5.6.2" Value="NoviceGuide/CHS/guide_5_game_dailygoal_5.6.2" /&gt;</v>
      </c>
      <c r="H24" s="59" t="str">
        <f t="shared" si="1"/>
        <v>&lt;Audio Key="guide_5_game_dailygoal_5.6.2" Value="NoviceGuide/CHS/guide_5_game_dailygoal_5.6.2" /&gt;</v>
      </c>
      <c r="I24" s="59" t="str">
        <f t="shared" si="2"/>
        <v>&lt;Audio Key="guide_5_game_dailygoal_5.6.2" Value="NoviceGuide/EN/guide_5_game_dailygoal_5.6.2" /&gt;</v>
      </c>
      <c r="J24" s="59" t="str">
        <f t="shared" si="3"/>
        <v>&lt;Audio Key="guide_5_game_dailygoal_5.6.2" Value="NoviceGuide/JP/guide_5_game_dailygoal_5.6.2" /&gt;</v>
      </c>
    </row>
    <row r="25" spans="1:10">
      <c r="A25" s="61" t="s">
        <v>165</v>
      </c>
      <c r="B25" s="61" t="str">
        <f t="shared" si="4"/>
        <v>NoviceGuide/CHS/guide_6_skill_5.7</v>
      </c>
      <c r="C25" s="61" t="str">
        <f t="shared" si="5"/>
        <v>NoviceGuide/CHS/guide_6_skill_5.7</v>
      </c>
      <c r="D25" s="61" t="str">
        <f t="shared" si="6"/>
        <v>NoviceGuide/EN/guide_6_skill_5.7</v>
      </c>
      <c r="E25" s="63" t="str">
        <f t="shared" si="7"/>
        <v>NoviceGuide/JP/guide_6_skill_5.7</v>
      </c>
      <c r="G25" s="59" t="str">
        <f t="shared" si="0"/>
        <v>&lt;Audio Key="guide_6_skill_5.7" Value="NoviceGuide/CHS/guide_6_skill_5.7" /&gt;</v>
      </c>
      <c r="H25" s="59" t="str">
        <f t="shared" si="1"/>
        <v>&lt;Audio Key="guide_6_skill_5.7" Value="NoviceGuide/CHS/guide_6_skill_5.7" /&gt;</v>
      </c>
      <c r="I25" s="59" t="str">
        <f t="shared" si="2"/>
        <v>&lt;Audio Key="guide_6_skill_5.7" Value="NoviceGuide/EN/guide_6_skill_5.7" /&gt;</v>
      </c>
      <c r="J25" s="59" t="str">
        <f t="shared" si="3"/>
        <v>&lt;Audio Key="guide_6_skill_5.7" Value="NoviceGuide/JP/guide_6_skill_5.7" /&gt;</v>
      </c>
    </row>
    <row r="26" spans="1:10">
      <c r="A26" s="61" t="s">
        <v>166</v>
      </c>
      <c r="B26" s="61" t="str">
        <f t="shared" si="4"/>
        <v>NoviceGuide/CHS/guide_6_skill_5.8</v>
      </c>
      <c r="C26" s="61" t="str">
        <f t="shared" si="5"/>
        <v>NoviceGuide/CHS/guide_6_skill_5.8</v>
      </c>
      <c r="D26" s="61" t="str">
        <f t="shared" si="6"/>
        <v>NoviceGuide/EN/guide_6_skill_5.8</v>
      </c>
      <c r="E26" s="63" t="str">
        <f t="shared" si="7"/>
        <v>NoviceGuide/JP/guide_6_skill_5.8</v>
      </c>
      <c r="G26" s="59" t="str">
        <f t="shared" si="0"/>
        <v>&lt;Audio Key="guide_6_skill_5.8" Value="NoviceGuide/CHS/guide_6_skill_5.8" /&gt;</v>
      </c>
      <c r="H26" s="59" t="str">
        <f t="shared" si="1"/>
        <v>&lt;Audio Key="guide_6_skill_5.8" Value="NoviceGuide/CHS/guide_6_skill_5.8" /&gt;</v>
      </c>
      <c r="I26" s="59" t="str">
        <f t="shared" si="2"/>
        <v>&lt;Audio Key="guide_6_skill_5.8" Value="NoviceGuide/EN/guide_6_skill_5.8" /&gt;</v>
      </c>
      <c r="J26" s="59" t="str">
        <f t="shared" si="3"/>
        <v>&lt;Audio Key="guide_6_skill_5.8" Value="NoviceGuide/JP/guide_6_skill_5.8" /&gt;</v>
      </c>
    </row>
    <row r="27" spans="1:10">
      <c r="A27" s="61" t="s">
        <v>167</v>
      </c>
      <c r="B27" s="61" t="str">
        <f t="shared" si="4"/>
        <v>NoviceGuide/CHS/guide_6_skill_5.9</v>
      </c>
      <c r="C27" s="61" t="str">
        <f t="shared" si="5"/>
        <v>NoviceGuide/CHS/guide_6_skill_5.9</v>
      </c>
      <c r="D27" s="61" t="str">
        <f t="shared" si="6"/>
        <v>NoviceGuide/EN/guide_6_skill_5.9</v>
      </c>
      <c r="E27" s="63" t="str">
        <f t="shared" si="7"/>
        <v>NoviceGuide/JP/guide_6_skill_5.9</v>
      </c>
      <c r="G27" s="59" t="str">
        <f t="shared" si="0"/>
        <v>&lt;Audio Key="guide_6_skill_5.9" Value="NoviceGuide/CHS/guide_6_skill_5.9" /&gt;</v>
      </c>
      <c r="H27" s="59" t="str">
        <f t="shared" si="1"/>
        <v>&lt;Audio Key="guide_6_skill_5.9" Value="NoviceGuide/CHS/guide_6_skill_5.9" /&gt;</v>
      </c>
      <c r="I27" s="59" t="str">
        <f t="shared" si="2"/>
        <v>&lt;Audio Key="guide_6_skill_5.9" Value="NoviceGuide/EN/guide_6_skill_5.9" /&gt;</v>
      </c>
      <c r="J27" s="59" t="str">
        <f t="shared" si="3"/>
        <v>&lt;Audio Key="guide_6_skill_5.9" Value="NoviceGuide/JP/guide_6_skill_5.9" /&gt;</v>
      </c>
    </row>
    <row r="28" spans="1:10">
      <c r="A28" s="61" t="s">
        <v>168</v>
      </c>
      <c r="B28" s="61" t="str">
        <f t="shared" si="4"/>
        <v>NoviceGuide/CHS/guide_7_complete_510</v>
      </c>
      <c r="C28" s="61" t="str">
        <f t="shared" si="5"/>
        <v>NoviceGuide/CHS/guide_7_complete_510</v>
      </c>
      <c r="D28" s="61" t="str">
        <f t="shared" si="6"/>
        <v>NoviceGuide/EN/guide_7_complete_510</v>
      </c>
      <c r="E28" s="63" t="str">
        <f t="shared" si="7"/>
        <v>NoviceGuide/JP/guide_7_complete_510</v>
      </c>
      <c r="G28" s="59" t="str">
        <f t="shared" si="0"/>
        <v>&lt;Audio Key="guide_7_complete_510" Value="NoviceGuide/CHS/guide_7_complete_510" /&gt;</v>
      </c>
      <c r="H28" s="59" t="str">
        <f t="shared" si="1"/>
        <v>&lt;Audio Key="guide_7_complete_510" Value="NoviceGuide/CHS/guide_7_complete_510" /&gt;</v>
      </c>
      <c r="I28" s="59" t="str">
        <f t="shared" si="2"/>
        <v>&lt;Audio Key="guide_7_complete_510" Value="NoviceGuide/EN/guide_7_complete_510" /&gt;</v>
      </c>
      <c r="J28" s="59" t="str">
        <f t="shared" si="3"/>
        <v>&lt;Audio Key="guide_7_complete_510" Value="NoviceGuide/JP/guide_7_complete_510" /&gt;</v>
      </c>
    </row>
    <row r="29" spans="1:10">
      <c r="A29" s="64" t="s">
        <v>188</v>
      </c>
      <c r="B29" s="64"/>
      <c r="C29" s="64"/>
      <c r="D29" s="64"/>
      <c r="E29" s="64"/>
      <c r="F29" s="60" t="s">
        <v>194</v>
      </c>
      <c r="G29" s="60" t="str">
        <f t="shared" si="0"/>
        <v/>
      </c>
      <c r="H29" s="60" t="str">
        <f t="shared" si="1"/>
        <v/>
      </c>
      <c r="I29" s="60" t="str">
        <f t="shared" si="2"/>
        <v/>
      </c>
      <c r="J29" s="60" t="str">
        <f t="shared" si="3"/>
        <v/>
      </c>
    </row>
    <row r="30" spans="1:10">
      <c r="A30" s="64" t="s">
        <v>189</v>
      </c>
      <c r="B30" s="64"/>
      <c r="C30" s="64"/>
      <c r="D30" s="64"/>
      <c r="E30" s="64"/>
      <c r="F30" s="60" t="s">
        <v>194</v>
      </c>
      <c r="G30" s="60" t="str">
        <f t="shared" si="0"/>
        <v/>
      </c>
      <c r="H30" s="60" t="str">
        <f t="shared" si="1"/>
        <v/>
      </c>
      <c r="I30" s="60" t="str">
        <f t="shared" si="2"/>
        <v/>
      </c>
      <c r="J30" s="60" t="str">
        <f t="shared" si="3"/>
        <v/>
      </c>
    </row>
  </sheetData>
  <mergeCells count="1">
    <mergeCell ref="B1:E1"/>
  </mergeCells>
  <phoneticPr fontId="1" type="noConversion"/>
  <conditionalFormatting sqref="A1:E1048576">
    <cfRule type="expression" dxfId="21" priority="4">
      <formula>MOD(ROW(),2)=1</formula>
    </cfRule>
    <cfRule type="expression" dxfId="20" priority="5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J117"/>
  <sheetViews>
    <sheetView workbookViewId="0">
      <pane xSplit="1" ySplit="2" topLeftCell="B89" activePane="bottomRight" state="frozen"/>
      <selection pane="topRight" activeCell="B1" sqref="B1"/>
      <selection pane="bottomLeft" activeCell="A3" sqref="A3"/>
      <selection pane="bottomRight" activeCell="J115" sqref="J115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>
      <c r="B1" s="80" t="s">
        <v>91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275</v>
      </c>
    </row>
    <row r="4" spans="1:10">
      <c r="A4" s="61" t="s">
        <v>178</v>
      </c>
      <c r="B4" s="61" t="str">
        <f>"CHS/"&amp;A4</f>
        <v>CHS/pair_active_success_cn</v>
      </c>
      <c r="C4" s="61" t="str">
        <f>"CHS/"&amp;A4</f>
        <v>CHS/pair_active_success_cn</v>
      </c>
      <c r="D4" s="61" t="str">
        <f>"EN/"&amp;A4</f>
        <v>EN/pair_active_success_cn</v>
      </c>
      <c r="E4" s="63" t="str">
        <f>"JP/"&amp;A4</f>
        <v>JP/pair_active_success_cn</v>
      </c>
      <c r="G4" s="59" t="str">
        <f t="shared" ref="G4:G46" si="0">IF(AND(A4&lt;&gt;"",B4&lt;&gt;""),"&lt;Audio Key="""&amp;A4&amp;""" Value="""&amp;B4&amp;""" /&gt;","")</f>
        <v>&lt;Audio Key="pair_active_success_cn" Value="CHS/pair_active_success_cn" /&gt;</v>
      </c>
      <c r="H4" s="59" t="str">
        <f t="shared" ref="H4:H46" si="1">IF(AND(A4&lt;&gt;"",C4&lt;&gt;""),"&lt;Audio Key="""&amp;A4&amp;""" Value="""&amp;C4&amp;""" /&gt;","")</f>
        <v>&lt;Audio Key="pair_active_success_cn" Value="CHS/pair_active_success_cn" /&gt;</v>
      </c>
      <c r="I4" s="59" t="str">
        <f t="shared" ref="I4:I46" si="2">IF(AND(A4&lt;&gt;"",D4&lt;&gt;""),"&lt;Audio Key="""&amp;A4&amp;""" Value="""&amp;D4&amp;""" /&gt;","")</f>
        <v>&lt;Audio Key="pair_active_success_cn" Value="EN/pair_active_success_cn" /&gt;</v>
      </c>
      <c r="J4" s="59" t="str">
        <f t="shared" ref="J4:J46" si="3">IF(AND(A4&lt;&gt;"",E4&lt;&gt;""),"&lt;Audio Key="""&amp;A4&amp;""" Value="""&amp;E4&amp;""" /&gt;","")</f>
        <v>&lt;Audio Key="pair_active_success_cn" Value="JP/pair_active_success_cn" /&gt;</v>
      </c>
    </row>
    <row r="5" spans="1:10">
      <c r="A5" s="61" t="s">
        <v>179</v>
      </c>
      <c r="B5" s="61" t="str">
        <f t="shared" ref="B5:B39" si="4">"CHS/"&amp;A5</f>
        <v>CHS/pair_connect_to_cloud_fail_cn</v>
      </c>
      <c r="C5" s="61" t="str">
        <f t="shared" ref="C5:C39" si="5">"CHS/"&amp;A5</f>
        <v>CHS/pair_connect_to_cloud_fail_cn</v>
      </c>
      <c r="D5" s="61" t="str">
        <f t="shared" ref="D5:D39" si="6">"EN/"&amp;A5</f>
        <v>EN/pair_connect_to_cloud_fail_cn</v>
      </c>
      <c r="E5" s="63" t="str">
        <f t="shared" ref="E5:E39" si="7">"JP/"&amp;A5</f>
        <v>JP/pair_connect_to_cloud_fail_cn</v>
      </c>
      <c r="G5" s="59" t="str">
        <f t="shared" si="0"/>
        <v>&lt;Audio Key="pair_connect_to_cloud_fail_cn" Value="CHS/pair_connect_to_cloud_fail_cn" /&gt;</v>
      </c>
      <c r="H5" s="59" t="str">
        <f t="shared" si="1"/>
        <v>&lt;Audio Key="pair_connect_to_cloud_fail_cn" Value="CHS/pair_connect_to_cloud_fail_cn" /&gt;</v>
      </c>
      <c r="I5" s="59" t="str">
        <f t="shared" si="2"/>
        <v>&lt;Audio Key="pair_connect_to_cloud_fail_cn" Value="EN/pair_connect_to_cloud_fail_cn" /&gt;</v>
      </c>
      <c r="J5" s="59" t="str">
        <f t="shared" si="3"/>
        <v>&lt;Audio Key="pair_connect_to_cloud_fail_cn" Value="JP/pair_connect_to_cloud_fail_cn" /&gt;</v>
      </c>
    </row>
    <row r="6" spans="1:10">
      <c r="A6" s="61" t="s">
        <v>180</v>
      </c>
      <c r="B6" s="61" t="str">
        <f t="shared" si="4"/>
        <v>CHS/pair_connect_to_router_fail_cn</v>
      </c>
      <c r="C6" s="61" t="str">
        <f t="shared" si="5"/>
        <v>CHS/pair_connect_to_router_fail_cn</v>
      </c>
      <c r="D6" s="61" t="str">
        <f t="shared" si="6"/>
        <v>EN/pair_connect_to_router_fail_cn</v>
      </c>
      <c r="E6" s="63" t="str">
        <f t="shared" si="7"/>
        <v>JP/pair_connect_to_router_fail_cn</v>
      </c>
      <c r="G6" s="59" t="str">
        <f t="shared" si="0"/>
        <v>&lt;Audio Key="pair_connect_to_router_fail_cn" Value="CHS/pair_connect_to_router_fail_cn" /&gt;</v>
      </c>
      <c r="H6" s="59" t="str">
        <f t="shared" si="1"/>
        <v>&lt;Audio Key="pair_connect_to_router_fail_cn" Value="CHS/pair_connect_to_router_fail_cn" /&gt;</v>
      </c>
      <c r="I6" s="59" t="str">
        <f t="shared" si="2"/>
        <v>&lt;Audio Key="pair_connect_to_router_fail_cn" Value="EN/pair_connect_to_router_fail_cn" /&gt;</v>
      </c>
      <c r="J6" s="59" t="str">
        <f t="shared" si="3"/>
        <v>&lt;Audio Key="pair_connect_to_router_fail_cn" Value="JP/pair_connect_to_router_fail_cn" /&gt;</v>
      </c>
    </row>
    <row r="7" spans="1:10">
      <c r="A7" s="61" t="s">
        <v>181</v>
      </c>
      <c r="B7" s="61" t="str">
        <f t="shared" si="4"/>
        <v>CHS/pair_connect_to_router_fail_other_cn</v>
      </c>
      <c r="C7" s="61" t="str">
        <f t="shared" si="5"/>
        <v>CHS/pair_connect_to_router_fail_other_cn</v>
      </c>
      <c r="D7" s="61" t="str">
        <f t="shared" si="6"/>
        <v>EN/pair_connect_to_router_fail_other_cn</v>
      </c>
      <c r="E7" s="63" t="str">
        <f t="shared" si="7"/>
        <v>JP/pair_connect_to_router_fail_other_cn</v>
      </c>
      <c r="G7" s="59" t="str">
        <f t="shared" si="0"/>
        <v>&lt;Audio Key="pair_connect_to_router_fail_other_cn" Value="CHS/pair_connect_to_router_fail_other_cn" /&gt;</v>
      </c>
      <c r="H7" s="59" t="str">
        <f t="shared" si="1"/>
        <v>&lt;Audio Key="pair_connect_to_router_fail_other_cn" Value="CHS/pair_connect_to_router_fail_other_cn" /&gt;</v>
      </c>
      <c r="I7" s="59" t="str">
        <f t="shared" si="2"/>
        <v>&lt;Audio Key="pair_connect_to_router_fail_other_cn" Value="EN/pair_connect_to_router_fail_other_cn" /&gt;</v>
      </c>
      <c r="J7" s="59" t="str">
        <f t="shared" si="3"/>
        <v>&lt;Audio Key="pair_connect_to_router_fail_other_cn" Value="JP/pair_connect_to_router_fail_other_cn" /&gt;</v>
      </c>
    </row>
    <row r="8" spans="1:10">
      <c r="A8" s="61" t="s">
        <v>187</v>
      </c>
      <c r="B8" s="61" t="str">
        <f t="shared" si="4"/>
        <v>CHS/pair_connect_to_router_fail_password_cn</v>
      </c>
      <c r="C8" s="61" t="str">
        <f t="shared" si="5"/>
        <v>CHS/pair_connect_to_router_fail_password_cn</v>
      </c>
      <c r="D8" s="61" t="str">
        <f t="shared" si="6"/>
        <v>EN/pair_connect_to_router_fail_password_cn</v>
      </c>
      <c r="E8" s="63" t="str">
        <f t="shared" si="7"/>
        <v>JP/pair_connect_to_router_fail_password_cn</v>
      </c>
      <c r="G8" s="59" t="str">
        <f t="shared" si="0"/>
        <v>&lt;Audio Key="pair_connect_to_router_fail_password_cn" Value="CHS/pair_connect_to_router_fail_password_cn" /&gt;</v>
      </c>
      <c r="H8" s="59" t="str">
        <f t="shared" si="1"/>
        <v>&lt;Audio Key="pair_connect_to_router_fail_password_cn" Value="CHS/pair_connect_to_router_fail_password_cn" /&gt;</v>
      </c>
      <c r="I8" s="59" t="str">
        <f t="shared" si="2"/>
        <v>&lt;Audio Key="pair_connect_to_router_fail_password_cn" Value="EN/pair_connect_to_router_fail_password_cn" /&gt;</v>
      </c>
      <c r="J8" s="59" t="str">
        <f t="shared" si="3"/>
        <v>&lt;Audio Key="pair_connect_to_router_fail_password_cn" Value="JP/pair_connect_to_router_fail_password_cn" /&gt;</v>
      </c>
    </row>
    <row r="9" spans="1:10">
      <c r="A9" s="61" t="s">
        <v>182</v>
      </c>
      <c r="B9" s="61" t="str">
        <f t="shared" si="4"/>
        <v>CHS/pair_start_cn</v>
      </c>
      <c r="C9" s="61" t="str">
        <f t="shared" si="5"/>
        <v>CHS/pair_start_cn</v>
      </c>
      <c r="D9" s="61" t="str">
        <f t="shared" si="6"/>
        <v>EN/pair_start_cn</v>
      </c>
      <c r="E9" s="63" t="str">
        <f t="shared" si="7"/>
        <v>JP/pair_start_cn</v>
      </c>
      <c r="G9" s="59" t="str">
        <f t="shared" si="0"/>
        <v>&lt;Audio Key="pair_start_cn" Value="CHS/pair_start_cn" /&gt;</v>
      </c>
      <c r="H9" s="59" t="str">
        <f t="shared" si="1"/>
        <v>&lt;Audio Key="pair_start_cn" Value="CHS/pair_start_cn" /&gt;</v>
      </c>
      <c r="I9" s="59" t="str">
        <f t="shared" si="2"/>
        <v>&lt;Audio Key="pair_start_cn" Value="EN/pair_start_cn" /&gt;</v>
      </c>
      <c r="J9" s="59" t="str">
        <f t="shared" si="3"/>
        <v>&lt;Audio Key="pair_start_cn" Value="JP/pair_start_cn" /&gt;</v>
      </c>
    </row>
    <row r="10" spans="1:10">
      <c r="A10" s="61" t="s">
        <v>183</v>
      </c>
      <c r="B10" s="61" t="str">
        <f t="shared" si="4"/>
        <v>CHS/pair_update_wifi_success_cn</v>
      </c>
      <c r="C10" s="61" t="str">
        <f t="shared" si="5"/>
        <v>CHS/pair_update_wifi_success_cn</v>
      </c>
      <c r="D10" s="61" t="str">
        <f t="shared" si="6"/>
        <v>EN/pair_update_wifi_success_cn</v>
      </c>
      <c r="E10" s="63" t="str">
        <f t="shared" si="7"/>
        <v>JP/pair_update_wifi_success_cn</v>
      </c>
      <c r="G10" s="59" t="str">
        <f t="shared" si="0"/>
        <v>&lt;Audio Key="pair_update_wifi_success_cn" Value="CHS/pair_update_wifi_success_cn" /&gt;</v>
      </c>
      <c r="H10" s="59" t="str">
        <f t="shared" si="1"/>
        <v>&lt;Audio Key="pair_update_wifi_success_cn" Value="CHS/pair_update_wifi_success_cn" /&gt;</v>
      </c>
      <c r="I10" s="59" t="str">
        <f t="shared" si="2"/>
        <v>&lt;Audio Key="pair_update_wifi_success_cn" Value="EN/pair_update_wifi_success_cn" /&gt;</v>
      </c>
      <c r="J10" s="59" t="str">
        <f t="shared" si="3"/>
        <v>&lt;Audio Key="pair_update_wifi_success_cn" Value="JP/pair_update_wifi_success_cn" /&gt;</v>
      </c>
    </row>
    <row r="11" spans="1:10">
      <c r="A11" s="61" t="s">
        <v>169</v>
      </c>
      <c r="B11" s="61" t="str">
        <f t="shared" si="4"/>
        <v>CHS/ai_popup_notactivated</v>
      </c>
      <c r="C11" s="61" t="str">
        <f t="shared" si="5"/>
        <v>CHS/ai_popup_notactivated</v>
      </c>
      <c r="D11" s="61" t="str">
        <f t="shared" si="6"/>
        <v>EN/ai_popup_notactivated</v>
      </c>
      <c r="E11" s="63" t="str">
        <f t="shared" si="7"/>
        <v>JP/ai_popup_notactivated</v>
      </c>
      <c r="G11" s="59" t="str">
        <f t="shared" si="0"/>
        <v>&lt;Audio Key="ai_popup_notactivated" Value="CHS/ai_popup_notactivated" /&gt;</v>
      </c>
      <c r="H11" s="59" t="str">
        <f t="shared" si="1"/>
        <v>&lt;Audio Key="ai_popup_notactivated" Value="CHS/ai_popup_notactivated" /&gt;</v>
      </c>
      <c r="I11" s="59" t="str">
        <f t="shared" si="2"/>
        <v>&lt;Audio Key="ai_popup_notactivated" Value="EN/ai_popup_notactivated" /&gt;</v>
      </c>
      <c r="J11" s="59" t="str">
        <f t="shared" si="3"/>
        <v>&lt;Audio Key="ai_popup_notactivated" Value="JP/ai_popup_notactivated" /&gt;</v>
      </c>
    </row>
    <row r="12" spans="1:10">
      <c r="A12" s="61" t="s">
        <v>170</v>
      </c>
      <c r="B12" s="61" t="str">
        <f t="shared" si="4"/>
        <v>CHS/collection_story_tip1</v>
      </c>
      <c r="C12" s="61" t="str">
        <f t="shared" si="5"/>
        <v>CHS/collection_story_tip1</v>
      </c>
      <c r="D12" s="61" t="str">
        <f t="shared" si="6"/>
        <v>EN/collection_story_tip1</v>
      </c>
      <c r="E12" s="63" t="str">
        <f t="shared" si="7"/>
        <v>JP/collection_story_tip1</v>
      </c>
      <c r="G12" s="59" t="str">
        <f t="shared" si="0"/>
        <v>&lt;Audio Key="collection_story_tip1" Value="CHS/collection_story_tip1" /&gt;</v>
      </c>
      <c r="H12" s="59" t="str">
        <f t="shared" si="1"/>
        <v>&lt;Audio Key="collection_story_tip1" Value="CHS/collection_story_tip1" /&gt;</v>
      </c>
      <c r="I12" s="59" t="str">
        <f t="shared" si="2"/>
        <v>&lt;Audio Key="collection_story_tip1" Value="EN/collection_story_tip1" /&gt;</v>
      </c>
      <c r="J12" s="59" t="str">
        <f t="shared" si="3"/>
        <v>&lt;Audio Key="collection_story_tip1" Value="JP/collection_story_tip1" /&gt;</v>
      </c>
    </row>
    <row r="13" spans="1:10">
      <c r="A13" s="61" t="s">
        <v>171</v>
      </c>
      <c r="B13" s="61" t="str">
        <f t="shared" si="4"/>
        <v>CHS/collection_story_tip2</v>
      </c>
      <c r="C13" s="61" t="str">
        <f t="shared" si="5"/>
        <v>CHS/collection_story_tip2</v>
      </c>
      <c r="D13" s="61" t="str">
        <f t="shared" si="6"/>
        <v>EN/collection_story_tip2</v>
      </c>
      <c r="E13" s="63" t="str">
        <f t="shared" si="7"/>
        <v>JP/collection_story_tip2</v>
      </c>
      <c r="G13" s="59" t="str">
        <f t="shared" si="0"/>
        <v>&lt;Audio Key="collection_story_tip2" Value="CHS/collection_story_tip2" /&gt;</v>
      </c>
      <c r="H13" s="59" t="str">
        <f t="shared" si="1"/>
        <v>&lt;Audio Key="collection_story_tip2" Value="CHS/collection_story_tip2" /&gt;</v>
      </c>
      <c r="I13" s="59" t="str">
        <f t="shared" si="2"/>
        <v>&lt;Audio Key="collection_story_tip2" Value="EN/collection_story_tip2" /&gt;</v>
      </c>
      <c r="J13" s="59" t="str">
        <f t="shared" si="3"/>
        <v>&lt;Audio Key="collection_story_tip2" Value="JP/collection_story_tip2" /&gt;</v>
      </c>
    </row>
    <row r="14" spans="1:10">
      <c r="A14" s="61" t="s">
        <v>177</v>
      </c>
      <c r="B14" s="61" t="str">
        <f t="shared" si="4"/>
        <v>CHS/hint_app_download_crcode_cn</v>
      </c>
      <c r="C14" s="61" t="str">
        <f t="shared" si="5"/>
        <v>CHS/hint_app_download_crcode_cn</v>
      </c>
      <c r="D14" s="61" t="str">
        <f t="shared" si="6"/>
        <v>EN/hint_app_download_crcode_cn</v>
      </c>
      <c r="E14" s="63" t="str">
        <f t="shared" si="7"/>
        <v>JP/hint_app_download_crcode_cn</v>
      </c>
      <c r="G14" s="59" t="str">
        <f t="shared" si="0"/>
        <v>&lt;Audio Key="hint_app_download_crcode_cn" Value="CHS/hint_app_download_crcode_cn" /&gt;</v>
      </c>
      <c r="H14" s="59" t="str">
        <f t="shared" si="1"/>
        <v>&lt;Audio Key="hint_app_download_crcode_cn" Value="CHS/hint_app_download_crcode_cn" /&gt;</v>
      </c>
      <c r="I14" s="59" t="str">
        <f t="shared" si="2"/>
        <v>&lt;Audio Key="hint_app_download_crcode_cn" Value="EN/hint_app_download_crcode_cn" /&gt;</v>
      </c>
      <c r="J14" s="59" t="str">
        <f t="shared" si="3"/>
        <v>&lt;Audio Key="hint_app_download_crcode_cn" Value="JP/hint_app_download_crcode_cn" /&gt;</v>
      </c>
    </row>
    <row r="15" spans="1:10">
      <c r="A15" s="61" t="s">
        <v>172</v>
      </c>
      <c r="B15" s="61" t="str">
        <f t="shared" si="4"/>
        <v>CHS/navmenu_comingsoon_1</v>
      </c>
      <c r="C15" s="61" t="str">
        <f t="shared" si="5"/>
        <v>CHS/navmenu_comingsoon_1</v>
      </c>
      <c r="D15" s="61" t="str">
        <f t="shared" si="6"/>
        <v>EN/navmenu_comingsoon_1</v>
      </c>
      <c r="E15" s="63" t="str">
        <f t="shared" si="7"/>
        <v>JP/navmenu_comingsoon_1</v>
      </c>
      <c r="G15" s="59" t="str">
        <f t="shared" si="0"/>
        <v>&lt;Audio Key="navmenu_comingsoon_1" Value="CHS/navmenu_comingsoon_1" /&gt;</v>
      </c>
      <c r="H15" s="59" t="str">
        <f t="shared" si="1"/>
        <v>&lt;Audio Key="navmenu_comingsoon_1" Value="CHS/navmenu_comingsoon_1" /&gt;</v>
      </c>
      <c r="I15" s="59" t="str">
        <f t="shared" si="2"/>
        <v>&lt;Audio Key="navmenu_comingsoon_1" Value="EN/navmenu_comingsoon_1" /&gt;</v>
      </c>
      <c r="J15" s="59" t="str">
        <f t="shared" si="3"/>
        <v>&lt;Audio Key="navmenu_comingsoon_1" Value="JP/navmenu_comingsoon_1" /&gt;</v>
      </c>
    </row>
    <row r="16" spans="1:10">
      <c r="A16" s="61" t="s">
        <v>173</v>
      </c>
      <c r="B16" s="61" t="str">
        <f t="shared" si="4"/>
        <v>CHS/navmenu_comingsoon_2</v>
      </c>
      <c r="C16" s="61" t="str">
        <f t="shared" si="5"/>
        <v>CHS/navmenu_comingsoon_2</v>
      </c>
      <c r="D16" s="61" t="str">
        <f t="shared" si="6"/>
        <v>EN/navmenu_comingsoon_2</v>
      </c>
      <c r="E16" s="63" t="str">
        <f t="shared" si="7"/>
        <v>JP/navmenu_comingsoon_2</v>
      </c>
      <c r="G16" s="59" t="str">
        <f t="shared" si="0"/>
        <v>&lt;Audio Key="navmenu_comingsoon_2" Value="CHS/navmenu_comingsoon_2" /&gt;</v>
      </c>
      <c r="H16" s="59" t="str">
        <f t="shared" si="1"/>
        <v>&lt;Audio Key="navmenu_comingsoon_2" Value="CHS/navmenu_comingsoon_2" /&gt;</v>
      </c>
      <c r="I16" s="59" t="str">
        <f t="shared" si="2"/>
        <v>&lt;Audio Key="navmenu_comingsoon_2" Value="EN/navmenu_comingsoon_2" /&gt;</v>
      </c>
      <c r="J16" s="59" t="str">
        <f t="shared" si="3"/>
        <v>&lt;Audio Key="navmenu_comingsoon_2" Value="JP/navmenu_comingsoon_2" /&gt;</v>
      </c>
    </row>
    <row r="17" spans="1:10">
      <c r="A17" s="61" t="s">
        <v>174</v>
      </c>
      <c r="B17" s="61" t="str">
        <f t="shared" si="4"/>
        <v>CHS/navmenu_comingsoon_3</v>
      </c>
      <c r="C17" s="61" t="str">
        <f t="shared" si="5"/>
        <v>CHS/navmenu_comingsoon_3</v>
      </c>
      <c r="D17" s="61" t="str">
        <f t="shared" si="6"/>
        <v>EN/navmenu_comingsoon_3</v>
      </c>
      <c r="E17" s="63" t="str">
        <f t="shared" si="7"/>
        <v>JP/navmenu_comingsoon_3</v>
      </c>
      <c r="G17" s="59" t="str">
        <f t="shared" si="0"/>
        <v>&lt;Audio Key="navmenu_comingsoon_3" Value="CHS/navmenu_comingsoon_3" /&gt;</v>
      </c>
      <c r="H17" s="59" t="str">
        <f t="shared" si="1"/>
        <v>&lt;Audio Key="navmenu_comingsoon_3" Value="CHS/navmenu_comingsoon_3" /&gt;</v>
      </c>
      <c r="I17" s="59" t="str">
        <f t="shared" si="2"/>
        <v>&lt;Audio Key="navmenu_comingsoon_3" Value="EN/navmenu_comingsoon_3" /&gt;</v>
      </c>
      <c r="J17" s="59" t="str">
        <f t="shared" si="3"/>
        <v>&lt;Audio Key="navmenu_comingsoon_3" Value="JP/navmenu_comingsoon_3" /&gt;</v>
      </c>
    </row>
    <row r="18" spans="1:10">
      <c r="A18" s="61" t="s">
        <v>175</v>
      </c>
      <c r="B18" s="61" t="str">
        <f t="shared" si="4"/>
        <v>CHS/navmenu_comingsoon_4</v>
      </c>
      <c r="C18" s="61" t="str">
        <f t="shared" si="5"/>
        <v>CHS/navmenu_comingsoon_4</v>
      </c>
      <c r="D18" s="61" t="str">
        <f t="shared" si="6"/>
        <v>EN/navmenu_comingsoon_4</v>
      </c>
      <c r="E18" s="63" t="str">
        <f t="shared" si="7"/>
        <v>JP/navmenu_comingsoon_4</v>
      </c>
      <c r="G18" s="59" t="str">
        <f t="shared" si="0"/>
        <v>&lt;Audio Key="navmenu_comingsoon_4" Value="CHS/navmenu_comingsoon_4" /&gt;</v>
      </c>
      <c r="H18" s="59" t="str">
        <f t="shared" si="1"/>
        <v>&lt;Audio Key="navmenu_comingsoon_4" Value="CHS/navmenu_comingsoon_4" /&gt;</v>
      </c>
      <c r="I18" s="59" t="str">
        <f t="shared" si="2"/>
        <v>&lt;Audio Key="navmenu_comingsoon_4" Value="EN/navmenu_comingsoon_4" /&gt;</v>
      </c>
      <c r="J18" s="59" t="str">
        <f t="shared" si="3"/>
        <v>&lt;Audio Key="navmenu_comingsoon_4" Value="JP/navmenu_comingsoon_4" /&gt;</v>
      </c>
    </row>
    <row r="19" spans="1:10">
      <c r="A19" s="61" t="s">
        <v>184</v>
      </c>
      <c r="B19" s="61" t="str">
        <f t="shared" si="4"/>
        <v>CHS/system_charging_low_battery_in</v>
      </c>
      <c r="C19" s="61" t="str">
        <f t="shared" si="5"/>
        <v>CHS/system_charging_low_battery_in</v>
      </c>
      <c r="D19" s="61" t="str">
        <f t="shared" si="6"/>
        <v>EN/system_charging_low_battery_in</v>
      </c>
      <c r="E19" s="63" t="str">
        <f t="shared" si="7"/>
        <v>JP/system_charging_low_battery_in</v>
      </c>
      <c r="G19" s="59" t="str">
        <f t="shared" si="0"/>
        <v>&lt;Audio Key="system_charging_low_battery_in" Value="CHS/system_charging_low_battery_in" /&gt;</v>
      </c>
      <c r="H19" s="59" t="str">
        <f t="shared" si="1"/>
        <v>&lt;Audio Key="system_charging_low_battery_in" Value="CHS/system_charging_low_battery_in" /&gt;</v>
      </c>
      <c r="I19" s="59" t="str">
        <f t="shared" si="2"/>
        <v>&lt;Audio Key="system_charging_low_battery_in" Value="EN/system_charging_low_battery_in" /&gt;</v>
      </c>
      <c r="J19" s="59" t="str">
        <f t="shared" si="3"/>
        <v>&lt;Audio Key="system_charging_low_battery_in" Value="JP/system_charging_low_battery_in" /&gt;</v>
      </c>
    </row>
    <row r="20" spans="1:10">
      <c r="A20" s="61" t="s">
        <v>185</v>
      </c>
      <c r="B20" s="61" t="str">
        <f t="shared" si="4"/>
        <v>CHS/guide_2_systempage_1</v>
      </c>
      <c r="C20" s="61" t="str">
        <f t="shared" si="5"/>
        <v>CHS/guide_2_systempage_1</v>
      </c>
      <c r="D20" s="61" t="str">
        <f t="shared" si="6"/>
        <v>EN/guide_2_systempage_1</v>
      </c>
      <c r="E20" s="63" t="str">
        <f t="shared" si="7"/>
        <v>JP/guide_2_systempage_1</v>
      </c>
      <c r="G20" s="59" t="str">
        <f t="shared" si="0"/>
        <v>&lt;Audio Key="guide_2_systempage_1" Value="CHS/guide_2_systempage_1" /&gt;</v>
      </c>
      <c r="H20" s="59" t="str">
        <f t="shared" si="1"/>
        <v>&lt;Audio Key="guide_2_systempage_1" Value="CHS/guide_2_systempage_1" /&gt;</v>
      </c>
      <c r="I20" s="59" t="str">
        <f t="shared" si="2"/>
        <v>&lt;Audio Key="guide_2_systempage_1" Value="EN/guide_2_systempage_1" /&gt;</v>
      </c>
      <c r="J20" s="59" t="str">
        <f t="shared" si="3"/>
        <v>&lt;Audio Key="guide_2_systempage_1" Value="JP/guide_2_systempage_1" /&gt;</v>
      </c>
    </row>
    <row r="21" spans="1:10">
      <c r="A21" s="61" t="s">
        <v>186</v>
      </c>
      <c r="B21" s="61" t="str">
        <f t="shared" si="4"/>
        <v>CHS/guide_2_id_1</v>
      </c>
      <c r="C21" s="61" t="str">
        <f t="shared" si="5"/>
        <v>CHS/guide_2_id_1</v>
      </c>
      <c r="D21" s="61" t="str">
        <f t="shared" si="6"/>
        <v>EN/guide_2_id_1</v>
      </c>
      <c r="E21" s="63" t="str">
        <f t="shared" si="7"/>
        <v>JP/guide_2_id_1</v>
      </c>
      <c r="G21" s="59" t="str">
        <f t="shared" si="0"/>
        <v>&lt;Audio Key="guide_2_id_1" Value="CHS/guide_2_id_1" /&gt;</v>
      </c>
      <c r="H21" s="59" t="str">
        <f t="shared" si="1"/>
        <v>&lt;Audio Key="guide_2_id_1" Value="CHS/guide_2_id_1" /&gt;</v>
      </c>
      <c r="I21" s="59" t="str">
        <f t="shared" si="2"/>
        <v>&lt;Audio Key="guide_2_id_1" Value="EN/guide_2_id_1" /&gt;</v>
      </c>
      <c r="J21" s="59" t="str">
        <f t="shared" si="3"/>
        <v>&lt;Audio Key="guide_2_id_1" Value="JP/guide_2_id_1" /&gt;</v>
      </c>
    </row>
    <row r="22" spans="1:10">
      <c r="A22" s="61" t="s">
        <v>193</v>
      </c>
      <c r="B22" s="61" t="str">
        <f t="shared" si="4"/>
        <v>CHS/hint_app_download_01_cn</v>
      </c>
      <c r="C22" s="61" t="str">
        <f t="shared" si="5"/>
        <v>CHS/hint_app_download_01_cn</v>
      </c>
      <c r="D22" s="61" t="str">
        <f t="shared" si="6"/>
        <v>EN/hint_app_download_01_cn</v>
      </c>
      <c r="E22" s="63" t="str">
        <f t="shared" si="7"/>
        <v>JP/hint_app_download_01_cn</v>
      </c>
      <c r="G22" s="59" t="str">
        <f t="shared" si="0"/>
        <v>&lt;Audio Key="hint_app_download_01_cn" Value="CHS/hint_app_download_01_cn" /&gt;</v>
      </c>
      <c r="H22" s="59" t="str">
        <f t="shared" si="1"/>
        <v>&lt;Audio Key="hint_app_download_01_cn" Value="CHS/hint_app_download_01_cn" /&gt;</v>
      </c>
      <c r="I22" s="59" t="str">
        <f t="shared" si="2"/>
        <v>&lt;Audio Key="hint_app_download_01_cn" Value="EN/hint_app_download_01_cn" /&gt;</v>
      </c>
      <c r="J22" s="59" t="str">
        <f t="shared" si="3"/>
        <v>&lt;Audio Key="hint_app_download_01_cn" Value="JP/hint_app_download_01_cn" /&gt;</v>
      </c>
    </row>
    <row r="23" spans="1:10">
      <c r="A23" s="61" t="s">
        <v>190</v>
      </c>
      <c r="B23" s="61" t="str">
        <f t="shared" si="4"/>
        <v>CHS/popup_alarm_sync</v>
      </c>
      <c r="C23" s="61" t="str">
        <f t="shared" si="5"/>
        <v>CHS/popup_alarm_sync</v>
      </c>
      <c r="D23" s="61" t="str">
        <f t="shared" si="6"/>
        <v>EN/popup_alarm_sync</v>
      </c>
      <c r="E23" s="63" t="str">
        <f t="shared" si="7"/>
        <v>JP/popup_alarm_sync</v>
      </c>
      <c r="G23" s="59" t="str">
        <f t="shared" si="0"/>
        <v>&lt;Audio Key="popup_alarm_sync" Value="CHS/popup_alarm_sync" /&gt;</v>
      </c>
      <c r="H23" s="59" t="str">
        <f t="shared" si="1"/>
        <v>&lt;Audio Key="popup_alarm_sync" Value="CHS/popup_alarm_sync" /&gt;</v>
      </c>
      <c r="I23" s="59" t="str">
        <f t="shared" si="2"/>
        <v>&lt;Audio Key="popup_alarm_sync" Value="EN/popup_alarm_sync" /&gt;</v>
      </c>
      <c r="J23" s="59" t="str">
        <f t="shared" si="3"/>
        <v>&lt;Audio Key="popup_alarm_sync" Value="JP/popup_alarm_sync" /&gt;</v>
      </c>
    </row>
    <row r="24" spans="1:10">
      <c r="A24" s="61" t="s">
        <v>191</v>
      </c>
      <c r="B24" s="61" t="str">
        <f t="shared" si="4"/>
        <v>CHS/popup_dailygoal_sync</v>
      </c>
      <c r="C24" s="61" t="str">
        <f t="shared" si="5"/>
        <v>CHS/popup_dailygoal_sync</v>
      </c>
      <c r="D24" s="61" t="str">
        <f t="shared" si="6"/>
        <v>EN/popup_dailygoal_sync</v>
      </c>
      <c r="E24" s="63" t="str">
        <f t="shared" si="7"/>
        <v>JP/popup_dailygoal_sync</v>
      </c>
      <c r="G24" s="59" t="str">
        <f t="shared" si="0"/>
        <v>&lt;Audio Key="popup_dailygoal_sync" Value="CHS/popup_dailygoal_sync" /&gt;</v>
      </c>
      <c r="H24" s="59" t="str">
        <f t="shared" si="1"/>
        <v>&lt;Audio Key="popup_dailygoal_sync" Value="CHS/popup_dailygoal_sync" /&gt;</v>
      </c>
      <c r="I24" s="59" t="str">
        <f t="shared" si="2"/>
        <v>&lt;Audio Key="popup_dailygoal_sync" Value="EN/popup_dailygoal_sync" /&gt;</v>
      </c>
      <c r="J24" s="59" t="str">
        <f t="shared" si="3"/>
        <v>&lt;Audio Key="popup_dailygoal_sync" Value="JP/popup_dailygoal_sync" /&gt;</v>
      </c>
    </row>
    <row r="25" spans="1:10">
      <c r="A25" s="61" t="s">
        <v>192</v>
      </c>
      <c r="B25" s="61" t="str">
        <f t="shared" si="4"/>
        <v>CHS/popup_donotdisturb_sync</v>
      </c>
      <c r="C25" s="61" t="str">
        <f t="shared" si="5"/>
        <v>CHS/popup_donotdisturb_sync</v>
      </c>
      <c r="D25" s="61" t="str">
        <f t="shared" si="6"/>
        <v>EN/popup_donotdisturb_sync</v>
      </c>
      <c r="E25" s="63" t="str">
        <f t="shared" si="7"/>
        <v>JP/popup_donotdisturb_sync</v>
      </c>
      <c r="G25" s="59" t="str">
        <f t="shared" si="0"/>
        <v>&lt;Audio Key="popup_donotdisturb_sync" Value="CHS/popup_donotdisturb_sync" /&gt;</v>
      </c>
      <c r="H25" s="59" t="str">
        <f t="shared" si="1"/>
        <v>&lt;Audio Key="popup_donotdisturb_sync" Value="CHS/popup_donotdisturb_sync" /&gt;</v>
      </c>
      <c r="I25" s="59" t="str">
        <f t="shared" si="2"/>
        <v>&lt;Audio Key="popup_donotdisturb_sync" Value="EN/popup_donotdisturb_sync" /&gt;</v>
      </c>
      <c r="J25" s="59" t="str">
        <f t="shared" si="3"/>
        <v>&lt;Audio Key="popup_donotdisturb_sync" Value="JP/popup_donotdisturb_sync" /&gt;</v>
      </c>
    </row>
    <row r="26" spans="1:10">
      <c r="A26" s="61" t="s">
        <v>214</v>
      </c>
      <c r="B26" s="61" t="str">
        <f t="shared" si="4"/>
        <v>CHS/popup_download</v>
      </c>
      <c r="C26" s="61" t="str">
        <f t="shared" si="5"/>
        <v>CHS/popup_download</v>
      </c>
      <c r="D26" s="61" t="str">
        <f t="shared" si="6"/>
        <v>EN/popup_download</v>
      </c>
      <c r="E26" s="63" t="str">
        <f t="shared" si="7"/>
        <v>JP/popup_download</v>
      </c>
      <c r="G26" s="59" t="str">
        <f t="shared" si="0"/>
        <v>&lt;Audio Key="popup_download" Value="CHS/popup_download" /&gt;</v>
      </c>
      <c r="H26" s="59" t="str">
        <f t="shared" si="1"/>
        <v>&lt;Audio Key="popup_download" Value="CHS/popup_download" /&gt;</v>
      </c>
      <c r="I26" s="59" t="str">
        <f t="shared" si="2"/>
        <v>&lt;Audio Key="popup_download" Value="EN/popup_download" /&gt;</v>
      </c>
      <c r="J26" s="59" t="str">
        <f t="shared" si="3"/>
        <v>&lt;Audio Key="popup_download" Value="JP/popup_download" /&gt;</v>
      </c>
    </row>
    <row r="27" spans="1:10">
      <c r="A27" s="61" t="s">
        <v>215</v>
      </c>
      <c r="B27" s="61" t="str">
        <f t="shared" si="4"/>
        <v>CHS/popup_download_cancel</v>
      </c>
      <c r="C27" s="61" t="str">
        <f t="shared" si="5"/>
        <v>CHS/popup_download_cancel</v>
      </c>
      <c r="D27" s="61" t="str">
        <f t="shared" si="6"/>
        <v>EN/popup_download_cancel</v>
      </c>
      <c r="E27" s="63" t="str">
        <f t="shared" si="7"/>
        <v>JP/popup_download_cancel</v>
      </c>
      <c r="G27" s="59" t="str">
        <f t="shared" si="0"/>
        <v>&lt;Audio Key="popup_download_cancel" Value="CHS/popup_download_cancel" /&gt;</v>
      </c>
      <c r="H27" s="59" t="str">
        <f t="shared" si="1"/>
        <v>&lt;Audio Key="popup_download_cancel" Value="CHS/popup_download_cancel" /&gt;</v>
      </c>
      <c r="I27" s="59" t="str">
        <f t="shared" si="2"/>
        <v>&lt;Audio Key="popup_download_cancel" Value="EN/popup_download_cancel" /&gt;</v>
      </c>
      <c r="J27" s="59" t="str">
        <f t="shared" si="3"/>
        <v>&lt;Audio Key="popup_download_cancel" Value="JP/popup_download_cancel" /&gt;</v>
      </c>
    </row>
    <row r="28" spans="1:10">
      <c r="A28" s="61" t="s">
        <v>216</v>
      </c>
      <c r="B28" s="61" t="str">
        <f t="shared" si="4"/>
        <v>CHS/popup_no_network</v>
      </c>
      <c r="C28" s="61" t="str">
        <f t="shared" si="5"/>
        <v>CHS/popup_no_network</v>
      </c>
      <c r="D28" s="61" t="str">
        <f t="shared" si="6"/>
        <v>EN/popup_no_network</v>
      </c>
      <c r="E28" s="63" t="str">
        <f t="shared" si="7"/>
        <v>JP/popup_no_network</v>
      </c>
      <c r="G28" s="59" t="str">
        <f t="shared" si="0"/>
        <v>&lt;Audio Key="popup_no_network" Value="CHS/popup_no_network" /&gt;</v>
      </c>
      <c r="H28" s="59" t="str">
        <f t="shared" si="1"/>
        <v>&lt;Audio Key="popup_no_network" Value="CHS/popup_no_network" /&gt;</v>
      </c>
      <c r="I28" s="59" t="str">
        <f t="shared" si="2"/>
        <v>&lt;Audio Key="popup_no_network" Value="EN/popup_no_network" /&gt;</v>
      </c>
      <c r="J28" s="59" t="str">
        <f t="shared" si="3"/>
        <v>&lt;Audio Key="popup_no_network" Value="JP/popup_no_network" /&gt;</v>
      </c>
    </row>
    <row r="29" spans="1:10">
      <c r="A29" s="61" t="s">
        <v>278</v>
      </c>
      <c r="B29" s="61" t="str">
        <f t="shared" si="4"/>
        <v>CHS/guide_homepage_001</v>
      </c>
      <c r="C29" s="61" t="str">
        <f t="shared" si="5"/>
        <v>CHS/guide_homepage_001</v>
      </c>
      <c r="D29" s="61" t="str">
        <f t="shared" si="6"/>
        <v>EN/guide_homepage_001</v>
      </c>
      <c r="E29" s="63" t="str">
        <f t="shared" si="7"/>
        <v>JP/guide_homepage_001</v>
      </c>
      <c r="G29" s="59" t="str">
        <f t="shared" si="0"/>
        <v>&lt;Audio Key="guide_homepage_001" Value="CHS/guide_homepage_001" /&gt;</v>
      </c>
      <c r="H29" s="59" t="str">
        <f t="shared" si="1"/>
        <v>&lt;Audio Key="guide_homepage_001" Value="CHS/guide_homepage_001" /&gt;</v>
      </c>
      <c r="I29" s="59" t="str">
        <f t="shared" si="2"/>
        <v>&lt;Audio Key="guide_homepage_001" Value="EN/guide_homepage_001" /&gt;</v>
      </c>
      <c r="J29" s="59" t="str">
        <f t="shared" si="3"/>
        <v>&lt;Audio Key="guide_homepage_001" Value="JP/guide_homepage_001" /&gt;</v>
      </c>
    </row>
    <row r="30" spans="1:10">
      <c r="A30" s="61" t="s">
        <v>279</v>
      </c>
      <c r="B30" s="61" t="str">
        <f t="shared" si="4"/>
        <v>CHS/guide_homepage_002</v>
      </c>
      <c r="C30" s="61" t="str">
        <f t="shared" si="5"/>
        <v>CHS/guide_homepage_002</v>
      </c>
      <c r="D30" s="61" t="str">
        <f t="shared" si="6"/>
        <v>EN/guide_homepage_002</v>
      </c>
      <c r="E30" s="63" t="str">
        <f t="shared" si="7"/>
        <v>JP/guide_homepage_002</v>
      </c>
      <c r="G30" s="59" t="str">
        <f t="shared" si="0"/>
        <v>&lt;Audio Key="guide_homepage_002" Value="CHS/guide_homepage_002" /&gt;</v>
      </c>
      <c r="H30" s="59" t="str">
        <f t="shared" si="1"/>
        <v>&lt;Audio Key="guide_homepage_002" Value="CHS/guide_homepage_002" /&gt;</v>
      </c>
      <c r="I30" s="59" t="str">
        <f t="shared" si="2"/>
        <v>&lt;Audio Key="guide_homepage_002" Value="EN/guide_homepage_002" /&gt;</v>
      </c>
      <c r="J30" s="59" t="str">
        <f t="shared" si="3"/>
        <v>&lt;Audio Key="guide_homepage_002" Value="JP/guide_homepage_002" /&gt;</v>
      </c>
    </row>
    <row r="31" spans="1:10">
      <c r="A31" s="61" t="s">
        <v>280</v>
      </c>
      <c r="B31" s="61" t="str">
        <f t="shared" si="4"/>
        <v>CHS/guide_homepage_003</v>
      </c>
      <c r="C31" s="61" t="str">
        <f t="shared" si="5"/>
        <v>CHS/guide_homepage_003</v>
      </c>
      <c r="D31" s="61" t="str">
        <f t="shared" si="6"/>
        <v>EN/guide_homepage_003</v>
      </c>
      <c r="E31" s="63" t="str">
        <f t="shared" si="7"/>
        <v>JP/guide_homepage_003</v>
      </c>
      <c r="G31" s="59" t="str">
        <f t="shared" si="0"/>
        <v>&lt;Audio Key="guide_homepage_003" Value="CHS/guide_homepage_003" /&gt;</v>
      </c>
      <c r="H31" s="59" t="str">
        <f t="shared" si="1"/>
        <v>&lt;Audio Key="guide_homepage_003" Value="CHS/guide_homepage_003" /&gt;</v>
      </c>
      <c r="I31" s="59" t="str">
        <f t="shared" si="2"/>
        <v>&lt;Audio Key="guide_homepage_003" Value="EN/guide_homepage_003" /&gt;</v>
      </c>
      <c r="J31" s="59" t="str">
        <f t="shared" si="3"/>
        <v>&lt;Audio Key="guide_homepage_003" Value="JP/guide_homepage_003" /&gt;</v>
      </c>
    </row>
    <row r="32" spans="1:10">
      <c r="A32" s="61" t="s">
        <v>281</v>
      </c>
      <c r="B32" s="61" t="str">
        <f t="shared" si="4"/>
        <v>CHS/guide_homepage_004</v>
      </c>
      <c r="C32" s="61" t="str">
        <f t="shared" si="5"/>
        <v>CHS/guide_homepage_004</v>
      </c>
      <c r="D32" s="61" t="str">
        <f t="shared" si="6"/>
        <v>EN/guide_homepage_004</v>
      </c>
      <c r="E32" s="63" t="str">
        <f t="shared" si="7"/>
        <v>JP/guide_homepage_004</v>
      </c>
      <c r="G32" s="59" t="str">
        <f t="shared" si="0"/>
        <v>&lt;Audio Key="guide_homepage_004" Value="CHS/guide_homepage_004" /&gt;</v>
      </c>
      <c r="H32" s="59" t="str">
        <f t="shared" si="1"/>
        <v>&lt;Audio Key="guide_homepage_004" Value="CHS/guide_homepage_004" /&gt;</v>
      </c>
      <c r="I32" s="59" t="str">
        <f t="shared" si="2"/>
        <v>&lt;Audio Key="guide_homepage_004" Value="EN/guide_homepage_004" /&gt;</v>
      </c>
      <c r="J32" s="59" t="str">
        <f t="shared" si="3"/>
        <v>&lt;Audio Key="guide_homepage_004" Value="JP/guide_homepage_004" /&gt;</v>
      </c>
    </row>
    <row r="33" spans="1:10">
      <c r="A33" s="61" t="s">
        <v>282</v>
      </c>
      <c r="B33" s="61" t="str">
        <f t="shared" si="4"/>
        <v>CHS/guide_homepage_005</v>
      </c>
      <c r="C33" s="61" t="str">
        <f t="shared" si="5"/>
        <v>CHS/guide_homepage_005</v>
      </c>
      <c r="D33" s="61" t="str">
        <f t="shared" si="6"/>
        <v>EN/guide_homepage_005</v>
      </c>
      <c r="E33" s="63" t="str">
        <f t="shared" si="7"/>
        <v>JP/guide_homepage_005</v>
      </c>
      <c r="G33" s="59" t="str">
        <f t="shared" si="0"/>
        <v>&lt;Audio Key="guide_homepage_005" Value="CHS/guide_homepage_005" /&gt;</v>
      </c>
      <c r="H33" s="59" t="str">
        <f t="shared" si="1"/>
        <v>&lt;Audio Key="guide_homepage_005" Value="CHS/guide_homepage_005" /&gt;</v>
      </c>
      <c r="I33" s="59" t="str">
        <f t="shared" si="2"/>
        <v>&lt;Audio Key="guide_homepage_005" Value="EN/guide_homepage_005" /&gt;</v>
      </c>
      <c r="J33" s="59" t="str">
        <f t="shared" si="3"/>
        <v>&lt;Audio Key="guide_homepage_005" Value="JP/guide_homepage_005" /&gt;</v>
      </c>
    </row>
    <row r="34" spans="1:10">
      <c r="A34" s="61" t="s">
        <v>283</v>
      </c>
      <c r="B34" s="61" t="str">
        <f t="shared" si="4"/>
        <v>CHS/guide_homepage_006</v>
      </c>
      <c r="C34" s="61" t="str">
        <f t="shared" si="5"/>
        <v>CHS/guide_homepage_006</v>
      </c>
      <c r="D34" s="61" t="str">
        <f t="shared" si="6"/>
        <v>EN/guide_homepage_006</v>
      </c>
      <c r="E34" s="63" t="str">
        <f t="shared" si="7"/>
        <v>JP/guide_homepage_006</v>
      </c>
      <c r="G34" s="59" t="str">
        <f t="shared" si="0"/>
        <v>&lt;Audio Key="guide_homepage_006" Value="CHS/guide_homepage_006" /&gt;</v>
      </c>
      <c r="H34" s="59" t="str">
        <f t="shared" si="1"/>
        <v>&lt;Audio Key="guide_homepage_006" Value="CHS/guide_homepage_006" /&gt;</v>
      </c>
      <c r="I34" s="59" t="str">
        <f t="shared" si="2"/>
        <v>&lt;Audio Key="guide_homepage_006" Value="EN/guide_homepage_006" /&gt;</v>
      </c>
      <c r="J34" s="59" t="str">
        <f t="shared" si="3"/>
        <v>&lt;Audio Key="guide_homepage_006" Value="JP/guide_homepage_006" /&gt;</v>
      </c>
    </row>
    <row r="35" spans="1:10">
      <c r="A35" s="61" t="s">
        <v>284</v>
      </c>
      <c r="B35" s="61" t="str">
        <f t="shared" si="4"/>
        <v>CHS/guide_homepage_007</v>
      </c>
      <c r="C35" s="61" t="str">
        <f t="shared" si="5"/>
        <v>CHS/guide_homepage_007</v>
      </c>
      <c r="D35" s="61" t="str">
        <f t="shared" si="6"/>
        <v>EN/guide_homepage_007</v>
      </c>
      <c r="E35" s="63" t="str">
        <f t="shared" si="7"/>
        <v>JP/guide_homepage_007</v>
      </c>
      <c r="G35" s="59" t="str">
        <f t="shared" si="0"/>
        <v>&lt;Audio Key="guide_homepage_007" Value="CHS/guide_homepage_007" /&gt;</v>
      </c>
      <c r="H35" s="59" t="str">
        <f t="shared" si="1"/>
        <v>&lt;Audio Key="guide_homepage_007" Value="CHS/guide_homepage_007" /&gt;</v>
      </c>
      <c r="I35" s="59" t="str">
        <f t="shared" si="2"/>
        <v>&lt;Audio Key="guide_homepage_007" Value="EN/guide_homepage_007" /&gt;</v>
      </c>
      <c r="J35" s="59" t="str">
        <f t="shared" si="3"/>
        <v>&lt;Audio Key="guide_homepage_007" Value="JP/guide_homepage_007" /&gt;</v>
      </c>
    </row>
    <row r="36" spans="1:10">
      <c r="A36" s="61" t="s">
        <v>285</v>
      </c>
      <c r="B36" s="61" t="str">
        <f t="shared" si="4"/>
        <v>CHS/guide_homepage_008</v>
      </c>
      <c r="C36" s="61" t="str">
        <f t="shared" si="5"/>
        <v>CHS/guide_homepage_008</v>
      </c>
      <c r="D36" s="61" t="str">
        <f t="shared" si="6"/>
        <v>EN/guide_homepage_008</v>
      </c>
      <c r="E36" s="63" t="str">
        <f t="shared" si="7"/>
        <v>JP/guide_homepage_008</v>
      </c>
      <c r="G36" s="59" t="str">
        <f t="shared" si="0"/>
        <v>&lt;Audio Key="guide_homepage_008" Value="CHS/guide_homepage_008" /&gt;</v>
      </c>
      <c r="H36" s="59" t="str">
        <f t="shared" si="1"/>
        <v>&lt;Audio Key="guide_homepage_008" Value="CHS/guide_homepage_008" /&gt;</v>
      </c>
      <c r="I36" s="59" t="str">
        <f t="shared" si="2"/>
        <v>&lt;Audio Key="guide_homepage_008" Value="EN/guide_homepage_008" /&gt;</v>
      </c>
      <c r="J36" s="59" t="str">
        <f t="shared" si="3"/>
        <v>&lt;Audio Key="guide_homepage_008" Value="JP/guide_homepage_008" /&gt;</v>
      </c>
    </row>
    <row r="37" spans="1:10">
      <c r="A37" s="61" t="s">
        <v>286</v>
      </c>
      <c r="B37" s="61" t="str">
        <f t="shared" si="4"/>
        <v>CHS/guide_homepage_009</v>
      </c>
      <c r="C37" s="61" t="str">
        <f t="shared" si="5"/>
        <v>CHS/guide_homepage_009</v>
      </c>
      <c r="D37" s="61" t="str">
        <f t="shared" si="6"/>
        <v>EN/guide_homepage_009</v>
      </c>
      <c r="E37" s="63" t="str">
        <f t="shared" si="7"/>
        <v>JP/guide_homepage_009</v>
      </c>
      <c r="G37" s="59" t="str">
        <f t="shared" si="0"/>
        <v>&lt;Audio Key="guide_homepage_009" Value="CHS/guide_homepage_009" /&gt;</v>
      </c>
      <c r="H37" s="59" t="str">
        <f t="shared" si="1"/>
        <v>&lt;Audio Key="guide_homepage_009" Value="CHS/guide_homepage_009" /&gt;</v>
      </c>
      <c r="I37" s="59" t="str">
        <f t="shared" si="2"/>
        <v>&lt;Audio Key="guide_homepage_009" Value="EN/guide_homepage_009" /&gt;</v>
      </c>
      <c r="J37" s="59" t="str">
        <f t="shared" si="3"/>
        <v>&lt;Audio Key="guide_homepage_009" Value="JP/guide_homepage_009" /&gt;</v>
      </c>
    </row>
    <row r="38" spans="1:10">
      <c r="A38" s="61" t="s">
        <v>287</v>
      </c>
      <c r="B38" s="61" t="str">
        <f t="shared" si="4"/>
        <v>CHS/guide_homepage_010</v>
      </c>
      <c r="C38" s="61" t="str">
        <f t="shared" si="5"/>
        <v>CHS/guide_homepage_010</v>
      </c>
      <c r="D38" s="61" t="str">
        <f t="shared" si="6"/>
        <v>EN/guide_homepage_010</v>
      </c>
      <c r="E38" s="63" t="str">
        <f t="shared" si="7"/>
        <v>JP/guide_homepage_010</v>
      </c>
      <c r="G38" s="59" t="str">
        <f t="shared" si="0"/>
        <v>&lt;Audio Key="guide_homepage_010" Value="CHS/guide_homepage_010" /&gt;</v>
      </c>
      <c r="H38" s="59" t="str">
        <f t="shared" si="1"/>
        <v>&lt;Audio Key="guide_homepage_010" Value="CHS/guide_homepage_010" /&gt;</v>
      </c>
      <c r="I38" s="59" t="str">
        <f t="shared" si="2"/>
        <v>&lt;Audio Key="guide_homepage_010" Value="EN/guide_homepage_010" /&gt;</v>
      </c>
      <c r="J38" s="59" t="str">
        <f t="shared" si="3"/>
        <v>&lt;Audio Key="guide_homepage_010" Value="JP/guide_homepage_010" /&gt;</v>
      </c>
    </row>
    <row r="39" spans="1:10">
      <c r="A39" s="61" t="s">
        <v>288</v>
      </c>
      <c r="B39" s="61" t="str">
        <f t="shared" si="4"/>
        <v>CHS/guide_homepage_011</v>
      </c>
      <c r="C39" s="61" t="str">
        <f t="shared" si="5"/>
        <v>CHS/guide_homepage_011</v>
      </c>
      <c r="D39" s="61" t="str">
        <f t="shared" si="6"/>
        <v>EN/guide_homepage_011</v>
      </c>
      <c r="E39" s="63" t="str">
        <f t="shared" si="7"/>
        <v>JP/guide_homepage_011</v>
      </c>
      <c r="G39" s="59" t="str">
        <f t="shared" si="0"/>
        <v>&lt;Audio Key="guide_homepage_011" Value="CHS/guide_homepage_011" /&gt;</v>
      </c>
      <c r="H39" s="59" t="str">
        <f t="shared" si="1"/>
        <v>&lt;Audio Key="guide_homepage_011" Value="CHS/guide_homepage_011" /&gt;</v>
      </c>
      <c r="I39" s="59" t="str">
        <f t="shared" si="2"/>
        <v>&lt;Audio Key="guide_homepage_011" Value="EN/guide_homepage_011" /&gt;</v>
      </c>
      <c r="J39" s="59" t="str">
        <f t="shared" si="3"/>
        <v>&lt;Audio Key="guide_homepage_011" Value="JP/guide_homepage_011" /&gt;</v>
      </c>
    </row>
    <row r="40" spans="1:10">
      <c r="A40" s="61" t="s">
        <v>935</v>
      </c>
      <c r="B40" s="61" t="str">
        <f t="shared" ref="B40:B42" si="8">"CHS/"&amp;A40</f>
        <v>CHS/galaxy_lock_drink</v>
      </c>
      <c r="C40" s="61" t="str">
        <f t="shared" ref="C40:C42" si="9">"CHS/"&amp;A40</f>
        <v>CHS/galaxy_lock_drink</v>
      </c>
      <c r="D40" s="61" t="str">
        <f t="shared" ref="D40:D42" si="10">"EN/"&amp;A40</f>
        <v>EN/galaxy_lock_drink</v>
      </c>
      <c r="E40" s="63" t="str">
        <f t="shared" ref="E40:E42" si="11">"JP/"&amp;A40</f>
        <v>JP/galaxy_lock_drink</v>
      </c>
      <c r="G40" s="59" t="str">
        <f t="shared" ref="G40:G42" si="12">IF(AND(A40&lt;&gt;"",B40&lt;&gt;""),"&lt;Audio Key="""&amp;A40&amp;""" Value="""&amp;B40&amp;""" /&gt;","")</f>
        <v>&lt;Audio Key="galaxy_lock_drink" Value="CHS/galaxy_lock_drink" /&gt;</v>
      </c>
      <c r="H40" s="59" t="str">
        <f t="shared" ref="H40:H42" si="13">IF(AND(A40&lt;&gt;"",C40&lt;&gt;""),"&lt;Audio Key="""&amp;A40&amp;""" Value="""&amp;C40&amp;""" /&gt;","")</f>
        <v>&lt;Audio Key="galaxy_lock_drink" Value="CHS/galaxy_lock_drink" /&gt;</v>
      </c>
      <c r="I40" s="59" t="str">
        <f t="shared" ref="I40:I42" si="14">IF(AND(A40&lt;&gt;"",D40&lt;&gt;""),"&lt;Audio Key="""&amp;A40&amp;""" Value="""&amp;D40&amp;""" /&gt;","")</f>
        <v>&lt;Audio Key="galaxy_lock_drink" Value="EN/galaxy_lock_drink" /&gt;</v>
      </c>
      <c r="J40" s="59" t="str">
        <f t="shared" ref="J40:J42" si="15">IF(AND(A40&lt;&gt;"",E40&lt;&gt;""),"&lt;Audio Key="""&amp;A40&amp;""" Value="""&amp;E40&amp;""" /&gt;","")</f>
        <v>&lt;Audio Key="galaxy_lock_drink" Value="JP/galaxy_lock_drink" /&gt;</v>
      </c>
    </row>
    <row r="41" spans="1:10">
      <c r="A41" s="61" t="s">
        <v>936</v>
      </c>
      <c r="B41" s="61" t="str">
        <f t="shared" si="8"/>
        <v>CHS/galaxy_lock_time</v>
      </c>
      <c r="C41" s="61" t="str">
        <f t="shared" si="9"/>
        <v>CHS/galaxy_lock_time</v>
      </c>
      <c r="D41" s="61" t="str">
        <f t="shared" si="10"/>
        <v>EN/galaxy_lock_time</v>
      </c>
      <c r="E41" s="63" t="str">
        <f t="shared" si="11"/>
        <v>JP/galaxy_lock_time</v>
      </c>
      <c r="G41" s="59" t="str">
        <f t="shared" si="12"/>
        <v>&lt;Audio Key="galaxy_lock_time" Value="CHS/galaxy_lock_time" /&gt;</v>
      </c>
      <c r="H41" s="59" t="str">
        <f t="shared" si="13"/>
        <v>&lt;Audio Key="galaxy_lock_time" Value="CHS/galaxy_lock_time" /&gt;</v>
      </c>
      <c r="I41" s="59" t="str">
        <f t="shared" si="14"/>
        <v>&lt;Audio Key="galaxy_lock_time" Value="EN/galaxy_lock_time" /&gt;</v>
      </c>
      <c r="J41" s="59" t="str">
        <f t="shared" si="15"/>
        <v>&lt;Audio Key="galaxy_lock_time" Value="JP/galaxy_lock_time" /&gt;</v>
      </c>
    </row>
    <row r="42" spans="1:10">
      <c r="A42" s="61" t="s">
        <v>949</v>
      </c>
      <c r="B42" s="61" t="str">
        <f t="shared" si="8"/>
        <v>CHS/ai_popup_no_network</v>
      </c>
      <c r="C42" s="61" t="str">
        <f t="shared" si="9"/>
        <v>CHS/ai_popup_no_network</v>
      </c>
      <c r="D42" s="61" t="str">
        <f t="shared" si="10"/>
        <v>EN/ai_popup_no_network</v>
      </c>
      <c r="E42" s="63" t="str">
        <f t="shared" si="11"/>
        <v>JP/ai_popup_no_network</v>
      </c>
      <c r="G42" s="59" t="str">
        <f t="shared" si="12"/>
        <v>&lt;Audio Key="ai_popup_no_network" Value="CHS/ai_popup_no_network" /&gt;</v>
      </c>
      <c r="H42" s="59" t="str">
        <f t="shared" si="13"/>
        <v>&lt;Audio Key="ai_popup_no_network" Value="CHS/ai_popup_no_network" /&gt;</v>
      </c>
      <c r="I42" s="59" t="str">
        <f t="shared" si="14"/>
        <v>&lt;Audio Key="ai_popup_no_network" Value="EN/ai_popup_no_network" /&gt;</v>
      </c>
      <c r="J42" s="59" t="str">
        <f t="shared" si="15"/>
        <v>&lt;Audio Key="ai_popup_no_network" Value="JP/ai_popup_no_network" /&gt;</v>
      </c>
    </row>
    <row r="43" spans="1:10">
      <c r="A43" s="63" t="s">
        <v>276</v>
      </c>
      <c r="E43" s="63"/>
    </row>
    <row r="44" spans="1:10">
      <c r="A44" s="61" t="s">
        <v>217</v>
      </c>
      <c r="B44" s="61" t="str">
        <f>"CHS/"&amp;A44</f>
        <v>CHS/popup_feed_welcome</v>
      </c>
      <c r="C44" s="61" t="str">
        <f>"CHS/"&amp;A44</f>
        <v>CHS/popup_feed_welcome</v>
      </c>
      <c r="D44" s="61" t="str">
        <f>"EN/"&amp;A44</f>
        <v>EN/popup_feed_welcome</v>
      </c>
      <c r="E44" s="63" t="str">
        <f>"JP/"&amp;A44</f>
        <v>JP/popup_feed_welcome</v>
      </c>
      <c r="G44" s="59" t="str">
        <f t="shared" si="0"/>
        <v>&lt;Audio Key="popup_feed_welcome" Value="CHS/popup_feed_welcome" /&gt;</v>
      </c>
      <c r="H44" s="59" t="str">
        <f>IF(AND(A44&lt;&gt;"",C44&lt;&gt;""),"&lt;Audio Key="""&amp;A44&amp;""" Value="""&amp;C44&amp;""" /&gt;","")</f>
        <v>&lt;Audio Key="popup_feed_welcome" Value="CHS/popup_feed_welcome" /&gt;</v>
      </c>
      <c r="I44" s="59" t="str">
        <f t="shared" si="2"/>
        <v>&lt;Audio Key="popup_feed_welcome" Value="EN/popup_feed_welcome" /&gt;</v>
      </c>
      <c r="J44" s="59" t="str">
        <f t="shared" si="3"/>
        <v>&lt;Audio Key="popup_feed_welcome" Value="JP/popup_feed_welcome" /&gt;</v>
      </c>
    </row>
    <row r="45" spans="1:10">
      <c r="A45" s="61" t="s">
        <v>218</v>
      </c>
      <c r="B45" s="61" t="str">
        <f t="shared" ref="B45:B89" si="16">"CHS/"&amp;A45</f>
        <v>CHS/feed_welcome_001</v>
      </c>
      <c r="C45" s="61" t="str">
        <f t="shared" ref="C45:C89" si="17">"CHS/"&amp;A45</f>
        <v>CHS/feed_welcome_001</v>
      </c>
      <c r="D45" s="61" t="str">
        <f t="shared" ref="D45:D89" si="18">"EN/"&amp;A45</f>
        <v>EN/feed_welcome_001</v>
      </c>
      <c r="E45" s="63" t="str">
        <f t="shared" ref="E45:E89" si="19">"JP/"&amp;A45</f>
        <v>JP/feed_welcome_001</v>
      </c>
      <c r="G45" s="59" t="str">
        <f t="shared" si="0"/>
        <v>&lt;Audio Key="feed_welcome_001" Value="CHS/feed_welcome_001" /&gt;</v>
      </c>
      <c r="H45" s="59" t="str">
        <f t="shared" si="1"/>
        <v>&lt;Audio Key="feed_welcome_001" Value="CHS/feed_welcome_001" /&gt;</v>
      </c>
      <c r="I45" s="59" t="str">
        <f t="shared" si="2"/>
        <v>&lt;Audio Key="feed_welcome_001" Value="EN/feed_welcome_001" /&gt;</v>
      </c>
      <c r="J45" s="59" t="str">
        <f t="shared" si="3"/>
        <v>&lt;Audio Key="feed_welcome_001" Value="JP/feed_welcome_001" /&gt;</v>
      </c>
    </row>
    <row r="46" spans="1:10">
      <c r="A46" s="61" t="s">
        <v>219</v>
      </c>
      <c r="B46" s="61" t="str">
        <f t="shared" si="16"/>
        <v>CHS/feed_welcome_002</v>
      </c>
      <c r="C46" s="61" t="str">
        <f t="shared" si="17"/>
        <v>CHS/feed_welcome_002</v>
      </c>
      <c r="D46" s="61" t="str">
        <f t="shared" si="18"/>
        <v>EN/feed_welcome_002</v>
      </c>
      <c r="E46" s="63" t="str">
        <f t="shared" si="19"/>
        <v>JP/feed_welcome_002</v>
      </c>
      <c r="G46" s="59" t="str">
        <f t="shared" si="0"/>
        <v>&lt;Audio Key="feed_welcome_002" Value="CHS/feed_welcome_002" /&gt;</v>
      </c>
      <c r="H46" s="59" t="str">
        <f t="shared" si="1"/>
        <v>&lt;Audio Key="feed_welcome_002" Value="CHS/feed_welcome_002" /&gt;</v>
      </c>
      <c r="I46" s="59" t="str">
        <f t="shared" si="2"/>
        <v>&lt;Audio Key="feed_welcome_002" Value="EN/feed_welcome_002" /&gt;</v>
      </c>
      <c r="J46" s="59" t="str">
        <f t="shared" si="3"/>
        <v>&lt;Audio Key="feed_welcome_002" Value="JP/feed_welcome_002" /&gt;</v>
      </c>
    </row>
    <row r="47" spans="1:10">
      <c r="A47" s="61" t="s">
        <v>220</v>
      </c>
      <c r="B47" s="61" t="str">
        <f t="shared" si="16"/>
        <v>CHS/feed_welcome_003</v>
      </c>
      <c r="C47" s="61" t="str">
        <f t="shared" si="17"/>
        <v>CHS/feed_welcome_003</v>
      </c>
      <c r="D47" s="61" t="str">
        <f t="shared" si="18"/>
        <v>EN/feed_welcome_003</v>
      </c>
      <c r="E47" s="63" t="str">
        <f t="shared" si="19"/>
        <v>JP/feed_welcome_003</v>
      </c>
      <c r="G47" s="59" t="str">
        <f t="shared" ref="G47:G84" si="20">IF(AND(A47&lt;&gt;"",B47&lt;&gt;""),"&lt;Audio Key="""&amp;A47&amp;""" Value="""&amp;B47&amp;""" /&gt;","")</f>
        <v>&lt;Audio Key="feed_welcome_003" Value="CHS/feed_welcome_003" /&gt;</v>
      </c>
      <c r="H47" s="59" t="str">
        <f t="shared" ref="H47:H84" si="21">IF(AND(A47&lt;&gt;"",C47&lt;&gt;""),"&lt;Audio Key="""&amp;A47&amp;""" Value="""&amp;C47&amp;""" /&gt;","")</f>
        <v>&lt;Audio Key="feed_welcome_003" Value="CHS/feed_welcome_003" /&gt;</v>
      </c>
      <c r="I47" s="59" t="str">
        <f t="shared" ref="I47:I84" si="22">IF(AND(A47&lt;&gt;"",D47&lt;&gt;""),"&lt;Audio Key="""&amp;A47&amp;""" Value="""&amp;D47&amp;""" /&gt;","")</f>
        <v>&lt;Audio Key="feed_welcome_003" Value="EN/feed_welcome_003" /&gt;</v>
      </c>
      <c r="J47" s="59" t="str">
        <f t="shared" ref="J47:J84" si="23">IF(AND(A47&lt;&gt;"",E47&lt;&gt;""),"&lt;Audio Key="""&amp;A47&amp;""" Value="""&amp;E47&amp;""" /&gt;","")</f>
        <v>&lt;Audio Key="feed_welcome_003" Value="JP/feed_welcome_003" /&gt;</v>
      </c>
    </row>
    <row r="48" spans="1:10">
      <c r="A48" s="61" t="s">
        <v>221</v>
      </c>
      <c r="B48" s="61" t="str">
        <f t="shared" si="16"/>
        <v>CHS/feed_welcome_004</v>
      </c>
      <c r="C48" s="61" t="str">
        <f t="shared" si="17"/>
        <v>CHS/feed_welcome_004</v>
      </c>
      <c r="D48" s="61" t="str">
        <f t="shared" si="18"/>
        <v>EN/feed_welcome_004</v>
      </c>
      <c r="E48" s="63" t="str">
        <f t="shared" si="19"/>
        <v>JP/feed_welcome_004</v>
      </c>
      <c r="G48" s="59" t="str">
        <f t="shared" si="20"/>
        <v>&lt;Audio Key="feed_welcome_004" Value="CHS/feed_welcome_004" /&gt;</v>
      </c>
      <c r="H48" s="59" t="str">
        <f t="shared" si="21"/>
        <v>&lt;Audio Key="feed_welcome_004" Value="CHS/feed_welcome_004" /&gt;</v>
      </c>
      <c r="I48" s="59" t="str">
        <f t="shared" si="22"/>
        <v>&lt;Audio Key="feed_welcome_004" Value="EN/feed_welcome_004" /&gt;</v>
      </c>
      <c r="J48" s="59" t="str">
        <f t="shared" si="23"/>
        <v>&lt;Audio Key="feed_welcome_004" Value="JP/feed_welcome_004" /&gt;</v>
      </c>
    </row>
    <row r="49" spans="1:10">
      <c r="A49" s="61" t="s">
        <v>222</v>
      </c>
      <c r="B49" s="61" t="str">
        <f t="shared" si="16"/>
        <v>CHS/feed_welcome_005</v>
      </c>
      <c r="C49" s="61" t="str">
        <f t="shared" si="17"/>
        <v>CHS/feed_welcome_005</v>
      </c>
      <c r="D49" s="61" t="str">
        <f t="shared" si="18"/>
        <v>EN/feed_welcome_005</v>
      </c>
      <c r="E49" s="63" t="str">
        <f t="shared" si="19"/>
        <v>JP/feed_welcome_005</v>
      </c>
      <c r="G49" s="59" t="str">
        <f t="shared" si="20"/>
        <v>&lt;Audio Key="feed_welcome_005" Value="CHS/feed_welcome_005" /&gt;</v>
      </c>
      <c r="H49" s="59" t="str">
        <f t="shared" si="21"/>
        <v>&lt;Audio Key="feed_welcome_005" Value="CHS/feed_welcome_005" /&gt;</v>
      </c>
      <c r="I49" s="59" t="str">
        <f t="shared" si="22"/>
        <v>&lt;Audio Key="feed_welcome_005" Value="EN/feed_welcome_005" /&gt;</v>
      </c>
      <c r="J49" s="59" t="str">
        <f t="shared" si="23"/>
        <v>&lt;Audio Key="feed_welcome_005" Value="JP/feed_welcome_005" /&gt;</v>
      </c>
    </row>
    <row r="50" spans="1:10">
      <c r="A50" s="61" t="s">
        <v>223</v>
      </c>
      <c r="B50" s="61" t="str">
        <f t="shared" si="16"/>
        <v>CHS/popup_no_coin_001</v>
      </c>
      <c r="C50" s="61" t="str">
        <f t="shared" si="17"/>
        <v>CHS/popup_no_coin_001</v>
      </c>
      <c r="D50" s="61" t="str">
        <f t="shared" si="18"/>
        <v>EN/popup_no_coin_001</v>
      </c>
      <c r="E50" s="63" t="str">
        <f t="shared" si="19"/>
        <v>JP/popup_no_coin_001</v>
      </c>
      <c r="G50" s="59" t="str">
        <f t="shared" si="20"/>
        <v>&lt;Audio Key="popup_no_coin_001" Value="CHS/popup_no_coin_001" /&gt;</v>
      </c>
      <c r="H50" s="59" t="str">
        <f t="shared" si="21"/>
        <v>&lt;Audio Key="popup_no_coin_001" Value="CHS/popup_no_coin_001" /&gt;</v>
      </c>
      <c r="I50" s="59" t="str">
        <f t="shared" si="22"/>
        <v>&lt;Audio Key="popup_no_coin_001" Value="EN/popup_no_coin_001" /&gt;</v>
      </c>
      <c r="J50" s="59" t="str">
        <f t="shared" si="23"/>
        <v>&lt;Audio Key="popup_no_coin_001" Value="JP/popup_no_coin_001" /&gt;</v>
      </c>
    </row>
    <row r="51" spans="1:10">
      <c r="A51" s="61" t="s">
        <v>224</v>
      </c>
      <c r="B51" s="61" t="str">
        <f t="shared" si="16"/>
        <v>CHS/popup_no_coin_002</v>
      </c>
      <c r="C51" s="61" t="str">
        <f t="shared" si="17"/>
        <v>CHS/popup_no_coin_002</v>
      </c>
      <c r="D51" s="61" t="str">
        <f t="shared" si="18"/>
        <v>EN/popup_no_coin_002</v>
      </c>
      <c r="E51" s="63" t="str">
        <f t="shared" si="19"/>
        <v>JP/popup_no_coin_002</v>
      </c>
      <c r="G51" s="59" t="str">
        <f t="shared" si="20"/>
        <v>&lt;Audio Key="popup_no_coin_002" Value="CHS/popup_no_coin_002" /&gt;</v>
      </c>
      <c r="H51" s="59" t="str">
        <f t="shared" si="21"/>
        <v>&lt;Audio Key="popup_no_coin_002" Value="CHS/popup_no_coin_002" /&gt;</v>
      </c>
      <c r="I51" s="59" t="str">
        <f t="shared" si="22"/>
        <v>&lt;Audio Key="popup_no_coin_002" Value="EN/popup_no_coin_002" /&gt;</v>
      </c>
      <c r="J51" s="59" t="str">
        <f t="shared" si="23"/>
        <v>&lt;Audio Key="popup_no_coin_002" Value="JP/popup_no_coin_002" /&gt;</v>
      </c>
    </row>
    <row r="52" spans="1:10">
      <c r="A52" s="61" t="s">
        <v>225</v>
      </c>
      <c r="B52" s="61" t="str">
        <f t="shared" si="16"/>
        <v>CHS/popup_no_coin_003</v>
      </c>
      <c r="C52" s="61" t="str">
        <f t="shared" si="17"/>
        <v>CHS/popup_no_coin_003</v>
      </c>
      <c r="D52" s="61" t="str">
        <f t="shared" si="18"/>
        <v>EN/popup_no_coin_003</v>
      </c>
      <c r="E52" s="63" t="str">
        <f t="shared" si="19"/>
        <v>JP/popup_no_coin_003</v>
      </c>
      <c r="G52" s="59" t="str">
        <f t="shared" si="20"/>
        <v>&lt;Audio Key="popup_no_coin_003" Value="CHS/popup_no_coin_003" /&gt;</v>
      </c>
      <c r="H52" s="59" t="str">
        <f t="shared" si="21"/>
        <v>&lt;Audio Key="popup_no_coin_003" Value="CHS/popup_no_coin_003" /&gt;</v>
      </c>
      <c r="I52" s="59" t="str">
        <f t="shared" si="22"/>
        <v>&lt;Audio Key="popup_no_coin_003" Value="EN/popup_no_coin_003" /&gt;</v>
      </c>
      <c r="J52" s="59" t="str">
        <f t="shared" si="23"/>
        <v>&lt;Audio Key="popup_no_coin_003" Value="JP/popup_no_coin_003" /&gt;</v>
      </c>
    </row>
    <row r="53" spans="1:10">
      <c r="A53" s="61" t="s">
        <v>226</v>
      </c>
      <c r="B53" s="61" t="str">
        <f t="shared" si="16"/>
        <v>CHS/feed_hungry_alert_001</v>
      </c>
      <c r="C53" s="61" t="str">
        <f t="shared" si="17"/>
        <v>CHS/feed_hungry_alert_001</v>
      </c>
      <c r="D53" s="61" t="str">
        <f t="shared" si="18"/>
        <v>EN/feed_hungry_alert_001</v>
      </c>
      <c r="E53" s="63" t="str">
        <f t="shared" si="19"/>
        <v>JP/feed_hungry_alert_001</v>
      </c>
      <c r="G53" s="59" t="str">
        <f t="shared" si="20"/>
        <v>&lt;Audio Key="feed_hungry_alert_001" Value="CHS/feed_hungry_alert_001" /&gt;</v>
      </c>
      <c r="H53" s="59" t="str">
        <f t="shared" si="21"/>
        <v>&lt;Audio Key="feed_hungry_alert_001" Value="CHS/feed_hungry_alert_001" /&gt;</v>
      </c>
      <c r="I53" s="59" t="str">
        <f t="shared" si="22"/>
        <v>&lt;Audio Key="feed_hungry_alert_001" Value="EN/feed_hungry_alert_001" /&gt;</v>
      </c>
      <c r="J53" s="59" t="str">
        <f t="shared" si="23"/>
        <v>&lt;Audio Key="feed_hungry_alert_001" Value="JP/feed_hungry_alert_001" /&gt;</v>
      </c>
    </row>
    <row r="54" spans="1:10">
      <c r="A54" s="61" t="s">
        <v>227</v>
      </c>
      <c r="B54" s="61" t="str">
        <f t="shared" si="16"/>
        <v>CHS/feed_hungry_alert_002</v>
      </c>
      <c r="C54" s="61" t="str">
        <f t="shared" si="17"/>
        <v>CHS/feed_hungry_alert_002</v>
      </c>
      <c r="D54" s="61" t="str">
        <f t="shared" si="18"/>
        <v>EN/feed_hungry_alert_002</v>
      </c>
      <c r="E54" s="63" t="str">
        <f t="shared" si="19"/>
        <v>JP/feed_hungry_alert_002</v>
      </c>
      <c r="G54" s="59" t="str">
        <f t="shared" si="20"/>
        <v>&lt;Audio Key="feed_hungry_alert_002" Value="CHS/feed_hungry_alert_002" /&gt;</v>
      </c>
      <c r="H54" s="59" t="str">
        <f t="shared" si="21"/>
        <v>&lt;Audio Key="feed_hungry_alert_002" Value="CHS/feed_hungry_alert_002" /&gt;</v>
      </c>
      <c r="I54" s="59" t="str">
        <f t="shared" si="22"/>
        <v>&lt;Audio Key="feed_hungry_alert_002" Value="EN/feed_hungry_alert_002" /&gt;</v>
      </c>
      <c r="J54" s="59" t="str">
        <f t="shared" si="23"/>
        <v>&lt;Audio Key="feed_hungry_alert_002" Value="JP/feed_hungry_alert_002" /&gt;</v>
      </c>
    </row>
    <row r="55" spans="1:10">
      <c r="A55" s="61" t="s">
        <v>228</v>
      </c>
      <c r="B55" s="61" t="str">
        <f t="shared" si="16"/>
        <v>CHS/feed_hungry_alert_003</v>
      </c>
      <c r="C55" s="61" t="str">
        <f t="shared" si="17"/>
        <v>CHS/feed_hungry_alert_003</v>
      </c>
      <c r="D55" s="61" t="str">
        <f t="shared" si="18"/>
        <v>EN/feed_hungry_alert_003</v>
      </c>
      <c r="E55" s="63" t="str">
        <f t="shared" si="19"/>
        <v>JP/feed_hungry_alert_003</v>
      </c>
      <c r="G55" s="59" t="str">
        <f t="shared" si="20"/>
        <v>&lt;Audio Key="feed_hungry_alert_003" Value="CHS/feed_hungry_alert_003" /&gt;</v>
      </c>
      <c r="H55" s="59" t="str">
        <f t="shared" si="21"/>
        <v>&lt;Audio Key="feed_hungry_alert_003" Value="CHS/feed_hungry_alert_003" /&gt;</v>
      </c>
      <c r="I55" s="59" t="str">
        <f t="shared" si="22"/>
        <v>&lt;Audio Key="feed_hungry_alert_003" Value="EN/feed_hungry_alert_003" /&gt;</v>
      </c>
      <c r="J55" s="59" t="str">
        <f t="shared" si="23"/>
        <v>&lt;Audio Key="feed_hungry_alert_003" Value="JP/feed_hungry_alert_003" /&gt;</v>
      </c>
    </row>
    <row r="56" spans="1:10">
      <c r="A56" s="61" t="s">
        <v>229</v>
      </c>
      <c r="B56" s="61" t="str">
        <f t="shared" si="16"/>
        <v>CHS/feed_welcome_moonfestival01</v>
      </c>
      <c r="C56" s="61" t="str">
        <f t="shared" si="17"/>
        <v>CHS/feed_welcome_moonfestival01</v>
      </c>
      <c r="D56" s="61" t="str">
        <f t="shared" si="18"/>
        <v>EN/feed_welcome_moonfestival01</v>
      </c>
      <c r="E56" s="63" t="str">
        <f t="shared" si="19"/>
        <v>JP/feed_welcome_moonfestival01</v>
      </c>
      <c r="G56" s="59" t="str">
        <f>IF(AND(A56&lt;&gt;"",B56&lt;&gt;""),"&lt;Audio Key="""&amp;A56&amp;""" Value="""&amp;B56&amp;""" /&gt;","")</f>
        <v>&lt;Audio Key="feed_welcome_moonfestival01" Value="CHS/feed_welcome_moonfestival01" /&gt;</v>
      </c>
      <c r="H56" s="59" t="str">
        <f>IF(AND(A56&lt;&gt;"",C56&lt;&gt;""),"&lt;Audio Key="""&amp;A56&amp;""" Value="""&amp;C56&amp;""" /&gt;","")</f>
        <v>&lt;Audio Key="feed_welcome_moonfestival01" Value="CHS/feed_welcome_moonfestival01" /&gt;</v>
      </c>
      <c r="I56" s="59" t="str">
        <f>IF(AND(A56&lt;&gt;"",D56&lt;&gt;""),"&lt;Audio Key="""&amp;A56&amp;""" Value="""&amp;D56&amp;""" /&gt;","")</f>
        <v>&lt;Audio Key="feed_welcome_moonfestival01" Value="EN/feed_welcome_moonfestival01" /&gt;</v>
      </c>
      <c r="J56" s="59" t="str">
        <f>IF(AND(A56&lt;&gt;"",E56&lt;&gt;""),"&lt;Audio Key="""&amp;A56&amp;""" Value="""&amp;E56&amp;""" /&gt;","")</f>
        <v>&lt;Audio Key="feed_welcome_moonfestival01" Value="JP/feed_welcome_moonfestival01" /&gt;</v>
      </c>
    </row>
    <row r="57" spans="1:10">
      <c r="A57" s="61" t="s">
        <v>230</v>
      </c>
      <c r="B57" s="61" t="str">
        <f t="shared" si="16"/>
        <v>CHS/feed_welcome_moonfestival02</v>
      </c>
      <c r="C57" s="61" t="str">
        <f t="shared" si="17"/>
        <v>CHS/feed_welcome_moonfestival02</v>
      </c>
      <c r="D57" s="61" t="str">
        <f t="shared" si="18"/>
        <v>EN/feed_welcome_moonfestival02</v>
      </c>
      <c r="E57" s="63" t="str">
        <f t="shared" si="19"/>
        <v>JP/feed_welcome_moonfestival02</v>
      </c>
      <c r="G57" s="59" t="str">
        <f t="shared" si="20"/>
        <v>&lt;Audio Key="feed_welcome_moonfestival02" Value="CHS/feed_welcome_moonfestival02" /&gt;</v>
      </c>
      <c r="H57" s="59" t="str">
        <f t="shared" si="21"/>
        <v>&lt;Audio Key="feed_welcome_moonfestival02" Value="CHS/feed_welcome_moonfestival02" /&gt;</v>
      </c>
      <c r="I57" s="59" t="str">
        <f t="shared" si="22"/>
        <v>&lt;Audio Key="feed_welcome_moonfestival02" Value="EN/feed_welcome_moonfestival02" /&gt;</v>
      </c>
      <c r="J57" s="59" t="str">
        <f t="shared" si="23"/>
        <v>&lt;Audio Key="feed_welcome_moonfestival02" Value="JP/feed_welcome_moonfestival02" /&gt;</v>
      </c>
    </row>
    <row r="58" spans="1:10">
      <c r="A58" s="61" t="s">
        <v>231</v>
      </c>
      <c r="B58" s="61" t="str">
        <f t="shared" si="16"/>
        <v>CHS/feed_welcome_moonfestival03</v>
      </c>
      <c r="C58" s="61" t="str">
        <f t="shared" si="17"/>
        <v>CHS/feed_welcome_moonfestival03</v>
      </c>
      <c r="D58" s="61" t="str">
        <f t="shared" si="18"/>
        <v>EN/feed_welcome_moonfestival03</v>
      </c>
      <c r="E58" s="63" t="str">
        <f t="shared" si="19"/>
        <v>JP/feed_welcome_moonfestival03</v>
      </c>
      <c r="G58" s="59" t="str">
        <f t="shared" si="20"/>
        <v>&lt;Audio Key="feed_welcome_moonfestival03" Value="CHS/feed_welcome_moonfestival03" /&gt;</v>
      </c>
      <c r="H58" s="59" t="str">
        <f t="shared" si="21"/>
        <v>&lt;Audio Key="feed_welcome_moonfestival03" Value="CHS/feed_welcome_moonfestival03" /&gt;</v>
      </c>
      <c r="I58" s="59" t="str">
        <f t="shared" si="22"/>
        <v>&lt;Audio Key="feed_welcome_moonfestival03" Value="EN/feed_welcome_moonfestival03" /&gt;</v>
      </c>
      <c r="J58" s="59" t="str">
        <f t="shared" si="23"/>
        <v>&lt;Audio Key="feed_welcome_moonfestival03" Value="JP/feed_welcome_moonfestival03" /&gt;</v>
      </c>
    </row>
    <row r="59" spans="1:10">
      <c r="A59" s="61" t="s">
        <v>232</v>
      </c>
      <c r="B59" s="61" t="str">
        <f t="shared" si="16"/>
        <v>CHS/feed_welcome_moonfestival04</v>
      </c>
      <c r="C59" s="61" t="str">
        <f t="shared" si="17"/>
        <v>CHS/feed_welcome_moonfestival04</v>
      </c>
      <c r="D59" s="61" t="str">
        <f t="shared" si="18"/>
        <v>EN/feed_welcome_moonfestival04</v>
      </c>
      <c r="E59" s="63" t="str">
        <f t="shared" si="19"/>
        <v>JP/feed_welcome_moonfestival04</v>
      </c>
      <c r="G59" s="59" t="str">
        <f t="shared" si="20"/>
        <v>&lt;Audio Key="feed_welcome_moonfestival04" Value="CHS/feed_welcome_moonfestival04" /&gt;</v>
      </c>
      <c r="H59" s="59" t="str">
        <f t="shared" si="21"/>
        <v>&lt;Audio Key="feed_welcome_moonfestival04" Value="CHS/feed_welcome_moonfestival04" /&gt;</v>
      </c>
      <c r="I59" s="59" t="str">
        <f t="shared" si="22"/>
        <v>&lt;Audio Key="feed_welcome_moonfestival04" Value="EN/feed_welcome_moonfestival04" /&gt;</v>
      </c>
      <c r="J59" s="59" t="str">
        <f t="shared" si="23"/>
        <v>&lt;Audio Key="feed_welcome_moonfestival04" Value="JP/feed_welcome_moonfestival04" /&gt;</v>
      </c>
    </row>
    <row r="60" spans="1:10">
      <c r="A60" s="61" t="s">
        <v>233</v>
      </c>
      <c r="B60" s="61" t="str">
        <f t="shared" si="16"/>
        <v>CHS/feed_welcome_moonfestival05</v>
      </c>
      <c r="C60" s="61" t="str">
        <f t="shared" si="17"/>
        <v>CHS/feed_welcome_moonfestival05</v>
      </c>
      <c r="D60" s="61" t="str">
        <f t="shared" si="18"/>
        <v>EN/feed_welcome_moonfestival05</v>
      </c>
      <c r="E60" s="63" t="str">
        <f t="shared" si="19"/>
        <v>JP/feed_welcome_moonfestival05</v>
      </c>
      <c r="G60" s="59" t="str">
        <f t="shared" si="20"/>
        <v>&lt;Audio Key="feed_welcome_moonfestival05" Value="CHS/feed_welcome_moonfestival05" /&gt;</v>
      </c>
      <c r="H60" s="59" t="str">
        <f t="shared" si="21"/>
        <v>&lt;Audio Key="feed_welcome_moonfestival05" Value="CHS/feed_welcome_moonfestival05" /&gt;</v>
      </c>
      <c r="I60" s="59" t="str">
        <f t="shared" si="22"/>
        <v>&lt;Audio Key="feed_welcome_moonfestival05" Value="EN/feed_welcome_moonfestival05" /&gt;</v>
      </c>
      <c r="J60" s="59" t="str">
        <f t="shared" si="23"/>
        <v>&lt;Audio Key="feed_welcome_moonfestival05" Value="JP/feed_welcome_moonfestival05" /&gt;</v>
      </c>
    </row>
    <row r="61" spans="1:10">
      <c r="A61" s="61" t="s">
        <v>251</v>
      </c>
      <c r="B61" s="61" t="str">
        <f t="shared" si="16"/>
        <v>CHS/dony_eat_act_01</v>
      </c>
      <c r="C61" s="61" t="str">
        <f t="shared" si="17"/>
        <v>CHS/dony_eat_act_01</v>
      </c>
      <c r="D61" s="61" t="str">
        <f t="shared" si="18"/>
        <v>EN/dony_eat_act_01</v>
      </c>
      <c r="E61" s="63" t="str">
        <f t="shared" si="19"/>
        <v>JP/dony_eat_act_01</v>
      </c>
      <c r="G61" s="59" t="str">
        <f t="shared" si="20"/>
        <v>&lt;Audio Key="dony_eat_act_01" Value="CHS/dony_eat_act_01" /&gt;</v>
      </c>
      <c r="H61" s="59" t="str">
        <f t="shared" si="21"/>
        <v>&lt;Audio Key="dony_eat_act_01" Value="CHS/dony_eat_act_01" /&gt;</v>
      </c>
      <c r="I61" s="59" t="str">
        <f t="shared" si="22"/>
        <v>&lt;Audio Key="dony_eat_act_01" Value="EN/dony_eat_act_01" /&gt;</v>
      </c>
      <c r="J61" s="59" t="str">
        <f t="shared" si="23"/>
        <v>&lt;Audio Key="dony_eat_act_01" Value="JP/dony_eat_act_01" /&gt;</v>
      </c>
    </row>
    <row r="62" spans="1:10">
      <c r="A62" s="61" t="s">
        <v>252</v>
      </c>
      <c r="B62" s="61" t="str">
        <f t="shared" si="16"/>
        <v>CHS/dony_eat_act_02</v>
      </c>
      <c r="C62" s="61" t="str">
        <f t="shared" si="17"/>
        <v>CHS/dony_eat_act_02</v>
      </c>
      <c r="D62" s="61" t="str">
        <f t="shared" si="18"/>
        <v>EN/dony_eat_act_02</v>
      </c>
      <c r="E62" s="63" t="str">
        <f t="shared" si="19"/>
        <v>JP/dony_eat_act_02</v>
      </c>
      <c r="G62" s="59" t="str">
        <f t="shared" si="20"/>
        <v>&lt;Audio Key="dony_eat_act_02" Value="CHS/dony_eat_act_02" /&gt;</v>
      </c>
      <c r="H62" s="59" t="str">
        <f t="shared" si="21"/>
        <v>&lt;Audio Key="dony_eat_act_02" Value="CHS/dony_eat_act_02" /&gt;</v>
      </c>
      <c r="I62" s="59" t="str">
        <f t="shared" si="22"/>
        <v>&lt;Audio Key="dony_eat_act_02" Value="EN/dony_eat_act_02" /&gt;</v>
      </c>
      <c r="J62" s="59" t="str">
        <f t="shared" si="23"/>
        <v>&lt;Audio Key="dony_eat_act_02" Value="JP/dony_eat_act_02" /&gt;</v>
      </c>
    </row>
    <row r="63" spans="1:10">
      <c r="A63" s="61" t="s">
        <v>253</v>
      </c>
      <c r="B63" s="61" t="str">
        <f t="shared" si="16"/>
        <v>CHS/dony_eat_act_03</v>
      </c>
      <c r="C63" s="61" t="str">
        <f t="shared" si="17"/>
        <v>CHS/dony_eat_act_03</v>
      </c>
      <c r="D63" s="61" t="str">
        <f t="shared" si="18"/>
        <v>EN/dony_eat_act_03</v>
      </c>
      <c r="E63" s="63" t="str">
        <f t="shared" si="19"/>
        <v>JP/dony_eat_act_03</v>
      </c>
      <c r="G63" s="59" t="str">
        <f t="shared" si="20"/>
        <v>&lt;Audio Key="dony_eat_act_03" Value="CHS/dony_eat_act_03" /&gt;</v>
      </c>
      <c r="H63" s="59" t="str">
        <f t="shared" si="21"/>
        <v>&lt;Audio Key="dony_eat_act_03" Value="CHS/dony_eat_act_03" /&gt;</v>
      </c>
      <c r="I63" s="59" t="str">
        <f t="shared" si="22"/>
        <v>&lt;Audio Key="dony_eat_act_03" Value="EN/dony_eat_act_03" /&gt;</v>
      </c>
      <c r="J63" s="59" t="str">
        <f t="shared" si="23"/>
        <v>&lt;Audio Key="dony_eat_act_03" Value="JP/dony_eat_act_03" /&gt;</v>
      </c>
    </row>
    <row r="64" spans="1:10">
      <c r="A64" s="61" t="s">
        <v>254</v>
      </c>
      <c r="B64" s="61" t="str">
        <f t="shared" si="16"/>
        <v>CHS/sansa_eat_act_01</v>
      </c>
      <c r="C64" s="61" t="str">
        <f t="shared" si="17"/>
        <v>CHS/sansa_eat_act_01</v>
      </c>
      <c r="D64" s="61" t="str">
        <f t="shared" si="18"/>
        <v>EN/sansa_eat_act_01</v>
      </c>
      <c r="E64" s="63" t="str">
        <f t="shared" si="19"/>
        <v>JP/sansa_eat_act_01</v>
      </c>
      <c r="G64" s="59" t="str">
        <f t="shared" si="20"/>
        <v>&lt;Audio Key="sansa_eat_act_01" Value="CHS/sansa_eat_act_01" /&gt;</v>
      </c>
      <c r="H64" s="59" t="str">
        <f t="shared" si="21"/>
        <v>&lt;Audio Key="sansa_eat_act_01" Value="CHS/sansa_eat_act_01" /&gt;</v>
      </c>
      <c r="I64" s="59" t="str">
        <f t="shared" si="22"/>
        <v>&lt;Audio Key="sansa_eat_act_01" Value="EN/sansa_eat_act_01" /&gt;</v>
      </c>
      <c r="J64" s="59" t="str">
        <f t="shared" si="23"/>
        <v>&lt;Audio Key="sansa_eat_act_01" Value="JP/sansa_eat_act_01" /&gt;</v>
      </c>
    </row>
    <row r="65" spans="1:10">
      <c r="A65" s="61" t="s">
        <v>255</v>
      </c>
      <c r="B65" s="61" t="str">
        <f t="shared" si="16"/>
        <v>CHS/sansa_eat_act_02</v>
      </c>
      <c r="C65" s="61" t="str">
        <f t="shared" si="17"/>
        <v>CHS/sansa_eat_act_02</v>
      </c>
      <c r="D65" s="61" t="str">
        <f t="shared" si="18"/>
        <v>EN/sansa_eat_act_02</v>
      </c>
      <c r="E65" s="63" t="str">
        <f t="shared" si="19"/>
        <v>JP/sansa_eat_act_02</v>
      </c>
      <c r="G65" s="59" t="str">
        <f t="shared" si="20"/>
        <v>&lt;Audio Key="sansa_eat_act_02" Value="CHS/sansa_eat_act_02" /&gt;</v>
      </c>
      <c r="H65" s="59" t="str">
        <f t="shared" si="21"/>
        <v>&lt;Audio Key="sansa_eat_act_02" Value="CHS/sansa_eat_act_02" /&gt;</v>
      </c>
      <c r="I65" s="59" t="str">
        <f t="shared" si="22"/>
        <v>&lt;Audio Key="sansa_eat_act_02" Value="EN/sansa_eat_act_02" /&gt;</v>
      </c>
      <c r="J65" s="59" t="str">
        <f t="shared" si="23"/>
        <v>&lt;Audio Key="sansa_eat_act_02" Value="JP/sansa_eat_act_02" /&gt;</v>
      </c>
    </row>
    <row r="66" spans="1:10">
      <c r="A66" s="61" t="s">
        <v>256</v>
      </c>
      <c r="B66" s="61" t="str">
        <f t="shared" si="16"/>
        <v>CHS/sansa_eat_act_03</v>
      </c>
      <c r="C66" s="61" t="str">
        <f t="shared" si="17"/>
        <v>CHS/sansa_eat_act_03</v>
      </c>
      <c r="D66" s="61" t="str">
        <f t="shared" si="18"/>
        <v>EN/sansa_eat_act_03</v>
      </c>
      <c r="E66" s="63" t="str">
        <f t="shared" si="19"/>
        <v>JP/sansa_eat_act_03</v>
      </c>
      <c r="G66" s="59" t="str">
        <f t="shared" si="20"/>
        <v>&lt;Audio Key="sansa_eat_act_03" Value="CHS/sansa_eat_act_03" /&gt;</v>
      </c>
      <c r="H66" s="59" t="str">
        <f t="shared" si="21"/>
        <v>&lt;Audio Key="sansa_eat_act_03" Value="CHS/sansa_eat_act_03" /&gt;</v>
      </c>
      <c r="I66" s="59" t="str">
        <f t="shared" si="22"/>
        <v>&lt;Audio Key="sansa_eat_act_03" Value="EN/sansa_eat_act_03" /&gt;</v>
      </c>
      <c r="J66" s="59" t="str">
        <f t="shared" si="23"/>
        <v>&lt;Audio Key="sansa_eat_act_03" Value="JP/sansa_eat_act_03" /&gt;</v>
      </c>
    </row>
    <row r="67" spans="1:10">
      <c r="A67" s="61" t="s">
        <v>257</v>
      </c>
      <c r="B67" s="61" t="str">
        <f t="shared" si="16"/>
        <v>CHS/yoyo_eat_act_01</v>
      </c>
      <c r="C67" s="61" t="str">
        <f t="shared" si="17"/>
        <v>CHS/yoyo_eat_act_01</v>
      </c>
      <c r="D67" s="61" t="str">
        <f t="shared" si="18"/>
        <v>EN/yoyo_eat_act_01</v>
      </c>
      <c r="E67" s="63" t="str">
        <f t="shared" si="19"/>
        <v>JP/yoyo_eat_act_01</v>
      </c>
      <c r="G67" s="59" t="str">
        <f t="shared" si="20"/>
        <v>&lt;Audio Key="yoyo_eat_act_01" Value="CHS/yoyo_eat_act_01" /&gt;</v>
      </c>
      <c r="H67" s="59" t="str">
        <f t="shared" si="21"/>
        <v>&lt;Audio Key="yoyo_eat_act_01" Value="CHS/yoyo_eat_act_01" /&gt;</v>
      </c>
      <c r="I67" s="59" t="str">
        <f t="shared" si="22"/>
        <v>&lt;Audio Key="yoyo_eat_act_01" Value="EN/yoyo_eat_act_01" /&gt;</v>
      </c>
      <c r="J67" s="59" t="str">
        <f t="shared" si="23"/>
        <v>&lt;Audio Key="yoyo_eat_act_01" Value="JP/yoyo_eat_act_01" /&gt;</v>
      </c>
    </row>
    <row r="68" spans="1:10">
      <c r="A68" s="61" t="s">
        <v>258</v>
      </c>
      <c r="B68" s="61" t="str">
        <f t="shared" si="16"/>
        <v>CHS/yoyo_eat_act_02</v>
      </c>
      <c r="C68" s="61" t="str">
        <f t="shared" si="17"/>
        <v>CHS/yoyo_eat_act_02</v>
      </c>
      <c r="D68" s="61" t="str">
        <f t="shared" si="18"/>
        <v>EN/yoyo_eat_act_02</v>
      </c>
      <c r="E68" s="63" t="str">
        <f t="shared" si="19"/>
        <v>JP/yoyo_eat_act_02</v>
      </c>
      <c r="G68" s="59" t="str">
        <f t="shared" si="20"/>
        <v>&lt;Audio Key="yoyo_eat_act_02" Value="CHS/yoyo_eat_act_02" /&gt;</v>
      </c>
      <c r="H68" s="59" t="str">
        <f t="shared" si="21"/>
        <v>&lt;Audio Key="yoyo_eat_act_02" Value="CHS/yoyo_eat_act_02" /&gt;</v>
      </c>
      <c r="I68" s="59" t="str">
        <f t="shared" si="22"/>
        <v>&lt;Audio Key="yoyo_eat_act_02" Value="EN/yoyo_eat_act_02" /&gt;</v>
      </c>
      <c r="J68" s="59" t="str">
        <f t="shared" si="23"/>
        <v>&lt;Audio Key="yoyo_eat_act_02" Value="JP/yoyo_eat_act_02" /&gt;</v>
      </c>
    </row>
    <row r="69" spans="1:10">
      <c r="A69" s="61" t="s">
        <v>259</v>
      </c>
      <c r="B69" s="61" t="str">
        <f t="shared" si="16"/>
        <v>CHS/yoyo_eat_act_03</v>
      </c>
      <c r="C69" s="61" t="str">
        <f t="shared" si="17"/>
        <v>CHS/yoyo_eat_act_03</v>
      </c>
      <c r="D69" s="61" t="str">
        <f t="shared" si="18"/>
        <v>EN/yoyo_eat_act_03</v>
      </c>
      <c r="E69" s="63" t="str">
        <f t="shared" si="19"/>
        <v>JP/yoyo_eat_act_03</v>
      </c>
      <c r="G69" s="59" t="str">
        <f t="shared" si="20"/>
        <v>&lt;Audio Key="yoyo_eat_act_03" Value="CHS/yoyo_eat_act_03" /&gt;</v>
      </c>
      <c r="H69" s="59" t="str">
        <f t="shared" si="21"/>
        <v>&lt;Audio Key="yoyo_eat_act_03" Value="CHS/yoyo_eat_act_03" /&gt;</v>
      </c>
      <c r="I69" s="59" t="str">
        <f t="shared" si="22"/>
        <v>&lt;Audio Key="yoyo_eat_act_03" Value="EN/yoyo_eat_act_03" /&gt;</v>
      </c>
      <c r="J69" s="59" t="str">
        <f t="shared" si="23"/>
        <v>&lt;Audio Key="yoyo_eat_act_03" Value="JP/yoyo_eat_act_03" /&gt;</v>
      </c>
    </row>
    <row r="70" spans="1:10">
      <c r="A70" s="61" t="s">
        <v>260</v>
      </c>
      <c r="B70" s="61" t="str">
        <f t="shared" si="16"/>
        <v>CHS/purpie_eat_act_01</v>
      </c>
      <c r="C70" s="61" t="str">
        <f t="shared" si="17"/>
        <v>CHS/purpie_eat_act_01</v>
      </c>
      <c r="D70" s="61" t="str">
        <f t="shared" si="18"/>
        <v>EN/purpie_eat_act_01</v>
      </c>
      <c r="E70" s="63" t="str">
        <f t="shared" si="19"/>
        <v>JP/purpie_eat_act_01</v>
      </c>
      <c r="G70" s="59" t="str">
        <f t="shared" si="20"/>
        <v>&lt;Audio Key="purpie_eat_act_01" Value="CHS/purpie_eat_act_01" /&gt;</v>
      </c>
      <c r="H70" s="59" t="str">
        <f t="shared" si="21"/>
        <v>&lt;Audio Key="purpie_eat_act_01" Value="CHS/purpie_eat_act_01" /&gt;</v>
      </c>
      <c r="I70" s="59" t="str">
        <f t="shared" si="22"/>
        <v>&lt;Audio Key="purpie_eat_act_01" Value="EN/purpie_eat_act_01" /&gt;</v>
      </c>
      <c r="J70" s="59" t="str">
        <f t="shared" si="23"/>
        <v>&lt;Audio Key="purpie_eat_act_01" Value="JP/purpie_eat_act_01" /&gt;</v>
      </c>
    </row>
    <row r="71" spans="1:10">
      <c r="A71" s="61" t="s">
        <v>261</v>
      </c>
      <c r="B71" s="61" t="str">
        <f t="shared" si="16"/>
        <v>CHS/purpie_eat_act_02</v>
      </c>
      <c r="C71" s="61" t="str">
        <f t="shared" si="17"/>
        <v>CHS/purpie_eat_act_02</v>
      </c>
      <c r="D71" s="61" t="str">
        <f t="shared" si="18"/>
        <v>EN/purpie_eat_act_02</v>
      </c>
      <c r="E71" s="63" t="str">
        <f t="shared" si="19"/>
        <v>JP/purpie_eat_act_02</v>
      </c>
      <c r="G71" s="59" t="str">
        <f t="shared" si="20"/>
        <v>&lt;Audio Key="purpie_eat_act_02" Value="CHS/purpie_eat_act_02" /&gt;</v>
      </c>
      <c r="H71" s="59" t="str">
        <f t="shared" si="21"/>
        <v>&lt;Audio Key="purpie_eat_act_02" Value="CHS/purpie_eat_act_02" /&gt;</v>
      </c>
      <c r="I71" s="59" t="str">
        <f t="shared" si="22"/>
        <v>&lt;Audio Key="purpie_eat_act_02" Value="EN/purpie_eat_act_02" /&gt;</v>
      </c>
      <c r="J71" s="59" t="str">
        <f t="shared" si="23"/>
        <v>&lt;Audio Key="purpie_eat_act_02" Value="JP/purpie_eat_act_02" /&gt;</v>
      </c>
    </row>
    <row r="72" spans="1:10">
      <c r="A72" s="61" t="s">
        <v>262</v>
      </c>
      <c r="B72" s="61" t="str">
        <f t="shared" si="16"/>
        <v>CHS/purpie_eat_act_03</v>
      </c>
      <c r="C72" s="61" t="str">
        <f t="shared" si="17"/>
        <v>CHS/purpie_eat_act_03</v>
      </c>
      <c r="D72" s="61" t="str">
        <f t="shared" si="18"/>
        <v>EN/purpie_eat_act_03</v>
      </c>
      <c r="E72" s="63" t="str">
        <f t="shared" si="19"/>
        <v>JP/purpie_eat_act_03</v>
      </c>
      <c r="G72" s="59" t="str">
        <f t="shared" si="20"/>
        <v>&lt;Audio Key="purpie_eat_act_03" Value="CHS/purpie_eat_act_03" /&gt;</v>
      </c>
      <c r="H72" s="59" t="str">
        <f t="shared" si="21"/>
        <v>&lt;Audio Key="purpie_eat_act_03" Value="CHS/purpie_eat_act_03" /&gt;</v>
      </c>
      <c r="I72" s="59" t="str">
        <f t="shared" si="22"/>
        <v>&lt;Audio Key="purpie_eat_act_03" Value="EN/purpie_eat_act_03" /&gt;</v>
      </c>
      <c r="J72" s="59" t="str">
        <f t="shared" si="23"/>
        <v>&lt;Audio Key="purpie_eat_act_03" Value="JP/purpie_eat_act_03" /&gt;</v>
      </c>
    </row>
    <row r="73" spans="1:10">
      <c r="A73" s="61" t="s">
        <v>263</v>
      </c>
      <c r="B73" s="61" t="str">
        <f t="shared" si="16"/>
        <v>CHS/ninji_eat_act_01</v>
      </c>
      <c r="C73" s="61" t="str">
        <f t="shared" si="17"/>
        <v>CHS/ninji_eat_act_01</v>
      </c>
      <c r="D73" s="61" t="str">
        <f t="shared" si="18"/>
        <v>EN/ninji_eat_act_01</v>
      </c>
      <c r="E73" s="63" t="str">
        <f t="shared" si="19"/>
        <v>JP/ninji_eat_act_01</v>
      </c>
      <c r="G73" s="59" t="str">
        <f t="shared" si="20"/>
        <v>&lt;Audio Key="ninji_eat_act_01" Value="CHS/ninji_eat_act_01" /&gt;</v>
      </c>
      <c r="H73" s="59" t="str">
        <f t="shared" si="21"/>
        <v>&lt;Audio Key="ninji_eat_act_01" Value="CHS/ninji_eat_act_01" /&gt;</v>
      </c>
      <c r="I73" s="59" t="str">
        <f t="shared" si="22"/>
        <v>&lt;Audio Key="ninji_eat_act_01" Value="EN/ninji_eat_act_01" /&gt;</v>
      </c>
      <c r="J73" s="59" t="str">
        <f t="shared" si="23"/>
        <v>&lt;Audio Key="ninji_eat_act_01" Value="JP/ninji_eat_act_01" /&gt;</v>
      </c>
    </row>
    <row r="74" spans="1:10">
      <c r="A74" s="61" t="s">
        <v>264</v>
      </c>
      <c r="B74" s="61" t="str">
        <f t="shared" si="16"/>
        <v>CHS/ninji_eat_act_02</v>
      </c>
      <c r="C74" s="61" t="str">
        <f t="shared" si="17"/>
        <v>CHS/ninji_eat_act_02</v>
      </c>
      <c r="D74" s="61" t="str">
        <f t="shared" si="18"/>
        <v>EN/ninji_eat_act_02</v>
      </c>
      <c r="E74" s="63" t="str">
        <f t="shared" si="19"/>
        <v>JP/ninji_eat_act_02</v>
      </c>
      <c r="G74" s="59" t="str">
        <f t="shared" si="20"/>
        <v>&lt;Audio Key="ninji_eat_act_02" Value="CHS/ninji_eat_act_02" /&gt;</v>
      </c>
      <c r="H74" s="59" t="str">
        <f t="shared" si="21"/>
        <v>&lt;Audio Key="ninji_eat_act_02" Value="CHS/ninji_eat_act_02" /&gt;</v>
      </c>
      <c r="I74" s="59" t="str">
        <f t="shared" si="22"/>
        <v>&lt;Audio Key="ninji_eat_act_02" Value="EN/ninji_eat_act_02" /&gt;</v>
      </c>
      <c r="J74" s="59" t="str">
        <f t="shared" si="23"/>
        <v>&lt;Audio Key="ninji_eat_act_02" Value="JP/ninji_eat_act_02" /&gt;</v>
      </c>
    </row>
    <row r="75" spans="1:10">
      <c r="A75" s="61" t="s">
        <v>265</v>
      </c>
      <c r="B75" s="61" t="str">
        <f t="shared" si="16"/>
        <v>CHS/ninji_eat_act_03</v>
      </c>
      <c r="C75" s="61" t="str">
        <f t="shared" si="17"/>
        <v>CHS/ninji_eat_act_03</v>
      </c>
      <c r="D75" s="61" t="str">
        <f t="shared" si="18"/>
        <v>EN/ninji_eat_act_03</v>
      </c>
      <c r="E75" s="63" t="str">
        <f t="shared" si="19"/>
        <v>JP/ninji_eat_act_03</v>
      </c>
      <c r="G75" s="59" t="str">
        <f t="shared" si="20"/>
        <v>&lt;Audio Key="ninji_eat_act_03" Value="CHS/ninji_eat_act_03" /&gt;</v>
      </c>
      <c r="H75" s="59" t="str">
        <f t="shared" si="21"/>
        <v>&lt;Audio Key="ninji_eat_act_03" Value="CHS/ninji_eat_act_03" /&gt;</v>
      </c>
      <c r="I75" s="59" t="str">
        <f t="shared" si="22"/>
        <v>&lt;Audio Key="ninji_eat_act_03" Value="EN/ninji_eat_act_03" /&gt;</v>
      </c>
      <c r="J75" s="59" t="str">
        <f t="shared" si="23"/>
        <v>&lt;Audio Key="ninji_eat_act_03" Value="JP/ninji_eat_act_03" /&gt;</v>
      </c>
    </row>
    <row r="76" spans="1:10">
      <c r="A76" s="61" t="s">
        <v>266</v>
      </c>
      <c r="B76" s="61" t="str">
        <f t="shared" si="16"/>
        <v>CHS/nuo_eat_act_01</v>
      </c>
      <c r="C76" s="61" t="str">
        <f t="shared" si="17"/>
        <v>CHS/nuo_eat_act_01</v>
      </c>
      <c r="D76" s="61" t="str">
        <f t="shared" si="18"/>
        <v>EN/nuo_eat_act_01</v>
      </c>
      <c r="E76" s="63" t="str">
        <f t="shared" si="19"/>
        <v>JP/nuo_eat_act_01</v>
      </c>
      <c r="G76" s="59" t="str">
        <f t="shared" si="20"/>
        <v>&lt;Audio Key="nuo_eat_act_01" Value="CHS/nuo_eat_act_01" /&gt;</v>
      </c>
      <c r="H76" s="59" t="str">
        <f t="shared" si="21"/>
        <v>&lt;Audio Key="nuo_eat_act_01" Value="CHS/nuo_eat_act_01" /&gt;</v>
      </c>
      <c r="I76" s="59" t="str">
        <f t="shared" si="22"/>
        <v>&lt;Audio Key="nuo_eat_act_01" Value="EN/nuo_eat_act_01" /&gt;</v>
      </c>
      <c r="J76" s="59" t="str">
        <f t="shared" si="23"/>
        <v>&lt;Audio Key="nuo_eat_act_01" Value="JP/nuo_eat_act_01" /&gt;</v>
      </c>
    </row>
    <row r="77" spans="1:10">
      <c r="A77" s="61" t="s">
        <v>267</v>
      </c>
      <c r="B77" s="61" t="str">
        <f t="shared" si="16"/>
        <v>CHS/nuo_eat_act_02</v>
      </c>
      <c r="C77" s="61" t="str">
        <f t="shared" si="17"/>
        <v>CHS/nuo_eat_act_02</v>
      </c>
      <c r="D77" s="61" t="str">
        <f t="shared" si="18"/>
        <v>EN/nuo_eat_act_02</v>
      </c>
      <c r="E77" s="63" t="str">
        <f t="shared" si="19"/>
        <v>JP/nuo_eat_act_02</v>
      </c>
      <c r="G77" s="59" t="str">
        <f t="shared" si="20"/>
        <v>&lt;Audio Key="nuo_eat_act_02" Value="CHS/nuo_eat_act_02" /&gt;</v>
      </c>
      <c r="H77" s="59" t="str">
        <f t="shared" si="21"/>
        <v>&lt;Audio Key="nuo_eat_act_02" Value="CHS/nuo_eat_act_02" /&gt;</v>
      </c>
      <c r="I77" s="59" t="str">
        <f t="shared" si="22"/>
        <v>&lt;Audio Key="nuo_eat_act_02" Value="EN/nuo_eat_act_02" /&gt;</v>
      </c>
      <c r="J77" s="59" t="str">
        <f t="shared" si="23"/>
        <v>&lt;Audio Key="nuo_eat_act_02" Value="JP/nuo_eat_act_02" /&gt;</v>
      </c>
    </row>
    <row r="78" spans="1:10">
      <c r="A78" s="61" t="s">
        <v>268</v>
      </c>
      <c r="B78" s="61" t="str">
        <f t="shared" si="16"/>
        <v>CHS/nuo_eat_act_03</v>
      </c>
      <c r="C78" s="61" t="str">
        <f t="shared" si="17"/>
        <v>CHS/nuo_eat_act_03</v>
      </c>
      <c r="D78" s="61" t="str">
        <f t="shared" si="18"/>
        <v>EN/nuo_eat_act_03</v>
      </c>
      <c r="E78" s="63" t="str">
        <f t="shared" si="19"/>
        <v>JP/nuo_eat_act_03</v>
      </c>
      <c r="G78" s="59" t="str">
        <f t="shared" si="20"/>
        <v>&lt;Audio Key="nuo_eat_act_03" Value="CHS/nuo_eat_act_03" /&gt;</v>
      </c>
      <c r="H78" s="59" t="str">
        <f t="shared" si="21"/>
        <v>&lt;Audio Key="nuo_eat_act_03" Value="CHS/nuo_eat_act_03" /&gt;</v>
      </c>
      <c r="I78" s="59" t="str">
        <f t="shared" si="22"/>
        <v>&lt;Audio Key="nuo_eat_act_03" Value="EN/nuo_eat_act_03" /&gt;</v>
      </c>
      <c r="J78" s="59" t="str">
        <f t="shared" si="23"/>
        <v>&lt;Audio Key="nuo_eat_act_03" Value="JP/nuo_eat_act_03" /&gt;</v>
      </c>
    </row>
    <row r="79" spans="1:10">
      <c r="A79" s="61" t="s">
        <v>269</v>
      </c>
      <c r="B79" s="61" t="str">
        <f t="shared" si="16"/>
        <v>CHS/feed_welcome_china_001</v>
      </c>
      <c r="C79" s="61" t="str">
        <f t="shared" si="17"/>
        <v>CHS/feed_welcome_china_001</v>
      </c>
      <c r="D79" s="61" t="str">
        <f t="shared" si="18"/>
        <v>EN/feed_welcome_china_001</v>
      </c>
      <c r="E79" s="63" t="str">
        <f t="shared" si="19"/>
        <v>JP/feed_welcome_china_001</v>
      </c>
      <c r="G79" s="59" t="str">
        <f t="shared" si="20"/>
        <v>&lt;Audio Key="feed_welcome_china_001" Value="CHS/feed_welcome_china_001" /&gt;</v>
      </c>
      <c r="H79" s="59" t="str">
        <f t="shared" si="21"/>
        <v>&lt;Audio Key="feed_welcome_china_001" Value="CHS/feed_welcome_china_001" /&gt;</v>
      </c>
      <c r="I79" s="59" t="str">
        <f t="shared" si="22"/>
        <v>&lt;Audio Key="feed_welcome_china_001" Value="EN/feed_welcome_china_001" /&gt;</v>
      </c>
      <c r="J79" s="59" t="str">
        <f t="shared" si="23"/>
        <v>&lt;Audio Key="feed_welcome_china_001" Value="JP/feed_welcome_china_001" /&gt;</v>
      </c>
    </row>
    <row r="80" spans="1:10">
      <c r="A80" s="61" t="s">
        <v>270</v>
      </c>
      <c r="B80" s="61" t="str">
        <f t="shared" si="16"/>
        <v>CHS/feed_welcome_china_002</v>
      </c>
      <c r="C80" s="61" t="str">
        <f t="shared" si="17"/>
        <v>CHS/feed_welcome_china_002</v>
      </c>
      <c r="D80" s="61" t="str">
        <f t="shared" si="18"/>
        <v>EN/feed_welcome_china_002</v>
      </c>
      <c r="E80" s="63" t="str">
        <f t="shared" si="19"/>
        <v>JP/feed_welcome_china_002</v>
      </c>
      <c r="G80" s="59" t="str">
        <f t="shared" si="20"/>
        <v>&lt;Audio Key="feed_welcome_china_002" Value="CHS/feed_welcome_china_002" /&gt;</v>
      </c>
      <c r="H80" s="59" t="str">
        <f t="shared" si="21"/>
        <v>&lt;Audio Key="feed_welcome_china_002" Value="CHS/feed_welcome_china_002" /&gt;</v>
      </c>
      <c r="I80" s="59" t="str">
        <f t="shared" si="22"/>
        <v>&lt;Audio Key="feed_welcome_china_002" Value="EN/feed_welcome_china_002" /&gt;</v>
      </c>
      <c r="J80" s="59" t="str">
        <f t="shared" si="23"/>
        <v>&lt;Audio Key="feed_welcome_china_002" Value="JP/feed_welcome_china_002" /&gt;</v>
      </c>
    </row>
    <row r="81" spans="1:10">
      <c r="A81" s="61" t="s">
        <v>271</v>
      </c>
      <c r="B81" s="61" t="str">
        <f t="shared" si="16"/>
        <v>CHS/feed_welcome_china_003</v>
      </c>
      <c r="C81" s="61" t="str">
        <f t="shared" si="17"/>
        <v>CHS/feed_welcome_china_003</v>
      </c>
      <c r="D81" s="61" t="str">
        <f t="shared" si="18"/>
        <v>EN/feed_welcome_china_003</v>
      </c>
      <c r="E81" s="63" t="str">
        <f t="shared" si="19"/>
        <v>JP/feed_welcome_china_003</v>
      </c>
      <c r="G81" s="59" t="str">
        <f t="shared" si="20"/>
        <v>&lt;Audio Key="feed_welcome_china_003" Value="CHS/feed_welcome_china_003" /&gt;</v>
      </c>
      <c r="H81" s="59" t="str">
        <f t="shared" si="21"/>
        <v>&lt;Audio Key="feed_welcome_china_003" Value="CHS/feed_welcome_china_003" /&gt;</v>
      </c>
      <c r="I81" s="59" t="str">
        <f t="shared" si="22"/>
        <v>&lt;Audio Key="feed_welcome_china_003" Value="EN/feed_welcome_china_003" /&gt;</v>
      </c>
      <c r="J81" s="59" t="str">
        <f t="shared" si="23"/>
        <v>&lt;Audio Key="feed_welcome_china_003" Value="JP/feed_welcome_china_003" /&gt;</v>
      </c>
    </row>
    <row r="82" spans="1:10">
      <c r="A82" s="61" t="s">
        <v>272</v>
      </c>
      <c r="B82" s="61" t="str">
        <f t="shared" si="16"/>
        <v>CHS/feed_welcome_china_004</v>
      </c>
      <c r="C82" s="61" t="str">
        <f t="shared" si="17"/>
        <v>CHS/feed_welcome_china_004</v>
      </c>
      <c r="D82" s="61" t="str">
        <f t="shared" si="18"/>
        <v>EN/feed_welcome_china_004</v>
      </c>
      <c r="E82" s="63" t="str">
        <f t="shared" si="19"/>
        <v>JP/feed_welcome_china_004</v>
      </c>
      <c r="G82" s="59" t="str">
        <f t="shared" si="20"/>
        <v>&lt;Audio Key="feed_welcome_china_004" Value="CHS/feed_welcome_china_004" /&gt;</v>
      </c>
      <c r="H82" s="59" t="str">
        <f t="shared" si="21"/>
        <v>&lt;Audio Key="feed_welcome_china_004" Value="CHS/feed_welcome_china_004" /&gt;</v>
      </c>
      <c r="I82" s="59" t="str">
        <f t="shared" si="22"/>
        <v>&lt;Audio Key="feed_welcome_china_004" Value="EN/feed_welcome_china_004" /&gt;</v>
      </c>
      <c r="J82" s="59" t="str">
        <f t="shared" si="23"/>
        <v>&lt;Audio Key="feed_welcome_china_004" Value="JP/feed_welcome_china_004" /&gt;</v>
      </c>
    </row>
    <row r="83" spans="1:10">
      <c r="A83" s="61" t="s">
        <v>273</v>
      </c>
      <c r="B83" s="61" t="str">
        <f t="shared" si="16"/>
        <v>CHS/feed_welcome_china_005</v>
      </c>
      <c r="C83" s="61" t="str">
        <f t="shared" si="17"/>
        <v>CHS/feed_welcome_china_005</v>
      </c>
      <c r="D83" s="61" t="str">
        <f t="shared" si="18"/>
        <v>EN/feed_welcome_china_005</v>
      </c>
      <c r="E83" s="63" t="str">
        <f t="shared" si="19"/>
        <v>JP/feed_welcome_china_005</v>
      </c>
      <c r="G83" s="59" t="str">
        <f t="shared" si="20"/>
        <v>&lt;Audio Key="feed_welcome_china_005" Value="CHS/feed_welcome_china_005" /&gt;</v>
      </c>
      <c r="H83" s="59" t="str">
        <f t="shared" si="21"/>
        <v>&lt;Audio Key="feed_welcome_china_005" Value="CHS/feed_welcome_china_005" /&gt;</v>
      </c>
      <c r="I83" s="59" t="str">
        <f t="shared" si="22"/>
        <v>&lt;Audio Key="feed_welcome_china_005" Value="EN/feed_welcome_china_005" /&gt;</v>
      </c>
      <c r="J83" s="59" t="str">
        <f t="shared" si="23"/>
        <v>&lt;Audio Key="feed_welcome_china_005" Value="JP/feed_welcome_china_005" /&gt;</v>
      </c>
    </row>
    <row r="84" spans="1:10">
      <c r="A84" s="61" t="s">
        <v>274</v>
      </c>
      <c r="B84" s="61" t="str">
        <f t="shared" si="16"/>
        <v>CHS/goods_soldout</v>
      </c>
      <c r="C84" s="61" t="str">
        <f t="shared" si="17"/>
        <v>CHS/goods_soldout</v>
      </c>
      <c r="D84" s="61" t="str">
        <f t="shared" si="18"/>
        <v>EN/goods_soldout</v>
      </c>
      <c r="E84" s="63" t="str">
        <f t="shared" si="19"/>
        <v>JP/goods_soldout</v>
      </c>
      <c r="G84" s="59" t="str">
        <f t="shared" si="20"/>
        <v>&lt;Audio Key="goods_soldout" Value="CHS/goods_soldout" /&gt;</v>
      </c>
      <c r="H84" s="59" t="str">
        <f t="shared" si="21"/>
        <v>&lt;Audio Key="goods_soldout" Value="CHS/goods_soldout" /&gt;</v>
      </c>
      <c r="I84" s="59" t="str">
        <f t="shared" si="22"/>
        <v>&lt;Audio Key="goods_soldout" Value="EN/goods_soldout" /&gt;</v>
      </c>
      <c r="J84" s="59" t="str">
        <f t="shared" si="23"/>
        <v>&lt;Audio Key="goods_soldout" Value="JP/goods_soldout" /&gt;</v>
      </c>
    </row>
    <row r="85" spans="1:10">
      <c r="A85" s="61" t="s">
        <v>925</v>
      </c>
      <c r="B85" s="61" t="str">
        <f t="shared" si="16"/>
        <v>CHS/feed_welcome_dk_001</v>
      </c>
      <c r="C85" s="61" t="str">
        <f t="shared" si="17"/>
        <v>CHS/feed_welcome_dk_001</v>
      </c>
      <c r="D85" s="61" t="str">
        <f t="shared" si="18"/>
        <v>EN/feed_welcome_dk_001</v>
      </c>
      <c r="E85" s="63" t="str">
        <f t="shared" si="19"/>
        <v>JP/feed_welcome_dk_001</v>
      </c>
      <c r="G85" s="59" t="str">
        <f t="shared" ref="G85:G89" si="24">IF(AND(A85&lt;&gt;"",B85&lt;&gt;""),"&lt;Audio Key="""&amp;A85&amp;""" Value="""&amp;B85&amp;""" /&gt;","")</f>
        <v>&lt;Audio Key="feed_welcome_dk_001" Value="CHS/feed_welcome_dk_001" /&gt;</v>
      </c>
      <c r="H85" s="59" t="str">
        <f t="shared" ref="H85:H89" si="25">IF(AND(A85&lt;&gt;"",C85&lt;&gt;""),"&lt;Audio Key="""&amp;A85&amp;""" Value="""&amp;C85&amp;""" /&gt;","")</f>
        <v>&lt;Audio Key="feed_welcome_dk_001" Value="CHS/feed_welcome_dk_001" /&gt;</v>
      </c>
      <c r="I85" s="59" t="str">
        <f t="shared" ref="I85:I89" si="26">IF(AND(A85&lt;&gt;"",D85&lt;&gt;""),"&lt;Audio Key="""&amp;A85&amp;""" Value="""&amp;D85&amp;""" /&gt;","")</f>
        <v>&lt;Audio Key="feed_welcome_dk_001" Value="EN/feed_welcome_dk_001" /&gt;</v>
      </c>
      <c r="J85" s="59" t="str">
        <f t="shared" ref="J85:J89" si="27">IF(AND(A85&lt;&gt;"",E85&lt;&gt;""),"&lt;Audio Key="""&amp;A85&amp;""" Value="""&amp;E85&amp;""" /&gt;","")</f>
        <v>&lt;Audio Key="feed_welcome_dk_001" Value="JP/feed_welcome_dk_001" /&gt;</v>
      </c>
    </row>
    <row r="86" spans="1:10">
      <c r="A86" s="61" t="s">
        <v>926</v>
      </c>
      <c r="B86" s="61" t="str">
        <f t="shared" si="16"/>
        <v>CHS/feed_welcome_dk_002</v>
      </c>
      <c r="C86" s="61" t="str">
        <f t="shared" si="17"/>
        <v>CHS/feed_welcome_dk_002</v>
      </c>
      <c r="D86" s="61" t="str">
        <f t="shared" si="18"/>
        <v>EN/feed_welcome_dk_002</v>
      </c>
      <c r="E86" s="63" t="str">
        <f t="shared" si="19"/>
        <v>JP/feed_welcome_dk_002</v>
      </c>
      <c r="G86" s="59" t="str">
        <f t="shared" si="24"/>
        <v>&lt;Audio Key="feed_welcome_dk_002" Value="CHS/feed_welcome_dk_002" /&gt;</v>
      </c>
      <c r="H86" s="59" t="str">
        <f t="shared" si="25"/>
        <v>&lt;Audio Key="feed_welcome_dk_002" Value="CHS/feed_welcome_dk_002" /&gt;</v>
      </c>
      <c r="I86" s="59" t="str">
        <f t="shared" si="26"/>
        <v>&lt;Audio Key="feed_welcome_dk_002" Value="EN/feed_welcome_dk_002" /&gt;</v>
      </c>
      <c r="J86" s="59" t="str">
        <f t="shared" si="27"/>
        <v>&lt;Audio Key="feed_welcome_dk_002" Value="JP/feed_welcome_dk_002" /&gt;</v>
      </c>
    </row>
    <row r="87" spans="1:10">
      <c r="A87" s="61" t="s">
        <v>927</v>
      </c>
      <c r="B87" s="61" t="str">
        <f t="shared" si="16"/>
        <v>CHS/feed_welcome_dk_003</v>
      </c>
      <c r="C87" s="61" t="str">
        <f t="shared" si="17"/>
        <v>CHS/feed_welcome_dk_003</v>
      </c>
      <c r="D87" s="61" t="str">
        <f t="shared" si="18"/>
        <v>EN/feed_welcome_dk_003</v>
      </c>
      <c r="E87" s="63" t="str">
        <f t="shared" si="19"/>
        <v>JP/feed_welcome_dk_003</v>
      </c>
      <c r="G87" s="59" t="str">
        <f t="shared" si="24"/>
        <v>&lt;Audio Key="feed_welcome_dk_003" Value="CHS/feed_welcome_dk_003" /&gt;</v>
      </c>
      <c r="H87" s="59" t="str">
        <f t="shared" si="25"/>
        <v>&lt;Audio Key="feed_welcome_dk_003" Value="CHS/feed_welcome_dk_003" /&gt;</v>
      </c>
      <c r="I87" s="59" t="str">
        <f t="shared" si="26"/>
        <v>&lt;Audio Key="feed_welcome_dk_003" Value="EN/feed_welcome_dk_003" /&gt;</v>
      </c>
      <c r="J87" s="59" t="str">
        <f t="shared" si="27"/>
        <v>&lt;Audio Key="feed_welcome_dk_003" Value="JP/feed_welcome_dk_003" /&gt;</v>
      </c>
    </row>
    <row r="88" spans="1:10">
      <c r="A88" s="61" t="s">
        <v>928</v>
      </c>
      <c r="B88" s="61" t="str">
        <f t="shared" si="16"/>
        <v>CHS/feed_welcome_dk_004</v>
      </c>
      <c r="C88" s="61" t="str">
        <f t="shared" si="17"/>
        <v>CHS/feed_welcome_dk_004</v>
      </c>
      <c r="D88" s="61" t="str">
        <f t="shared" si="18"/>
        <v>EN/feed_welcome_dk_004</v>
      </c>
      <c r="E88" s="63" t="str">
        <f t="shared" si="19"/>
        <v>JP/feed_welcome_dk_004</v>
      </c>
      <c r="G88" s="59" t="str">
        <f t="shared" si="24"/>
        <v>&lt;Audio Key="feed_welcome_dk_004" Value="CHS/feed_welcome_dk_004" /&gt;</v>
      </c>
      <c r="H88" s="59" t="str">
        <f t="shared" si="25"/>
        <v>&lt;Audio Key="feed_welcome_dk_004" Value="CHS/feed_welcome_dk_004" /&gt;</v>
      </c>
      <c r="I88" s="59" t="str">
        <f t="shared" si="26"/>
        <v>&lt;Audio Key="feed_welcome_dk_004" Value="EN/feed_welcome_dk_004" /&gt;</v>
      </c>
      <c r="J88" s="59" t="str">
        <f t="shared" si="27"/>
        <v>&lt;Audio Key="feed_welcome_dk_004" Value="JP/feed_welcome_dk_004" /&gt;</v>
      </c>
    </row>
    <row r="89" spans="1:10">
      <c r="A89" s="61" t="s">
        <v>929</v>
      </c>
      <c r="B89" s="61" t="str">
        <f t="shared" si="16"/>
        <v>CHS/feed_welcome_dk_005</v>
      </c>
      <c r="C89" s="61" t="str">
        <f t="shared" si="17"/>
        <v>CHS/feed_welcome_dk_005</v>
      </c>
      <c r="D89" s="61" t="str">
        <f t="shared" si="18"/>
        <v>EN/feed_welcome_dk_005</v>
      </c>
      <c r="E89" s="63" t="str">
        <f t="shared" si="19"/>
        <v>JP/feed_welcome_dk_005</v>
      </c>
      <c r="G89" s="59" t="str">
        <f t="shared" si="24"/>
        <v>&lt;Audio Key="feed_welcome_dk_005" Value="CHS/feed_welcome_dk_005" /&gt;</v>
      </c>
      <c r="H89" s="59" t="str">
        <f t="shared" si="25"/>
        <v>&lt;Audio Key="feed_welcome_dk_005" Value="CHS/feed_welcome_dk_005" /&gt;</v>
      </c>
      <c r="I89" s="59" t="str">
        <f t="shared" si="26"/>
        <v>&lt;Audio Key="feed_welcome_dk_005" Value="EN/feed_welcome_dk_005" /&gt;</v>
      </c>
      <c r="J89" s="59" t="str">
        <f t="shared" si="27"/>
        <v>&lt;Audio Key="feed_welcome_dk_005" Value="JP/feed_welcome_dk_005" /&gt;</v>
      </c>
    </row>
    <row r="90" spans="1:10">
      <c r="A90" s="61" t="s">
        <v>950</v>
      </c>
      <c r="B90" s="61" t="str">
        <f t="shared" ref="B90:B94" si="28">"CHS/"&amp;A90</f>
        <v>CHS/feed_welcome_xmas_001</v>
      </c>
      <c r="C90" s="61" t="str">
        <f t="shared" ref="C90:C94" si="29">"CHS/"&amp;A90</f>
        <v>CHS/feed_welcome_xmas_001</v>
      </c>
      <c r="D90" s="61" t="str">
        <f t="shared" ref="D90:D94" si="30">"EN/"&amp;A90</f>
        <v>EN/feed_welcome_xmas_001</v>
      </c>
      <c r="E90" s="63" t="str">
        <f t="shared" ref="E90:E94" si="31">"JP/"&amp;A90</f>
        <v>JP/feed_welcome_xmas_001</v>
      </c>
      <c r="G90" s="59" t="str">
        <f t="shared" ref="G90:G94" si="32">IF(AND(A90&lt;&gt;"",B90&lt;&gt;""),"&lt;Audio Key="""&amp;A90&amp;""" Value="""&amp;B90&amp;""" /&gt;","")</f>
        <v>&lt;Audio Key="feed_welcome_xmas_001" Value="CHS/feed_welcome_xmas_001" /&gt;</v>
      </c>
      <c r="H90" s="59" t="str">
        <f t="shared" ref="H90:H94" si="33">IF(AND(A90&lt;&gt;"",C90&lt;&gt;""),"&lt;Audio Key="""&amp;A90&amp;""" Value="""&amp;C90&amp;""" /&gt;","")</f>
        <v>&lt;Audio Key="feed_welcome_xmas_001" Value="CHS/feed_welcome_xmas_001" /&gt;</v>
      </c>
      <c r="I90" s="59" t="str">
        <f t="shared" ref="I90:I94" si="34">IF(AND(A90&lt;&gt;"",D90&lt;&gt;""),"&lt;Audio Key="""&amp;A90&amp;""" Value="""&amp;D90&amp;""" /&gt;","")</f>
        <v>&lt;Audio Key="feed_welcome_xmas_001" Value="EN/feed_welcome_xmas_001" /&gt;</v>
      </c>
      <c r="J90" s="59" t="str">
        <f t="shared" ref="J90:J94" si="35">IF(AND(A90&lt;&gt;"",E90&lt;&gt;""),"&lt;Audio Key="""&amp;A90&amp;""" Value="""&amp;E90&amp;""" /&gt;","")</f>
        <v>&lt;Audio Key="feed_welcome_xmas_001" Value="JP/feed_welcome_xmas_001" /&gt;</v>
      </c>
    </row>
    <row r="91" spans="1:10">
      <c r="A91" s="61" t="s">
        <v>951</v>
      </c>
      <c r="B91" s="61" t="str">
        <f t="shared" si="28"/>
        <v>CHS/feed_welcome_xmas_002</v>
      </c>
      <c r="C91" s="61" t="str">
        <f t="shared" si="29"/>
        <v>CHS/feed_welcome_xmas_002</v>
      </c>
      <c r="D91" s="61" t="str">
        <f t="shared" si="30"/>
        <v>EN/feed_welcome_xmas_002</v>
      </c>
      <c r="E91" s="63" t="str">
        <f t="shared" si="31"/>
        <v>JP/feed_welcome_xmas_002</v>
      </c>
      <c r="G91" s="59" t="str">
        <f t="shared" si="32"/>
        <v>&lt;Audio Key="feed_welcome_xmas_002" Value="CHS/feed_welcome_xmas_002" /&gt;</v>
      </c>
      <c r="H91" s="59" t="str">
        <f t="shared" si="33"/>
        <v>&lt;Audio Key="feed_welcome_xmas_002" Value="CHS/feed_welcome_xmas_002" /&gt;</v>
      </c>
      <c r="I91" s="59" t="str">
        <f t="shared" si="34"/>
        <v>&lt;Audio Key="feed_welcome_xmas_002" Value="EN/feed_welcome_xmas_002" /&gt;</v>
      </c>
      <c r="J91" s="59" t="str">
        <f t="shared" si="35"/>
        <v>&lt;Audio Key="feed_welcome_xmas_002" Value="JP/feed_welcome_xmas_002" /&gt;</v>
      </c>
    </row>
    <row r="92" spans="1:10">
      <c r="A92" s="61" t="s">
        <v>952</v>
      </c>
      <c r="B92" s="61" t="str">
        <f t="shared" si="28"/>
        <v>CHS/feed_welcome_xmas_003</v>
      </c>
      <c r="C92" s="61" t="str">
        <f t="shared" si="29"/>
        <v>CHS/feed_welcome_xmas_003</v>
      </c>
      <c r="D92" s="61" t="str">
        <f t="shared" si="30"/>
        <v>EN/feed_welcome_xmas_003</v>
      </c>
      <c r="E92" s="63" t="str">
        <f t="shared" si="31"/>
        <v>JP/feed_welcome_xmas_003</v>
      </c>
      <c r="G92" s="59" t="str">
        <f t="shared" si="32"/>
        <v>&lt;Audio Key="feed_welcome_xmas_003" Value="CHS/feed_welcome_xmas_003" /&gt;</v>
      </c>
      <c r="H92" s="59" t="str">
        <f t="shared" si="33"/>
        <v>&lt;Audio Key="feed_welcome_xmas_003" Value="CHS/feed_welcome_xmas_003" /&gt;</v>
      </c>
      <c r="I92" s="59" t="str">
        <f t="shared" si="34"/>
        <v>&lt;Audio Key="feed_welcome_xmas_003" Value="EN/feed_welcome_xmas_003" /&gt;</v>
      </c>
      <c r="J92" s="59" t="str">
        <f t="shared" si="35"/>
        <v>&lt;Audio Key="feed_welcome_xmas_003" Value="JP/feed_welcome_xmas_003" /&gt;</v>
      </c>
    </row>
    <row r="93" spans="1:10">
      <c r="A93" s="61" t="s">
        <v>953</v>
      </c>
      <c r="B93" s="61" t="str">
        <f t="shared" si="28"/>
        <v>CHS/feed_welcome_xmas_004</v>
      </c>
      <c r="C93" s="61" t="str">
        <f t="shared" si="29"/>
        <v>CHS/feed_welcome_xmas_004</v>
      </c>
      <c r="D93" s="61" t="str">
        <f t="shared" si="30"/>
        <v>EN/feed_welcome_xmas_004</v>
      </c>
      <c r="E93" s="63" t="str">
        <f t="shared" si="31"/>
        <v>JP/feed_welcome_xmas_004</v>
      </c>
      <c r="G93" s="59" t="str">
        <f t="shared" si="32"/>
        <v>&lt;Audio Key="feed_welcome_xmas_004" Value="CHS/feed_welcome_xmas_004" /&gt;</v>
      </c>
      <c r="H93" s="59" t="str">
        <f t="shared" si="33"/>
        <v>&lt;Audio Key="feed_welcome_xmas_004" Value="CHS/feed_welcome_xmas_004" /&gt;</v>
      </c>
      <c r="I93" s="59" t="str">
        <f t="shared" si="34"/>
        <v>&lt;Audio Key="feed_welcome_xmas_004" Value="EN/feed_welcome_xmas_004" /&gt;</v>
      </c>
      <c r="J93" s="59" t="str">
        <f t="shared" si="35"/>
        <v>&lt;Audio Key="feed_welcome_xmas_004" Value="JP/feed_welcome_xmas_004" /&gt;</v>
      </c>
    </row>
    <row r="94" spans="1:10">
      <c r="A94" s="61" t="s">
        <v>954</v>
      </c>
      <c r="B94" s="61" t="str">
        <f t="shared" si="28"/>
        <v>CHS/feed_welcome_xmas_005</v>
      </c>
      <c r="C94" s="61" t="str">
        <f t="shared" si="29"/>
        <v>CHS/feed_welcome_xmas_005</v>
      </c>
      <c r="D94" s="61" t="str">
        <f t="shared" si="30"/>
        <v>EN/feed_welcome_xmas_005</v>
      </c>
      <c r="E94" s="63" t="str">
        <f t="shared" si="31"/>
        <v>JP/feed_welcome_xmas_005</v>
      </c>
      <c r="G94" s="59" t="str">
        <f t="shared" si="32"/>
        <v>&lt;Audio Key="feed_welcome_xmas_005" Value="CHS/feed_welcome_xmas_005" /&gt;</v>
      </c>
      <c r="H94" s="59" t="str">
        <f t="shared" si="33"/>
        <v>&lt;Audio Key="feed_welcome_xmas_005" Value="CHS/feed_welcome_xmas_005" /&gt;</v>
      </c>
      <c r="I94" s="59" t="str">
        <f t="shared" si="34"/>
        <v>&lt;Audio Key="feed_welcome_xmas_005" Value="EN/feed_welcome_xmas_005" /&gt;</v>
      </c>
      <c r="J94" s="59" t="str">
        <f t="shared" si="35"/>
        <v>&lt;Audio Key="feed_welcome_xmas_005" Value="JP/feed_welcome_xmas_005" /&gt;</v>
      </c>
    </row>
    <row r="95" spans="1:10">
      <c r="A95" s="63" t="s">
        <v>277</v>
      </c>
      <c r="E95" s="63"/>
    </row>
    <row r="96" spans="1:10">
      <c r="A96" s="61" t="s">
        <v>234</v>
      </c>
      <c r="B96" s="61" t="str">
        <f t="shared" ref="B96:B105" si="36">"CHS/"&amp;A96</f>
        <v>CHS/galaxy_welcome_new</v>
      </c>
      <c r="C96" s="61" t="str">
        <f t="shared" ref="C96:C105" si="37">"CHS/"&amp;A96</f>
        <v>CHS/galaxy_welcome_new</v>
      </c>
      <c r="D96" s="61" t="str">
        <f t="shared" ref="D96:D105" si="38">"EN/"&amp;A96</f>
        <v>EN/galaxy_welcome_new</v>
      </c>
      <c r="E96" s="63" t="str">
        <f t="shared" ref="E96:E105" si="39">"JP/"&amp;A96</f>
        <v>JP/galaxy_welcome_new</v>
      </c>
      <c r="G96" s="59" t="str">
        <f t="shared" ref="G96:G104" si="40">IF(AND(A96&lt;&gt;"",B96&lt;&gt;""),"&lt;Audio Key="""&amp;A96&amp;""" Value="""&amp;B96&amp;""" /&gt;","")</f>
        <v>&lt;Audio Key="galaxy_welcome_new" Value="CHS/galaxy_welcome_new" /&gt;</v>
      </c>
      <c r="H96" s="59" t="str">
        <f t="shared" ref="H96:H104" si="41">IF(AND(A96&lt;&gt;"",C96&lt;&gt;""),"&lt;Audio Key="""&amp;A96&amp;""" Value="""&amp;C96&amp;""" /&gt;","")</f>
        <v>&lt;Audio Key="galaxy_welcome_new" Value="CHS/galaxy_welcome_new" /&gt;</v>
      </c>
      <c r="I96" s="59" t="str">
        <f t="shared" ref="I96:I104" si="42">IF(AND(A96&lt;&gt;"",D96&lt;&gt;""),"&lt;Audio Key="""&amp;A96&amp;""" Value="""&amp;D96&amp;""" /&gt;","")</f>
        <v>&lt;Audio Key="galaxy_welcome_new" Value="EN/galaxy_welcome_new" /&gt;</v>
      </c>
      <c r="J96" s="59" t="str">
        <f t="shared" ref="J96:J104" si="43">IF(AND(A96&lt;&gt;"",E96&lt;&gt;""),"&lt;Audio Key="""&amp;A96&amp;""" Value="""&amp;E96&amp;""" /&gt;","")</f>
        <v>&lt;Audio Key="galaxy_welcome_new" Value="JP/galaxy_welcome_new" /&gt;</v>
      </c>
    </row>
    <row r="97" spans="1:10">
      <c r="A97" s="61" t="s">
        <v>235</v>
      </c>
      <c r="B97" s="61" t="str">
        <f t="shared" si="36"/>
        <v>CHS/galaxy_new_world_welcome_001</v>
      </c>
      <c r="C97" s="61" t="str">
        <f t="shared" si="37"/>
        <v>CHS/galaxy_new_world_welcome_001</v>
      </c>
      <c r="D97" s="61" t="str">
        <f t="shared" si="38"/>
        <v>EN/galaxy_new_world_welcome_001</v>
      </c>
      <c r="E97" s="63" t="str">
        <f t="shared" si="39"/>
        <v>JP/galaxy_new_world_welcome_001</v>
      </c>
      <c r="G97" s="59" t="str">
        <f t="shared" si="40"/>
        <v>&lt;Audio Key="galaxy_new_world_welcome_001" Value="CHS/galaxy_new_world_welcome_001" /&gt;</v>
      </c>
      <c r="H97" s="59" t="str">
        <f t="shared" si="41"/>
        <v>&lt;Audio Key="galaxy_new_world_welcome_001" Value="CHS/galaxy_new_world_welcome_001" /&gt;</v>
      </c>
      <c r="I97" s="59" t="str">
        <f t="shared" si="42"/>
        <v>&lt;Audio Key="galaxy_new_world_welcome_001" Value="EN/galaxy_new_world_welcome_001" /&gt;</v>
      </c>
      <c r="J97" s="59" t="str">
        <f t="shared" si="43"/>
        <v>&lt;Audio Key="galaxy_new_world_welcome_001" Value="JP/galaxy_new_world_welcome_001" /&gt;</v>
      </c>
    </row>
    <row r="98" spans="1:10">
      <c r="A98" s="61" t="s">
        <v>236</v>
      </c>
      <c r="B98" s="61" t="str">
        <f t="shared" si="36"/>
        <v>CHS/galaxy_new_world_welcome_002</v>
      </c>
      <c r="C98" s="61" t="str">
        <f t="shared" si="37"/>
        <v>CHS/galaxy_new_world_welcome_002</v>
      </c>
      <c r="D98" s="61" t="str">
        <f t="shared" si="38"/>
        <v>EN/galaxy_new_world_welcome_002</v>
      </c>
      <c r="E98" s="63" t="str">
        <f t="shared" si="39"/>
        <v>JP/galaxy_new_world_welcome_002</v>
      </c>
      <c r="G98" s="59" t="str">
        <f t="shared" si="40"/>
        <v>&lt;Audio Key="galaxy_new_world_welcome_002" Value="CHS/galaxy_new_world_welcome_002" /&gt;</v>
      </c>
      <c r="H98" s="59" t="str">
        <f t="shared" si="41"/>
        <v>&lt;Audio Key="galaxy_new_world_welcome_002" Value="CHS/galaxy_new_world_welcome_002" /&gt;</v>
      </c>
      <c r="I98" s="59" t="str">
        <f t="shared" si="42"/>
        <v>&lt;Audio Key="galaxy_new_world_welcome_002" Value="EN/galaxy_new_world_welcome_002" /&gt;</v>
      </c>
      <c r="J98" s="59" t="str">
        <f t="shared" si="43"/>
        <v>&lt;Audio Key="galaxy_new_world_welcome_002" Value="JP/galaxy_new_world_welcome_002" /&gt;</v>
      </c>
    </row>
    <row r="99" spans="1:10">
      <c r="A99" s="61" t="s">
        <v>241</v>
      </c>
      <c r="B99" s="61" t="str">
        <f t="shared" si="36"/>
        <v>CHS/galaxy_welcome_001</v>
      </c>
      <c r="C99" s="61" t="str">
        <f t="shared" si="37"/>
        <v>CHS/galaxy_welcome_001</v>
      </c>
      <c r="D99" s="61" t="str">
        <f t="shared" si="38"/>
        <v>EN/galaxy_welcome_001</v>
      </c>
      <c r="E99" s="63" t="str">
        <f t="shared" si="39"/>
        <v>JP/galaxy_welcome_001</v>
      </c>
      <c r="G99" s="59" t="str">
        <f t="shared" si="40"/>
        <v>&lt;Audio Key="galaxy_welcome_001" Value="CHS/galaxy_welcome_001" /&gt;</v>
      </c>
      <c r="H99" s="59" t="str">
        <f t="shared" si="41"/>
        <v>&lt;Audio Key="galaxy_welcome_001" Value="CHS/galaxy_welcome_001" /&gt;</v>
      </c>
      <c r="I99" s="59" t="str">
        <f t="shared" si="42"/>
        <v>&lt;Audio Key="galaxy_welcome_001" Value="EN/galaxy_welcome_001" /&gt;</v>
      </c>
      <c r="J99" s="59" t="str">
        <f t="shared" si="43"/>
        <v>&lt;Audio Key="galaxy_welcome_001" Value="JP/galaxy_welcome_001" /&gt;</v>
      </c>
    </row>
    <row r="100" spans="1:10">
      <c r="A100" s="61" t="s">
        <v>242</v>
      </c>
      <c r="B100" s="61" t="str">
        <f t="shared" si="36"/>
        <v>CHS/galaxy_welcome_002</v>
      </c>
      <c r="C100" s="61" t="str">
        <f t="shared" si="37"/>
        <v>CHS/galaxy_welcome_002</v>
      </c>
      <c r="D100" s="61" t="str">
        <f t="shared" si="38"/>
        <v>EN/galaxy_welcome_002</v>
      </c>
      <c r="E100" s="63" t="str">
        <f t="shared" si="39"/>
        <v>JP/galaxy_welcome_002</v>
      </c>
      <c r="G100" s="59" t="str">
        <f t="shared" si="40"/>
        <v>&lt;Audio Key="galaxy_welcome_002" Value="CHS/galaxy_welcome_002" /&gt;</v>
      </c>
      <c r="H100" s="59" t="str">
        <f t="shared" si="41"/>
        <v>&lt;Audio Key="galaxy_welcome_002" Value="CHS/galaxy_welcome_002" /&gt;</v>
      </c>
      <c r="I100" s="59" t="str">
        <f t="shared" si="42"/>
        <v>&lt;Audio Key="galaxy_welcome_002" Value="EN/galaxy_welcome_002" /&gt;</v>
      </c>
      <c r="J100" s="59" t="str">
        <f t="shared" si="43"/>
        <v>&lt;Audio Key="galaxy_welcome_002" Value="JP/galaxy_welcome_002" /&gt;</v>
      </c>
    </row>
    <row r="101" spans="1:10">
      <c r="A101" s="61" t="s">
        <v>243</v>
      </c>
      <c r="B101" s="61" t="str">
        <f t="shared" si="36"/>
        <v>CHS/galaxy_welcome_003</v>
      </c>
      <c r="C101" s="61" t="str">
        <f t="shared" si="37"/>
        <v>CHS/galaxy_welcome_003</v>
      </c>
      <c r="D101" s="61" t="str">
        <f t="shared" si="38"/>
        <v>EN/galaxy_welcome_003</v>
      </c>
      <c r="E101" s="63" t="str">
        <f t="shared" si="39"/>
        <v>JP/galaxy_welcome_003</v>
      </c>
      <c r="G101" s="59" t="str">
        <f t="shared" si="40"/>
        <v>&lt;Audio Key="galaxy_welcome_003" Value="CHS/galaxy_welcome_003" /&gt;</v>
      </c>
      <c r="H101" s="59" t="str">
        <f t="shared" si="41"/>
        <v>&lt;Audio Key="galaxy_welcome_003" Value="CHS/galaxy_welcome_003" /&gt;</v>
      </c>
      <c r="I101" s="59" t="str">
        <f t="shared" si="42"/>
        <v>&lt;Audio Key="galaxy_welcome_003" Value="EN/galaxy_welcome_003" /&gt;</v>
      </c>
      <c r="J101" s="59" t="str">
        <f t="shared" si="43"/>
        <v>&lt;Audio Key="galaxy_welcome_003" Value="JP/galaxy_welcome_003" /&gt;</v>
      </c>
    </row>
    <row r="102" spans="1:10">
      <c r="A102" s="61" t="s">
        <v>244</v>
      </c>
      <c r="B102" s="61" t="str">
        <f t="shared" si="36"/>
        <v>CHS/galaxy_welcome_004</v>
      </c>
      <c r="C102" s="61" t="str">
        <f t="shared" si="37"/>
        <v>CHS/galaxy_welcome_004</v>
      </c>
      <c r="D102" s="61" t="str">
        <f t="shared" si="38"/>
        <v>EN/galaxy_welcome_004</v>
      </c>
      <c r="E102" s="63" t="str">
        <f t="shared" si="39"/>
        <v>JP/galaxy_welcome_004</v>
      </c>
      <c r="G102" s="59" t="str">
        <f t="shared" si="40"/>
        <v>&lt;Audio Key="galaxy_welcome_004" Value="CHS/galaxy_welcome_004" /&gt;</v>
      </c>
      <c r="H102" s="59" t="str">
        <f t="shared" si="41"/>
        <v>&lt;Audio Key="galaxy_welcome_004" Value="CHS/galaxy_welcome_004" /&gt;</v>
      </c>
      <c r="I102" s="59" t="str">
        <f t="shared" si="42"/>
        <v>&lt;Audio Key="galaxy_welcome_004" Value="EN/galaxy_welcome_004" /&gt;</v>
      </c>
      <c r="J102" s="59" t="str">
        <f t="shared" si="43"/>
        <v>&lt;Audio Key="galaxy_welcome_004" Value="JP/galaxy_welcome_004" /&gt;</v>
      </c>
    </row>
    <row r="103" spans="1:10">
      <c r="A103" s="61" t="s">
        <v>245</v>
      </c>
      <c r="B103" s="61" t="str">
        <f t="shared" si="36"/>
        <v>CHS/galaxy_welcome_005</v>
      </c>
      <c r="C103" s="61" t="str">
        <f t="shared" si="37"/>
        <v>CHS/galaxy_welcome_005</v>
      </c>
      <c r="D103" s="61" t="str">
        <f t="shared" si="38"/>
        <v>EN/galaxy_welcome_005</v>
      </c>
      <c r="E103" s="63" t="str">
        <f t="shared" si="39"/>
        <v>JP/galaxy_welcome_005</v>
      </c>
      <c r="G103" s="59" t="str">
        <f t="shared" si="40"/>
        <v>&lt;Audio Key="galaxy_welcome_005" Value="CHS/galaxy_welcome_005" /&gt;</v>
      </c>
      <c r="H103" s="59" t="str">
        <f t="shared" si="41"/>
        <v>&lt;Audio Key="galaxy_welcome_005" Value="CHS/galaxy_welcome_005" /&gt;</v>
      </c>
      <c r="I103" s="59" t="str">
        <f t="shared" si="42"/>
        <v>&lt;Audio Key="galaxy_welcome_005" Value="EN/galaxy_welcome_005" /&gt;</v>
      </c>
      <c r="J103" s="59" t="str">
        <f t="shared" si="43"/>
        <v>&lt;Audio Key="galaxy_welcome_005" Value="JP/galaxy_welcome_005" /&gt;</v>
      </c>
    </row>
    <row r="104" spans="1:10">
      <c r="A104" s="61" t="s">
        <v>289</v>
      </c>
      <c r="B104" s="61" t="str">
        <f t="shared" si="36"/>
        <v>CHS/galaxy_welcome_006</v>
      </c>
      <c r="C104" s="61" t="str">
        <f t="shared" si="37"/>
        <v>CHS/galaxy_welcome_006</v>
      </c>
      <c r="D104" s="61" t="str">
        <f t="shared" si="38"/>
        <v>EN/galaxy_welcome_006</v>
      </c>
      <c r="E104" s="63" t="str">
        <f t="shared" si="39"/>
        <v>JP/galaxy_welcome_006</v>
      </c>
      <c r="G104" s="59" t="str">
        <f t="shared" si="40"/>
        <v>&lt;Audio Key="galaxy_welcome_006" Value="CHS/galaxy_welcome_006" /&gt;</v>
      </c>
      <c r="H104" s="59" t="str">
        <f t="shared" si="41"/>
        <v>&lt;Audio Key="galaxy_welcome_006" Value="CHS/galaxy_welcome_006" /&gt;</v>
      </c>
      <c r="I104" s="59" t="str">
        <f t="shared" si="42"/>
        <v>&lt;Audio Key="galaxy_welcome_006" Value="EN/galaxy_welcome_006" /&gt;</v>
      </c>
      <c r="J104" s="59" t="str">
        <f t="shared" si="43"/>
        <v>&lt;Audio Key="galaxy_welcome_006" Value="JP/galaxy_welcome_006" /&gt;</v>
      </c>
    </row>
    <row r="105" spans="1:10">
      <c r="A105" s="61" t="s">
        <v>246</v>
      </c>
      <c r="B105" s="61" t="str">
        <f t="shared" si="36"/>
        <v>CHS/mission_complete_retry</v>
      </c>
      <c r="C105" s="61" t="str">
        <f t="shared" si="37"/>
        <v>CHS/mission_complete_retry</v>
      </c>
      <c r="D105" s="61" t="str">
        <f t="shared" si="38"/>
        <v>EN/mission_complete_retry</v>
      </c>
      <c r="E105" s="63" t="str">
        <f t="shared" si="39"/>
        <v>JP/mission_complete_retry</v>
      </c>
      <c r="G105" s="59" t="str">
        <f>IF(AND(A105&lt;&gt;"",B105&lt;&gt;""),"&lt;Audio Key="""&amp;A105&amp;""" Value="""&amp;B105&amp;""" /&gt;","")</f>
        <v>&lt;Audio Key="mission_complete_retry" Value="CHS/mission_complete_retry" /&gt;</v>
      </c>
      <c r="H105" s="59" t="str">
        <f>IF(AND(A105&lt;&gt;"",C105&lt;&gt;""),"&lt;Audio Key="""&amp;A105&amp;""" Value="""&amp;C105&amp;""" /&gt;","")</f>
        <v>&lt;Audio Key="mission_complete_retry" Value="CHS/mission_complete_retry" /&gt;</v>
      </c>
      <c r="I105" s="59" t="str">
        <f>IF(AND(A105&lt;&gt;"",D105&lt;&gt;""),"&lt;Audio Key="""&amp;A105&amp;""" Value="""&amp;D105&amp;""" /&gt;","")</f>
        <v>&lt;Audio Key="mission_complete_retry" Value="EN/mission_complete_retry" /&gt;</v>
      </c>
      <c r="J105" s="59" t="str">
        <f>IF(AND(A105&lt;&gt;"",E105&lt;&gt;""),"&lt;Audio Key="""&amp;A105&amp;""" Value="""&amp;E105&amp;""" /&gt;","")</f>
        <v>&lt;Audio Key="mission_complete_retry" Value="JP/mission_complete_retry" /&gt;</v>
      </c>
    </row>
    <row r="106" spans="1:10">
      <c r="A106" s="63" t="s">
        <v>937</v>
      </c>
      <c r="E106" s="63"/>
    </row>
    <row r="107" spans="1:10">
      <c r="A107" s="61" t="s">
        <v>943</v>
      </c>
      <c r="B107" s="61" t="str">
        <f t="shared" ref="B107" si="44">"CHS/"&amp;A107</f>
        <v>CHS/mall_welcome_001</v>
      </c>
      <c r="C107" s="61" t="str">
        <f t="shared" ref="C107" si="45">"CHS/"&amp;A107</f>
        <v>CHS/mall_welcome_001</v>
      </c>
      <c r="D107" s="61" t="str">
        <f t="shared" ref="D107" si="46">"EN/"&amp;A107</f>
        <v>EN/mall_welcome_001</v>
      </c>
      <c r="E107" s="63" t="str">
        <f t="shared" ref="E107" si="47">"JP/"&amp;A107</f>
        <v>JP/mall_welcome_001</v>
      </c>
      <c r="G107" s="59" t="str">
        <f t="shared" ref="G107" si="48">IF(AND(A107&lt;&gt;"",B107&lt;&gt;""),"&lt;Audio Key="""&amp;A107&amp;""" Value="""&amp;B107&amp;""" /&gt;","")</f>
        <v>&lt;Audio Key="mall_welcome_001" Value="CHS/mall_welcome_001" /&gt;</v>
      </c>
      <c r="H107" s="59" t="str">
        <f t="shared" ref="H107" si="49">IF(AND(A107&lt;&gt;"",C107&lt;&gt;""),"&lt;Audio Key="""&amp;A107&amp;""" Value="""&amp;C107&amp;""" /&gt;","")</f>
        <v>&lt;Audio Key="mall_welcome_001" Value="CHS/mall_welcome_001" /&gt;</v>
      </c>
      <c r="I107" s="59" t="str">
        <f t="shared" ref="I107" si="50">IF(AND(A107&lt;&gt;"",D107&lt;&gt;""),"&lt;Audio Key="""&amp;A107&amp;""" Value="""&amp;D107&amp;""" /&gt;","")</f>
        <v>&lt;Audio Key="mall_welcome_001" Value="EN/mall_welcome_001" /&gt;</v>
      </c>
      <c r="J107" s="59" t="str">
        <f t="shared" ref="J107" si="51">IF(AND(A107&lt;&gt;"",E107&lt;&gt;""),"&lt;Audio Key="""&amp;A107&amp;""" Value="""&amp;E107&amp;""" /&gt;","")</f>
        <v>&lt;Audio Key="mall_welcome_001" Value="JP/mall_welcome_001" /&gt;</v>
      </c>
    </row>
    <row r="108" spans="1:10">
      <c r="A108" s="61" t="s">
        <v>944</v>
      </c>
      <c r="B108" s="61" t="str">
        <f t="shared" ref="B108:B117" si="52">"CHS/"&amp;A108</f>
        <v>CHS/mall_welcome_002</v>
      </c>
      <c r="C108" s="61" t="str">
        <f t="shared" ref="C108:C117" si="53">"CHS/"&amp;A108</f>
        <v>CHS/mall_welcome_002</v>
      </c>
      <c r="D108" s="61" t="str">
        <f t="shared" ref="D108:D117" si="54">"EN/"&amp;A108</f>
        <v>EN/mall_welcome_002</v>
      </c>
      <c r="E108" s="63" t="str">
        <f t="shared" ref="E108:E117" si="55">"JP/"&amp;A108</f>
        <v>JP/mall_welcome_002</v>
      </c>
      <c r="G108" s="59" t="str">
        <f t="shared" ref="G108:G117" si="56">IF(AND(A108&lt;&gt;"",B108&lt;&gt;""),"&lt;Audio Key="""&amp;A108&amp;""" Value="""&amp;B108&amp;""" /&gt;","")</f>
        <v>&lt;Audio Key="mall_welcome_002" Value="CHS/mall_welcome_002" /&gt;</v>
      </c>
      <c r="H108" s="59" t="str">
        <f t="shared" ref="H108:H117" si="57">IF(AND(A108&lt;&gt;"",C108&lt;&gt;""),"&lt;Audio Key="""&amp;A108&amp;""" Value="""&amp;C108&amp;""" /&gt;","")</f>
        <v>&lt;Audio Key="mall_welcome_002" Value="CHS/mall_welcome_002" /&gt;</v>
      </c>
      <c r="I108" s="59" t="str">
        <f t="shared" ref="I108:I117" si="58">IF(AND(A108&lt;&gt;"",D108&lt;&gt;""),"&lt;Audio Key="""&amp;A108&amp;""" Value="""&amp;D108&amp;""" /&gt;","")</f>
        <v>&lt;Audio Key="mall_welcome_002" Value="EN/mall_welcome_002" /&gt;</v>
      </c>
      <c r="J108" s="59" t="str">
        <f t="shared" ref="J108:J117" si="59">IF(AND(A108&lt;&gt;"",E108&lt;&gt;""),"&lt;Audio Key="""&amp;A108&amp;""" Value="""&amp;E108&amp;""" /&gt;","")</f>
        <v>&lt;Audio Key="mall_welcome_002" Value="JP/mall_welcome_002" /&gt;</v>
      </c>
    </row>
    <row r="109" spans="1:10">
      <c r="A109" s="61" t="s">
        <v>945</v>
      </c>
      <c r="B109" s="61" t="str">
        <f t="shared" si="52"/>
        <v>CHS/mall_welcome_003</v>
      </c>
      <c r="C109" s="61" t="str">
        <f t="shared" si="53"/>
        <v>CHS/mall_welcome_003</v>
      </c>
      <c r="D109" s="61" t="str">
        <f t="shared" si="54"/>
        <v>EN/mall_welcome_003</v>
      </c>
      <c r="E109" s="63" t="str">
        <f t="shared" si="55"/>
        <v>JP/mall_welcome_003</v>
      </c>
      <c r="G109" s="59" t="str">
        <f t="shared" si="56"/>
        <v>&lt;Audio Key="mall_welcome_003" Value="CHS/mall_welcome_003" /&gt;</v>
      </c>
      <c r="H109" s="59" t="str">
        <f t="shared" si="57"/>
        <v>&lt;Audio Key="mall_welcome_003" Value="CHS/mall_welcome_003" /&gt;</v>
      </c>
      <c r="I109" s="59" t="str">
        <f t="shared" si="58"/>
        <v>&lt;Audio Key="mall_welcome_003" Value="EN/mall_welcome_003" /&gt;</v>
      </c>
      <c r="J109" s="59" t="str">
        <f t="shared" si="59"/>
        <v>&lt;Audio Key="mall_welcome_003" Value="JP/mall_welcome_003" /&gt;</v>
      </c>
    </row>
    <row r="110" spans="1:10">
      <c r="A110" s="61" t="s">
        <v>946</v>
      </c>
      <c r="B110" s="61" t="str">
        <f t="shared" si="52"/>
        <v>CHS/mall_welcome_004</v>
      </c>
      <c r="C110" s="61" t="str">
        <f t="shared" si="53"/>
        <v>CHS/mall_welcome_004</v>
      </c>
      <c r="D110" s="61" t="str">
        <f t="shared" si="54"/>
        <v>EN/mall_welcome_004</v>
      </c>
      <c r="E110" s="63" t="str">
        <f t="shared" si="55"/>
        <v>JP/mall_welcome_004</v>
      </c>
      <c r="G110" s="59" t="str">
        <f t="shared" si="56"/>
        <v>&lt;Audio Key="mall_welcome_004" Value="CHS/mall_welcome_004" /&gt;</v>
      </c>
      <c r="H110" s="59" t="str">
        <f t="shared" si="57"/>
        <v>&lt;Audio Key="mall_welcome_004" Value="CHS/mall_welcome_004" /&gt;</v>
      </c>
      <c r="I110" s="59" t="str">
        <f t="shared" si="58"/>
        <v>&lt;Audio Key="mall_welcome_004" Value="EN/mall_welcome_004" /&gt;</v>
      </c>
      <c r="J110" s="59" t="str">
        <f t="shared" si="59"/>
        <v>&lt;Audio Key="mall_welcome_004" Value="JP/mall_welcome_004" /&gt;</v>
      </c>
    </row>
    <row r="111" spans="1:10">
      <c r="A111" s="61" t="s">
        <v>947</v>
      </c>
      <c r="B111" s="61" t="str">
        <f t="shared" si="52"/>
        <v>CHS/mall_welcome_005</v>
      </c>
      <c r="C111" s="61" t="str">
        <f t="shared" si="53"/>
        <v>CHS/mall_welcome_005</v>
      </c>
      <c r="D111" s="61" t="str">
        <f t="shared" si="54"/>
        <v>EN/mall_welcome_005</v>
      </c>
      <c r="E111" s="63" t="str">
        <f t="shared" si="55"/>
        <v>JP/mall_welcome_005</v>
      </c>
      <c r="G111" s="59" t="str">
        <f t="shared" si="56"/>
        <v>&lt;Audio Key="mall_welcome_005" Value="CHS/mall_welcome_005" /&gt;</v>
      </c>
      <c r="H111" s="59" t="str">
        <f t="shared" si="57"/>
        <v>&lt;Audio Key="mall_welcome_005" Value="CHS/mall_welcome_005" /&gt;</v>
      </c>
      <c r="I111" s="59" t="str">
        <f t="shared" si="58"/>
        <v>&lt;Audio Key="mall_welcome_005" Value="EN/mall_welcome_005" /&gt;</v>
      </c>
      <c r="J111" s="59" t="str">
        <f t="shared" si="59"/>
        <v>&lt;Audio Key="mall_welcome_005" Value="JP/mall_welcome_005" /&gt;</v>
      </c>
    </row>
    <row r="112" spans="1:10">
      <c r="A112" s="61" t="s">
        <v>938</v>
      </c>
      <c r="B112" s="61" t="str">
        <f t="shared" si="52"/>
        <v>CHS/mall_purchase_lock</v>
      </c>
      <c r="C112" s="61" t="str">
        <f t="shared" si="53"/>
        <v>CHS/mall_purchase_lock</v>
      </c>
      <c r="D112" s="61" t="str">
        <f t="shared" si="54"/>
        <v>EN/mall_purchase_lock</v>
      </c>
      <c r="E112" s="63" t="str">
        <f t="shared" si="55"/>
        <v>JP/mall_purchase_lock</v>
      </c>
      <c r="G112" s="59" t="str">
        <f t="shared" si="56"/>
        <v>&lt;Audio Key="mall_purchase_lock" Value="CHS/mall_purchase_lock" /&gt;</v>
      </c>
      <c r="H112" s="59" t="str">
        <f t="shared" si="57"/>
        <v>&lt;Audio Key="mall_purchase_lock" Value="CHS/mall_purchase_lock" /&gt;</v>
      </c>
      <c r="I112" s="59" t="str">
        <f t="shared" si="58"/>
        <v>&lt;Audio Key="mall_purchase_lock" Value="EN/mall_purchase_lock" /&gt;</v>
      </c>
      <c r="J112" s="59" t="str">
        <f t="shared" si="59"/>
        <v>&lt;Audio Key="mall_purchase_lock" Value="JP/mall_purchase_lock" /&gt;</v>
      </c>
    </row>
    <row r="113" spans="1:10">
      <c r="A113" s="61" t="s">
        <v>939</v>
      </c>
      <c r="B113" s="61" t="str">
        <f t="shared" si="52"/>
        <v>CHS/mall_suit_not_match</v>
      </c>
      <c r="C113" s="61" t="str">
        <f t="shared" si="53"/>
        <v>CHS/mall_suit_not_match</v>
      </c>
      <c r="D113" s="61" t="str">
        <f t="shared" si="54"/>
        <v>EN/mall_suit_not_match</v>
      </c>
      <c r="E113" s="63" t="str">
        <f t="shared" si="55"/>
        <v>JP/mall_suit_not_match</v>
      </c>
      <c r="G113" s="59" t="str">
        <f t="shared" si="56"/>
        <v>&lt;Audio Key="mall_suit_not_match" Value="CHS/mall_suit_not_match" /&gt;</v>
      </c>
      <c r="H113" s="59" t="str">
        <f t="shared" si="57"/>
        <v>&lt;Audio Key="mall_suit_not_match" Value="CHS/mall_suit_not_match" /&gt;</v>
      </c>
      <c r="I113" s="59" t="str">
        <f t="shared" si="58"/>
        <v>&lt;Audio Key="mall_suit_not_match" Value="EN/mall_suit_not_match" /&gt;</v>
      </c>
      <c r="J113" s="59" t="str">
        <f t="shared" si="59"/>
        <v>&lt;Audio Key="mall_suit_not_match" Value="JP/mall_suit_not_match" /&gt;</v>
      </c>
    </row>
    <row r="114" spans="1:10">
      <c r="A114" s="61" t="s">
        <v>940</v>
      </c>
      <c r="B114" s="61" t="str">
        <f t="shared" si="52"/>
        <v>CHS/popup_goods_level_lock</v>
      </c>
      <c r="C114" s="61" t="str">
        <f t="shared" si="53"/>
        <v>CHS/popup_goods_level_lock</v>
      </c>
      <c r="D114" s="61" t="str">
        <f t="shared" si="54"/>
        <v>EN/popup_goods_level_lock</v>
      </c>
      <c r="E114" s="63" t="str">
        <f t="shared" si="55"/>
        <v>JP/popup_goods_level_lock</v>
      </c>
      <c r="G114" s="59" t="str">
        <f t="shared" si="56"/>
        <v>&lt;Audio Key="popup_goods_level_lock" Value="CHS/popup_goods_level_lock" /&gt;</v>
      </c>
      <c r="H114" s="59" t="str">
        <f t="shared" si="57"/>
        <v>&lt;Audio Key="popup_goods_level_lock" Value="CHS/popup_goods_level_lock" /&gt;</v>
      </c>
      <c r="I114" s="59" t="str">
        <f t="shared" si="58"/>
        <v>&lt;Audio Key="popup_goods_level_lock" Value="EN/popup_goods_level_lock" /&gt;</v>
      </c>
      <c r="J114" s="59" t="str">
        <f t="shared" si="59"/>
        <v>&lt;Audio Key="popup_goods_level_lock" Value="JP/popup_goods_level_lock" /&gt;</v>
      </c>
    </row>
    <row r="115" spans="1:10">
      <c r="A115" s="61" t="s">
        <v>955</v>
      </c>
      <c r="B115" s="61" t="str">
        <f t="shared" ref="B115" si="60">"CHS/"&amp;A115</f>
        <v>CHS/mall_lock_time</v>
      </c>
      <c r="C115" s="61" t="str">
        <f t="shared" ref="C115" si="61">"CHS/"&amp;A115</f>
        <v>CHS/mall_lock_time</v>
      </c>
      <c r="D115" s="61" t="str">
        <f t="shared" ref="D115" si="62">"EN/"&amp;A115</f>
        <v>EN/mall_lock_time</v>
      </c>
      <c r="E115" s="63" t="str">
        <f t="shared" ref="E115" si="63">"JP/"&amp;A115</f>
        <v>JP/mall_lock_time</v>
      </c>
      <c r="G115" s="59" t="str">
        <f t="shared" ref="G115" si="64">IF(AND(A115&lt;&gt;"",B115&lt;&gt;""),"&lt;Audio Key="""&amp;A115&amp;""" Value="""&amp;B115&amp;""" /&gt;","")</f>
        <v>&lt;Audio Key="mall_lock_time" Value="CHS/mall_lock_time" /&gt;</v>
      </c>
      <c r="H115" s="59" t="str">
        <f t="shared" ref="H115" si="65">IF(AND(A115&lt;&gt;"",C115&lt;&gt;""),"&lt;Audio Key="""&amp;A115&amp;""" Value="""&amp;C115&amp;""" /&gt;","")</f>
        <v>&lt;Audio Key="mall_lock_time" Value="CHS/mall_lock_time" /&gt;</v>
      </c>
      <c r="I115" s="59" t="str">
        <f t="shared" ref="I115" si="66">IF(AND(A115&lt;&gt;"",D115&lt;&gt;""),"&lt;Audio Key="""&amp;A115&amp;""" Value="""&amp;D115&amp;""" /&gt;","")</f>
        <v>&lt;Audio Key="mall_lock_time" Value="EN/mall_lock_time" /&gt;</v>
      </c>
      <c r="J115" s="59" t="str">
        <f t="shared" ref="J115" si="67">IF(AND(A115&lt;&gt;"",E115&lt;&gt;""),"&lt;Audio Key="""&amp;A115&amp;""" Value="""&amp;E115&amp;""" /&gt;","")</f>
        <v>&lt;Audio Key="mall_lock_time" Value="JP/mall_lock_time" /&gt;</v>
      </c>
    </row>
    <row r="116" spans="1:10">
      <c r="A116" s="61" t="s">
        <v>941</v>
      </c>
      <c r="B116" s="61" t="str">
        <f t="shared" si="52"/>
        <v>CHS/mall_purchase_qr</v>
      </c>
      <c r="C116" s="61" t="str">
        <f t="shared" si="53"/>
        <v>CHS/mall_purchase_qr</v>
      </c>
      <c r="D116" s="61" t="str">
        <f t="shared" si="54"/>
        <v>EN/mall_purchase_qr</v>
      </c>
      <c r="E116" s="63" t="str">
        <f t="shared" si="55"/>
        <v>JP/mall_purchase_qr</v>
      </c>
      <c r="G116" s="59" t="str">
        <f t="shared" si="56"/>
        <v>&lt;Audio Key="mall_purchase_qr" Value="CHS/mall_purchase_qr" /&gt;</v>
      </c>
      <c r="H116" s="59" t="str">
        <f t="shared" si="57"/>
        <v>&lt;Audio Key="mall_purchase_qr" Value="CHS/mall_purchase_qr" /&gt;</v>
      </c>
      <c r="I116" s="59" t="str">
        <f t="shared" si="58"/>
        <v>&lt;Audio Key="mall_purchase_qr" Value="EN/mall_purchase_qr" /&gt;</v>
      </c>
      <c r="J116" s="59" t="str">
        <f t="shared" si="59"/>
        <v>&lt;Audio Key="mall_purchase_qr" Value="JP/mall_purchase_qr" /&gt;</v>
      </c>
    </row>
    <row r="117" spans="1:10">
      <c r="A117" s="61" t="s">
        <v>942</v>
      </c>
      <c r="B117" s="61" t="str">
        <f t="shared" si="52"/>
        <v>CHS/mall_purchase_qr_complete</v>
      </c>
      <c r="C117" s="61" t="str">
        <f t="shared" si="53"/>
        <v>CHS/mall_purchase_qr_complete</v>
      </c>
      <c r="D117" s="61" t="str">
        <f t="shared" si="54"/>
        <v>EN/mall_purchase_qr_complete</v>
      </c>
      <c r="E117" s="63" t="str">
        <f t="shared" si="55"/>
        <v>JP/mall_purchase_qr_complete</v>
      </c>
      <c r="G117" s="59" t="str">
        <f t="shared" si="56"/>
        <v>&lt;Audio Key="mall_purchase_qr_complete" Value="CHS/mall_purchase_qr_complete" /&gt;</v>
      </c>
      <c r="H117" s="59" t="str">
        <f t="shared" si="57"/>
        <v>&lt;Audio Key="mall_purchase_qr_complete" Value="CHS/mall_purchase_qr_complete" /&gt;</v>
      </c>
      <c r="I117" s="59" t="str">
        <f t="shared" si="58"/>
        <v>&lt;Audio Key="mall_purchase_qr_complete" Value="EN/mall_purchase_qr_complete" /&gt;</v>
      </c>
      <c r="J117" s="59" t="str">
        <f t="shared" si="59"/>
        <v>&lt;Audio Key="mall_purchase_qr_complete" Value="JP/mall_purchase_qr_complete" /&gt;</v>
      </c>
    </row>
  </sheetData>
  <mergeCells count="1">
    <mergeCell ref="B1:E1"/>
  </mergeCells>
  <phoneticPr fontId="1" type="noConversion"/>
  <conditionalFormatting sqref="A29:A42 A1:E28 A43:E89 A95:E105 B90:E94 A113 A114:E1048576 B107:E113">
    <cfRule type="expression" dxfId="19" priority="25">
      <formula>MOD(ROW(),2)=1</formula>
    </cfRule>
    <cfRule type="expression" dxfId="18" priority="26">
      <formula>MOD(ROW(),2)=0</formula>
    </cfRule>
  </conditionalFormatting>
  <conditionalFormatting sqref="B29:E42">
    <cfRule type="expression" dxfId="17" priority="23">
      <formula>MOD(ROW(),2)=1</formula>
    </cfRule>
    <cfRule type="expression" dxfId="16" priority="24">
      <formula>MOD(ROW(),2)=0</formula>
    </cfRule>
  </conditionalFormatting>
  <conditionalFormatting sqref="A106:E106">
    <cfRule type="expression" dxfId="15" priority="21">
      <formula>MOD(ROW(),2)=1</formula>
    </cfRule>
    <cfRule type="expression" dxfId="14" priority="22">
      <formula>MOD(ROW(),2)=0</formula>
    </cfRule>
  </conditionalFormatting>
  <conditionalFormatting sqref="A112">
    <cfRule type="expression" dxfId="13" priority="13">
      <formula>MOD(ROW(),2)=1</formula>
    </cfRule>
    <cfRule type="expression" dxfId="12" priority="14">
      <formula>MOD(ROW(),2)=0</formula>
    </cfRule>
  </conditionalFormatting>
  <conditionalFormatting sqref="A107:A111">
    <cfRule type="expression" dxfId="11" priority="6">
      <formula>MOD(ROW(),2)=1</formula>
    </cfRule>
    <cfRule type="expression" dxfId="10" priority="7">
      <formula>MOD(ROW(),2)=0</formula>
    </cfRule>
  </conditionalFormatting>
  <conditionalFormatting sqref="A90:A94">
    <cfRule type="expression" dxfId="9" priority="1">
      <formula>MOD(ROW(),2)=1</formula>
    </cfRule>
    <cfRule type="expression" dxfId="8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J243"/>
  <sheetViews>
    <sheetView workbookViewId="0">
      <pane xSplit="1" ySplit="2" topLeftCell="B222" activePane="bottomRight" state="frozen"/>
      <selection pane="topRight" activeCell="B1" sqref="B1"/>
      <selection pane="bottomLeft" activeCell="A3" sqref="A3"/>
      <selection pane="bottomRight" activeCell="J1" sqref="J1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 ht="54.75" customHeight="1">
      <c r="B1" s="80" t="s">
        <v>924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275</v>
      </c>
    </row>
    <row r="4" spans="1:10">
      <c r="A4" s="61" t="s">
        <v>354</v>
      </c>
      <c r="B4" s="61" t="str">
        <f>"CHS/"&amp;A4</f>
        <v>CHS/ai_popup_not_activated</v>
      </c>
      <c r="C4" s="61" t="str">
        <f>"CHS/"&amp;A4</f>
        <v>CHS/ai_popup_not_activated</v>
      </c>
      <c r="D4" s="61" t="str">
        <f>"EN/"&amp;A4</f>
        <v>EN/ai_popup_not_activated</v>
      </c>
      <c r="E4" s="63" t="str">
        <f>"JP/"&amp;A4</f>
        <v>JP/ai_popup_not_activated</v>
      </c>
      <c r="G4" s="59" t="str">
        <f t="shared" ref="G4" si="0">IF(AND(A4&lt;&gt;"",B4&lt;&gt;""),"&lt;Audio Key="""&amp;A4&amp;""" Value="""&amp;B4&amp;""" /&gt;","")</f>
        <v>&lt;Audio Key="ai_popup_not_activated" Value="CHS/ai_popup_not_activated" /&gt;</v>
      </c>
      <c r="H4" s="59" t="str">
        <f t="shared" ref="H4" si="1">IF(AND(A4&lt;&gt;"",C4&lt;&gt;""),"&lt;Audio Key="""&amp;A4&amp;""" Value="""&amp;C4&amp;""" /&gt;","")</f>
        <v>&lt;Audio Key="ai_popup_not_activated" Value="CHS/ai_popup_not_activated" /&gt;</v>
      </c>
      <c r="I4" s="59" t="str">
        <f t="shared" ref="I4" si="2">IF(AND(A4&lt;&gt;"",D4&lt;&gt;""),"&lt;Audio Key="""&amp;A4&amp;""" Value="""&amp;D4&amp;""" /&gt;","")</f>
        <v>&lt;Audio Key="ai_popup_not_activated" Value="EN/ai_popup_not_activated" /&gt;</v>
      </c>
      <c r="J4" s="59" t="str">
        <f t="shared" ref="J4" si="3">IF(AND(A4&lt;&gt;"",E4&lt;&gt;""),"&lt;Audio Key="""&amp;A4&amp;""" Value="""&amp;E4&amp;""" /&gt;","")</f>
        <v>&lt;Audio Key="ai_popup_not_activated" Value="JP/ai_popup_not_activated" /&gt;</v>
      </c>
    </row>
    <row r="5" spans="1:10">
      <c r="A5" s="61" t="s">
        <v>355</v>
      </c>
      <c r="B5" s="61" t="str">
        <f t="shared" ref="B5:B68" si="4">"CHS/"&amp;A5</f>
        <v>CHS/dony_friend_fail_01</v>
      </c>
      <c r="C5" s="61" t="str">
        <f t="shared" ref="C5:C68" si="5">"CHS/"&amp;A5</f>
        <v>CHS/dony_friend_fail_01</v>
      </c>
      <c r="D5" s="61" t="str">
        <f t="shared" ref="D5:D68" si="6">"EN/"&amp;A5</f>
        <v>EN/dony_friend_fail_01</v>
      </c>
      <c r="E5" s="63" t="str">
        <f t="shared" ref="E5:E68" si="7">"JP/"&amp;A5</f>
        <v>JP/dony_friend_fail_01</v>
      </c>
      <c r="G5" s="59" t="str">
        <f t="shared" ref="G5:G68" si="8">IF(AND(A5&lt;&gt;"",B5&lt;&gt;""),"&lt;Audio Key="""&amp;A5&amp;""" Value="""&amp;B5&amp;""" /&gt;","")</f>
        <v>&lt;Audio Key="dony_friend_fail_01" Value="CHS/dony_friend_fail_01" /&gt;</v>
      </c>
      <c r="H5" s="59" t="str">
        <f t="shared" ref="H5:H68" si="9">IF(AND(A5&lt;&gt;"",C5&lt;&gt;""),"&lt;Audio Key="""&amp;A5&amp;""" Value="""&amp;C5&amp;""" /&gt;","")</f>
        <v>&lt;Audio Key="dony_friend_fail_01" Value="CHS/dony_friend_fail_01" /&gt;</v>
      </c>
      <c r="I5" s="59" t="str">
        <f t="shared" ref="I5:I68" si="10">IF(AND(A5&lt;&gt;"",D5&lt;&gt;""),"&lt;Audio Key="""&amp;A5&amp;""" Value="""&amp;D5&amp;""" /&gt;","")</f>
        <v>&lt;Audio Key="dony_friend_fail_01" Value="EN/dony_friend_fail_01" /&gt;</v>
      </c>
      <c r="J5" s="59" t="str">
        <f t="shared" ref="J5:J68" si="11">IF(AND(A5&lt;&gt;"",E5&lt;&gt;""),"&lt;Audio Key="""&amp;A5&amp;""" Value="""&amp;E5&amp;""" /&gt;","")</f>
        <v>&lt;Audio Key="dony_friend_fail_01" Value="JP/dony_friend_fail_01" /&gt;</v>
      </c>
    </row>
    <row r="6" spans="1:10">
      <c r="A6" s="61" t="s">
        <v>356</v>
      </c>
      <c r="B6" s="61" t="str">
        <f t="shared" si="4"/>
        <v>CHS/dony_friend_guest_01</v>
      </c>
      <c r="C6" s="61" t="str">
        <f t="shared" si="5"/>
        <v>CHS/dony_friend_guest_01</v>
      </c>
      <c r="D6" s="61" t="str">
        <f t="shared" si="6"/>
        <v>EN/dony_friend_guest_01</v>
      </c>
      <c r="E6" s="63" t="str">
        <f t="shared" si="7"/>
        <v>JP/dony_friend_guest_01</v>
      </c>
      <c r="G6" s="59" t="str">
        <f t="shared" si="8"/>
        <v>&lt;Audio Key="dony_friend_guest_01" Value="CHS/dony_friend_guest_01" /&gt;</v>
      </c>
      <c r="H6" s="59" t="str">
        <f t="shared" si="9"/>
        <v>&lt;Audio Key="dony_friend_guest_01" Value="CHS/dony_friend_guest_01" /&gt;</v>
      </c>
      <c r="I6" s="59" t="str">
        <f t="shared" si="10"/>
        <v>&lt;Audio Key="dony_friend_guest_01" Value="EN/dony_friend_guest_01" /&gt;</v>
      </c>
      <c r="J6" s="59" t="str">
        <f t="shared" si="11"/>
        <v>&lt;Audio Key="dony_friend_guest_01" Value="JP/dony_friend_guest_01" /&gt;</v>
      </c>
    </row>
    <row r="7" spans="1:10">
      <c r="A7" s="61" t="s">
        <v>357</v>
      </c>
      <c r="B7" s="61" t="str">
        <f t="shared" si="4"/>
        <v>CHS/dony_friend_guest_back_01</v>
      </c>
      <c r="C7" s="61" t="str">
        <f t="shared" si="5"/>
        <v>CHS/dony_friend_guest_back_01</v>
      </c>
      <c r="D7" s="61" t="str">
        <f t="shared" si="6"/>
        <v>EN/dony_friend_guest_back_01</v>
      </c>
      <c r="E7" s="63" t="str">
        <f t="shared" si="7"/>
        <v>JP/dony_friend_guest_back_01</v>
      </c>
      <c r="G7" s="59" t="str">
        <f t="shared" si="8"/>
        <v>&lt;Audio Key="dony_friend_guest_back_01" Value="CHS/dony_friend_guest_back_01" /&gt;</v>
      </c>
      <c r="H7" s="59" t="str">
        <f t="shared" si="9"/>
        <v>&lt;Audio Key="dony_friend_guest_back_01" Value="CHS/dony_friend_guest_back_01" /&gt;</v>
      </c>
      <c r="I7" s="59" t="str">
        <f t="shared" si="10"/>
        <v>&lt;Audio Key="dony_friend_guest_back_01" Value="EN/dony_friend_guest_back_01" /&gt;</v>
      </c>
      <c r="J7" s="59" t="str">
        <f t="shared" si="11"/>
        <v>&lt;Audio Key="dony_friend_guest_back_01" Value="JP/dony_friend_guest_back_01" /&gt;</v>
      </c>
    </row>
    <row r="8" spans="1:10">
      <c r="A8" s="61" t="s">
        <v>358</v>
      </c>
      <c r="B8" s="61" t="str">
        <f t="shared" si="4"/>
        <v>CHS/dony_friend_guest_out_01</v>
      </c>
      <c r="C8" s="61" t="str">
        <f t="shared" si="5"/>
        <v>CHS/dony_friend_guest_out_01</v>
      </c>
      <c r="D8" s="61" t="str">
        <f t="shared" si="6"/>
        <v>EN/dony_friend_guest_out_01</v>
      </c>
      <c r="E8" s="63" t="str">
        <f t="shared" si="7"/>
        <v>JP/dony_friend_guest_out_01</v>
      </c>
      <c r="G8" s="59" t="str">
        <f t="shared" si="8"/>
        <v>&lt;Audio Key="dony_friend_guest_out_01" Value="CHS/dony_friend_guest_out_01" /&gt;</v>
      </c>
      <c r="H8" s="59" t="str">
        <f t="shared" si="9"/>
        <v>&lt;Audio Key="dony_friend_guest_out_01" Value="CHS/dony_friend_guest_out_01" /&gt;</v>
      </c>
      <c r="I8" s="59" t="str">
        <f t="shared" si="10"/>
        <v>&lt;Audio Key="dony_friend_guest_out_01" Value="EN/dony_friend_guest_out_01" /&gt;</v>
      </c>
      <c r="J8" s="59" t="str">
        <f t="shared" si="11"/>
        <v>&lt;Audio Key="dony_friend_guest_out_01" Value="JP/dony_friend_guest_out_01" /&gt;</v>
      </c>
    </row>
    <row r="9" spans="1:10">
      <c r="A9" s="61" t="s">
        <v>359</v>
      </c>
      <c r="B9" s="61" t="str">
        <f t="shared" si="4"/>
        <v>CHS/dony_friend_host_01</v>
      </c>
      <c r="C9" s="61" t="str">
        <f t="shared" si="5"/>
        <v>CHS/dony_friend_host_01</v>
      </c>
      <c r="D9" s="61" t="str">
        <f t="shared" si="6"/>
        <v>EN/dony_friend_host_01</v>
      </c>
      <c r="E9" s="63" t="str">
        <f t="shared" si="7"/>
        <v>JP/dony_friend_host_01</v>
      </c>
      <c r="G9" s="59" t="str">
        <f t="shared" si="8"/>
        <v>&lt;Audio Key="dony_friend_host_01" Value="CHS/dony_friend_host_01" /&gt;</v>
      </c>
      <c r="H9" s="59" t="str">
        <f t="shared" si="9"/>
        <v>&lt;Audio Key="dony_friend_host_01" Value="CHS/dony_friend_host_01" /&gt;</v>
      </c>
      <c r="I9" s="59" t="str">
        <f t="shared" si="10"/>
        <v>&lt;Audio Key="dony_friend_host_01" Value="EN/dony_friend_host_01" /&gt;</v>
      </c>
      <c r="J9" s="59" t="str">
        <f t="shared" si="11"/>
        <v>&lt;Audio Key="dony_friend_host_01" Value="JP/dony_friend_host_01" /&gt;</v>
      </c>
    </row>
    <row r="10" spans="1:10">
      <c r="A10" s="61" t="s">
        <v>360</v>
      </c>
      <c r="B10" s="61" t="str">
        <f t="shared" si="4"/>
        <v>CHS/dony_friend_search_01</v>
      </c>
      <c r="C10" s="61" t="str">
        <f t="shared" si="5"/>
        <v>CHS/dony_friend_search_01</v>
      </c>
      <c r="D10" s="61" t="str">
        <f t="shared" si="6"/>
        <v>EN/dony_friend_search_01</v>
      </c>
      <c r="E10" s="63" t="str">
        <f t="shared" si="7"/>
        <v>JP/dony_friend_search_01</v>
      </c>
      <c r="G10" s="59" t="str">
        <f t="shared" si="8"/>
        <v>&lt;Audio Key="dony_friend_search_01" Value="CHS/dony_friend_search_01" /&gt;</v>
      </c>
      <c r="H10" s="59" t="str">
        <f t="shared" si="9"/>
        <v>&lt;Audio Key="dony_friend_search_01" Value="CHS/dony_friend_search_01" /&gt;</v>
      </c>
      <c r="I10" s="59" t="str">
        <f t="shared" si="10"/>
        <v>&lt;Audio Key="dony_friend_search_01" Value="EN/dony_friend_search_01" /&gt;</v>
      </c>
      <c r="J10" s="59" t="str">
        <f t="shared" si="11"/>
        <v>&lt;Audio Key="dony_friend_search_01" Value="JP/dony_friend_search_01" /&gt;</v>
      </c>
    </row>
    <row r="11" spans="1:10">
      <c r="A11" s="61" t="s">
        <v>361</v>
      </c>
      <c r="B11" s="61" t="str">
        <f t="shared" si="4"/>
        <v>CHS/dony_friend_search_01_01</v>
      </c>
      <c r="C11" s="61" t="str">
        <f t="shared" si="5"/>
        <v>CHS/dony_friend_search_01_01</v>
      </c>
      <c r="D11" s="61" t="str">
        <f t="shared" si="6"/>
        <v>EN/dony_friend_search_01_01</v>
      </c>
      <c r="E11" s="63" t="str">
        <f t="shared" si="7"/>
        <v>JP/dony_friend_search_01_01</v>
      </c>
      <c r="G11" s="59" t="str">
        <f t="shared" si="8"/>
        <v>&lt;Audio Key="dony_friend_search_01_01" Value="CHS/dony_friend_search_01_01" /&gt;</v>
      </c>
      <c r="H11" s="59" t="str">
        <f t="shared" si="9"/>
        <v>&lt;Audio Key="dony_friend_search_01_01" Value="CHS/dony_friend_search_01_01" /&gt;</v>
      </c>
      <c r="I11" s="59" t="str">
        <f t="shared" si="10"/>
        <v>&lt;Audio Key="dony_friend_search_01_01" Value="EN/dony_friend_search_01_01" /&gt;</v>
      </c>
      <c r="J11" s="59" t="str">
        <f t="shared" si="11"/>
        <v>&lt;Audio Key="dony_friend_search_01_01" Value="JP/dony_friend_search_01_01" /&gt;</v>
      </c>
    </row>
    <row r="12" spans="1:10">
      <c r="A12" s="61" t="s">
        <v>362</v>
      </c>
      <c r="B12" s="61" t="str">
        <f t="shared" si="4"/>
        <v>CHS/dony_friend_search_01_02</v>
      </c>
      <c r="C12" s="61" t="str">
        <f t="shared" si="5"/>
        <v>CHS/dony_friend_search_01_02</v>
      </c>
      <c r="D12" s="61" t="str">
        <f t="shared" si="6"/>
        <v>EN/dony_friend_search_01_02</v>
      </c>
      <c r="E12" s="63" t="str">
        <f t="shared" si="7"/>
        <v>JP/dony_friend_search_01_02</v>
      </c>
      <c r="G12" s="59" t="str">
        <f t="shared" si="8"/>
        <v>&lt;Audio Key="dony_friend_search_01_02" Value="CHS/dony_friend_search_01_02" /&gt;</v>
      </c>
      <c r="H12" s="59" t="str">
        <f t="shared" si="9"/>
        <v>&lt;Audio Key="dony_friend_search_01_02" Value="CHS/dony_friend_search_01_02" /&gt;</v>
      </c>
      <c r="I12" s="59" t="str">
        <f t="shared" si="10"/>
        <v>&lt;Audio Key="dony_friend_search_01_02" Value="EN/dony_friend_search_01_02" /&gt;</v>
      </c>
      <c r="J12" s="59" t="str">
        <f t="shared" si="11"/>
        <v>&lt;Audio Key="dony_friend_search_01_02" Value="JP/dony_friend_search_01_02" /&gt;</v>
      </c>
    </row>
    <row r="13" spans="1:10">
      <c r="A13" s="61" t="s">
        <v>363</v>
      </c>
      <c r="B13" s="61" t="str">
        <f t="shared" si="4"/>
        <v>CHS/dony_hello_01</v>
      </c>
      <c r="C13" s="61" t="str">
        <f t="shared" si="5"/>
        <v>CHS/dony_hello_01</v>
      </c>
      <c r="D13" s="61" t="str">
        <f t="shared" si="6"/>
        <v>EN/dony_hello_01</v>
      </c>
      <c r="E13" s="63" t="str">
        <f t="shared" si="7"/>
        <v>JP/dony_hello_01</v>
      </c>
      <c r="G13" s="59" t="str">
        <f t="shared" si="8"/>
        <v>&lt;Audio Key="dony_hello_01" Value="CHS/dony_hello_01" /&gt;</v>
      </c>
      <c r="H13" s="59" t="str">
        <f t="shared" si="9"/>
        <v>&lt;Audio Key="dony_hello_01" Value="CHS/dony_hello_01" /&gt;</v>
      </c>
      <c r="I13" s="59" t="str">
        <f t="shared" si="10"/>
        <v>&lt;Audio Key="dony_hello_01" Value="EN/dony_hello_01" /&gt;</v>
      </c>
      <c r="J13" s="59" t="str">
        <f t="shared" si="11"/>
        <v>&lt;Audio Key="dony_hello_01" Value="JP/dony_hello_01" /&gt;</v>
      </c>
    </row>
    <row r="14" spans="1:10">
      <c r="A14" s="61" t="s">
        <v>364</v>
      </c>
      <c r="B14" s="61" t="str">
        <f t="shared" si="4"/>
        <v>CHS/dony_level_end_01</v>
      </c>
      <c r="C14" s="61" t="str">
        <f t="shared" si="5"/>
        <v>CHS/dony_level_end_01</v>
      </c>
      <c r="D14" s="61" t="str">
        <f t="shared" si="6"/>
        <v>EN/dony_level_end_01</v>
      </c>
      <c r="E14" s="63" t="str">
        <f t="shared" si="7"/>
        <v>JP/dony_level_end_01</v>
      </c>
      <c r="G14" s="59" t="str">
        <f t="shared" si="8"/>
        <v>&lt;Audio Key="dony_level_end_01" Value="CHS/dony_level_end_01" /&gt;</v>
      </c>
      <c r="H14" s="59" t="str">
        <f t="shared" si="9"/>
        <v>&lt;Audio Key="dony_level_end_01" Value="CHS/dony_level_end_01" /&gt;</v>
      </c>
      <c r="I14" s="59" t="str">
        <f t="shared" si="10"/>
        <v>&lt;Audio Key="dony_level_end_01" Value="EN/dony_level_end_01" /&gt;</v>
      </c>
      <c r="J14" s="59" t="str">
        <f t="shared" si="11"/>
        <v>&lt;Audio Key="dony_level_end_01" Value="JP/dony_level_end_01" /&gt;</v>
      </c>
    </row>
    <row r="15" spans="1:10">
      <c r="A15" s="61" t="s">
        <v>365</v>
      </c>
      <c r="B15" s="61" t="str">
        <f t="shared" si="4"/>
        <v>CHS/dony_morning_01_01</v>
      </c>
      <c r="C15" s="61" t="str">
        <f t="shared" si="5"/>
        <v>CHS/dony_morning_01_01</v>
      </c>
      <c r="D15" s="61" t="str">
        <f t="shared" si="6"/>
        <v>EN/dony_morning_01_01</v>
      </c>
      <c r="E15" s="63" t="str">
        <f t="shared" si="7"/>
        <v>JP/dony_morning_01_01</v>
      </c>
      <c r="G15" s="59" t="str">
        <f t="shared" si="8"/>
        <v>&lt;Audio Key="dony_morning_01_01" Value="CHS/dony_morning_01_01" /&gt;</v>
      </c>
      <c r="H15" s="59" t="str">
        <f t="shared" si="9"/>
        <v>&lt;Audio Key="dony_morning_01_01" Value="CHS/dony_morning_01_01" /&gt;</v>
      </c>
      <c r="I15" s="59" t="str">
        <f t="shared" si="10"/>
        <v>&lt;Audio Key="dony_morning_01_01" Value="EN/dony_morning_01_01" /&gt;</v>
      </c>
      <c r="J15" s="59" t="str">
        <f t="shared" si="11"/>
        <v>&lt;Audio Key="dony_morning_01_01" Value="JP/dony_morning_01_01" /&gt;</v>
      </c>
    </row>
    <row r="16" spans="1:10">
      <c r="A16" s="61" t="s">
        <v>366</v>
      </c>
      <c r="B16" s="61" t="str">
        <f t="shared" si="4"/>
        <v>CHS/dony_morning_01_02</v>
      </c>
      <c r="C16" s="61" t="str">
        <f t="shared" si="5"/>
        <v>CHS/dony_morning_01_02</v>
      </c>
      <c r="D16" s="61" t="str">
        <f t="shared" si="6"/>
        <v>EN/dony_morning_01_02</v>
      </c>
      <c r="E16" s="63" t="str">
        <f t="shared" si="7"/>
        <v>JP/dony_morning_01_02</v>
      </c>
      <c r="G16" s="59" t="str">
        <f t="shared" si="8"/>
        <v>&lt;Audio Key="dony_morning_01_02" Value="CHS/dony_morning_01_02" /&gt;</v>
      </c>
      <c r="H16" s="59" t="str">
        <f t="shared" si="9"/>
        <v>&lt;Audio Key="dony_morning_01_02" Value="CHS/dony_morning_01_02" /&gt;</v>
      </c>
      <c r="I16" s="59" t="str">
        <f t="shared" si="10"/>
        <v>&lt;Audio Key="dony_morning_01_02" Value="EN/dony_morning_01_02" /&gt;</v>
      </c>
      <c r="J16" s="59" t="str">
        <f t="shared" si="11"/>
        <v>&lt;Audio Key="dony_morning_01_02" Value="JP/dony_morning_01_02" /&gt;</v>
      </c>
    </row>
    <row r="17" spans="1:10">
      <c r="A17" s="61" t="s">
        <v>367</v>
      </c>
      <c r="B17" s="61" t="str">
        <f t="shared" si="4"/>
        <v>CHS/dony_morning_01_03</v>
      </c>
      <c r="C17" s="61" t="str">
        <f t="shared" si="5"/>
        <v>CHS/dony_morning_01_03</v>
      </c>
      <c r="D17" s="61" t="str">
        <f t="shared" si="6"/>
        <v>EN/dony_morning_01_03</v>
      </c>
      <c r="E17" s="63" t="str">
        <f t="shared" si="7"/>
        <v>JP/dony_morning_01_03</v>
      </c>
      <c r="G17" s="59" t="str">
        <f t="shared" si="8"/>
        <v>&lt;Audio Key="dony_morning_01_03" Value="CHS/dony_morning_01_03" /&gt;</v>
      </c>
      <c r="H17" s="59" t="str">
        <f t="shared" si="9"/>
        <v>&lt;Audio Key="dony_morning_01_03" Value="CHS/dony_morning_01_03" /&gt;</v>
      </c>
      <c r="I17" s="59" t="str">
        <f t="shared" si="10"/>
        <v>&lt;Audio Key="dony_morning_01_03" Value="EN/dony_morning_01_03" /&gt;</v>
      </c>
      <c r="J17" s="59" t="str">
        <f t="shared" si="11"/>
        <v>&lt;Audio Key="dony_morning_01_03" Value="JP/dony_morning_01_03" /&gt;</v>
      </c>
    </row>
    <row r="18" spans="1:10">
      <c r="A18" s="61" t="s">
        <v>368</v>
      </c>
      <c r="B18" s="61" t="str">
        <f t="shared" si="4"/>
        <v>CHS/dony_morning_01_04</v>
      </c>
      <c r="C18" s="61" t="str">
        <f t="shared" si="5"/>
        <v>CHS/dony_morning_01_04</v>
      </c>
      <c r="D18" s="61" t="str">
        <f t="shared" si="6"/>
        <v>EN/dony_morning_01_04</v>
      </c>
      <c r="E18" s="63" t="str">
        <f t="shared" si="7"/>
        <v>JP/dony_morning_01_04</v>
      </c>
      <c r="G18" s="59" t="str">
        <f t="shared" si="8"/>
        <v>&lt;Audio Key="dony_morning_01_04" Value="CHS/dony_morning_01_04" /&gt;</v>
      </c>
      <c r="H18" s="59" t="str">
        <f t="shared" si="9"/>
        <v>&lt;Audio Key="dony_morning_01_04" Value="CHS/dony_morning_01_04" /&gt;</v>
      </c>
      <c r="I18" s="59" t="str">
        <f t="shared" si="10"/>
        <v>&lt;Audio Key="dony_morning_01_04" Value="EN/dony_morning_01_04" /&gt;</v>
      </c>
      <c r="J18" s="59" t="str">
        <f t="shared" si="11"/>
        <v>&lt;Audio Key="dony_morning_01_04" Value="JP/dony_morning_01_04" /&gt;</v>
      </c>
    </row>
    <row r="19" spans="1:10">
      <c r="A19" s="61" t="s">
        <v>369</v>
      </c>
      <c r="B19" s="61" t="str">
        <f t="shared" si="4"/>
        <v>CHS/dony_morning_01_05</v>
      </c>
      <c r="C19" s="61" t="str">
        <f t="shared" si="5"/>
        <v>CHS/dony_morning_01_05</v>
      </c>
      <c r="D19" s="61" t="str">
        <f t="shared" si="6"/>
        <v>EN/dony_morning_01_05</v>
      </c>
      <c r="E19" s="63" t="str">
        <f t="shared" si="7"/>
        <v>JP/dony_morning_01_05</v>
      </c>
      <c r="G19" s="59" t="str">
        <f t="shared" si="8"/>
        <v>&lt;Audio Key="dony_morning_01_05" Value="CHS/dony_morning_01_05" /&gt;</v>
      </c>
      <c r="H19" s="59" t="str">
        <f t="shared" si="9"/>
        <v>&lt;Audio Key="dony_morning_01_05" Value="CHS/dony_morning_01_05" /&gt;</v>
      </c>
      <c r="I19" s="59" t="str">
        <f t="shared" si="10"/>
        <v>&lt;Audio Key="dony_morning_01_05" Value="EN/dony_morning_01_05" /&gt;</v>
      </c>
      <c r="J19" s="59" t="str">
        <f t="shared" si="11"/>
        <v>&lt;Audio Key="dony_morning_01_05" Value="JP/dony_morning_01_05" /&gt;</v>
      </c>
    </row>
    <row r="20" spans="1:10">
      <c r="A20" s="61" t="s">
        <v>370</v>
      </c>
      <c r="B20" s="61" t="str">
        <f t="shared" si="4"/>
        <v>CHS/dony_morning_01_06</v>
      </c>
      <c r="C20" s="61" t="str">
        <f t="shared" si="5"/>
        <v>CHS/dony_morning_01_06</v>
      </c>
      <c r="D20" s="61" t="str">
        <f t="shared" si="6"/>
        <v>EN/dony_morning_01_06</v>
      </c>
      <c r="E20" s="63" t="str">
        <f t="shared" si="7"/>
        <v>JP/dony_morning_01_06</v>
      </c>
      <c r="G20" s="59" t="str">
        <f t="shared" si="8"/>
        <v>&lt;Audio Key="dony_morning_01_06" Value="CHS/dony_morning_01_06" /&gt;</v>
      </c>
      <c r="H20" s="59" t="str">
        <f t="shared" si="9"/>
        <v>&lt;Audio Key="dony_morning_01_06" Value="CHS/dony_morning_01_06" /&gt;</v>
      </c>
      <c r="I20" s="59" t="str">
        <f t="shared" si="10"/>
        <v>&lt;Audio Key="dony_morning_01_06" Value="EN/dony_morning_01_06" /&gt;</v>
      </c>
      <c r="J20" s="59" t="str">
        <f t="shared" si="11"/>
        <v>&lt;Audio Key="dony_morning_01_06" Value="JP/dony_morning_01_06" /&gt;</v>
      </c>
    </row>
    <row r="21" spans="1:10">
      <c r="A21" s="61" t="s">
        <v>371</v>
      </c>
      <c r="B21" s="61" t="str">
        <f t="shared" si="4"/>
        <v>CHS/dony_morning_01_07</v>
      </c>
      <c r="C21" s="61" t="str">
        <f t="shared" si="5"/>
        <v>CHS/dony_morning_01_07</v>
      </c>
      <c r="D21" s="61" t="str">
        <f t="shared" si="6"/>
        <v>EN/dony_morning_01_07</v>
      </c>
      <c r="E21" s="63" t="str">
        <f t="shared" si="7"/>
        <v>JP/dony_morning_01_07</v>
      </c>
      <c r="G21" s="59" t="str">
        <f t="shared" si="8"/>
        <v>&lt;Audio Key="dony_morning_01_07" Value="CHS/dony_morning_01_07" /&gt;</v>
      </c>
      <c r="H21" s="59" t="str">
        <f t="shared" si="9"/>
        <v>&lt;Audio Key="dony_morning_01_07" Value="CHS/dony_morning_01_07" /&gt;</v>
      </c>
      <c r="I21" s="59" t="str">
        <f t="shared" si="10"/>
        <v>&lt;Audio Key="dony_morning_01_07" Value="EN/dony_morning_01_07" /&gt;</v>
      </c>
      <c r="J21" s="59" t="str">
        <f t="shared" si="11"/>
        <v>&lt;Audio Key="dony_morning_01_07" Value="JP/dony_morning_01_07" /&gt;</v>
      </c>
    </row>
    <row r="22" spans="1:10">
      <c r="A22" s="61" t="s">
        <v>372</v>
      </c>
      <c r="B22" s="61" t="str">
        <f t="shared" si="4"/>
        <v>CHS/dony_morning_01_08</v>
      </c>
      <c r="C22" s="61" t="str">
        <f t="shared" si="5"/>
        <v>CHS/dony_morning_01_08</v>
      </c>
      <c r="D22" s="61" t="str">
        <f t="shared" si="6"/>
        <v>EN/dony_morning_01_08</v>
      </c>
      <c r="E22" s="63" t="str">
        <f t="shared" si="7"/>
        <v>JP/dony_morning_01_08</v>
      </c>
      <c r="G22" s="59" t="str">
        <f t="shared" si="8"/>
        <v>&lt;Audio Key="dony_morning_01_08" Value="CHS/dony_morning_01_08" /&gt;</v>
      </c>
      <c r="H22" s="59" t="str">
        <f t="shared" si="9"/>
        <v>&lt;Audio Key="dony_morning_01_08" Value="CHS/dony_morning_01_08" /&gt;</v>
      </c>
      <c r="I22" s="59" t="str">
        <f t="shared" si="10"/>
        <v>&lt;Audio Key="dony_morning_01_08" Value="EN/dony_morning_01_08" /&gt;</v>
      </c>
      <c r="J22" s="59" t="str">
        <f t="shared" si="11"/>
        <v>&lt;Audio Key="dony_morning_01_08" Value="JP/dony_morning_01_08" /&gt;</v>
      </c>
    </row>
    <row r="23" spans="1:10">
      <c r="A23" s="61" t="s">
        <v>373</v>
      </c>
      <c r="B23" s="61" t="str">
        <f t="shared" si="4"/>
        <v>CHS/dony_nod_01</v>
      </c>
      <c r="C23" s="61" t="str">
        <f t="shared" si="5"/>
        <v>CHS/dony_nod_01</v>
      </c>
      <c r="D23" s="61" t="str">
        <f t="shared" si="6"/>
        <v>EN/dony_nod_01</v>
      </c>
      <c r="E23" s="63" t="str">
        <f t="shared" si="7"/>
        <v>JP/dony_nod_01</v>
      </c>
      <c r="G23" s="59" t="str">
        <f t="shared" si="8"/>
        <v>&lt;Audio Key="dony_nod_01" Value="CHS/dony_nod_01" /&gt;</v>
      </c>
      <c r="H23" s="59" t="str">
        <f t="shared" si="9"/>
        <v>&lt;Audio Key="dony_nod_01" Value="CHS/dony_nod_01" /&gt;</v>
      </c>
      <c r="I23" s="59" t="str">
        <f t="shared" si="10"/>
        <v>&lt;Audio Key="dony_nod_01" Value="EN/dony_nod_01" /&gt;</v>
      </c>
      <c r="J23" s="59" t="str">
        <f t="shared" si="11"/>
        <v>&lt;Audio Key="dony_nod_01" Value="JP/dony_nod_01" /&gt;</v>
      </c>
    </row>
    <row r="24" spans="1:10">
      <c r="A24" s="61" t="s">
        <v>374</v>
      </c>
      <c r="B24" s="61" t="str">
        <f t="shared" si="4"/>
        <v>CHS/dony_nod_01_01</v>
      </c>
      <c r="C24" s="61" t="str">
        <f t="shared" si="5"/>
        <v>CHS/dony_nod_01_01</v>
      </c>
      <c r="D24" s="61" t="str">
        <f t="shared" si="6"/>
        <v>EN/dony_nod_01_01</v>
      </c>
      <c r="E24" s="63" t="str">
        <f t="shared" si="7"/>
        <v>JP/dony_nod_01_01</v>
      </c>
      <c r="G24" s="59" t="str">
        <f t="shared" si="8"/>
        <v>&lt;Audio Key="dony_nod_01_01" Value="CHS/dony_nod_01_01" /&gt;</v>
      </c>
      <c r="H24" s="59" t="str">
        <f t="shared" si="9"/>
        <v>&lt;Audio Key="dony_nod_01_01" Value="CHS/dony_nod_01_01" /&gt;</v>
      </c>
      <c r="I24" s="59" t="str">
        <f t="shared" si="10"/>
        <v>&lt;Audio Key="dony_nod_01_01" Value="EN/dony_nod_01_01" /&gt;</v>
      </c>
      <c r="J24" s="59" t="str">
        <f t="shared" si="11"/>
        <v>&lt;Audio Key="dony_nod_01_01" Value="JP/dony_nod_01_01" /&gt;</v>
      </c>
    </row>
    <row r="25" spans="1:10">
      <c r="A25" s="61" t="s">
        <v>375</v>
      </c>
      <c r="B25" s="61" t="str">
        <f t="shared" si="4"/>
        <v>CHS/dony_nod_01_02</v>
      </c>
      <c r="C25" s="61" t="str">
        <f t="shared" si="5"/>
        <v>CHS/dony_nod_01_02</v>
      </c>
      <c r="D25" s="61" t="str">
        <f t="shared" si="6"/>
        <v>EN/dony_nod_01_02</v>
      </c>
      <c r="E25" s="63" t="str">
        <f t="shared" si="7"/>
        <v>JP/dony_nod_01_02</v>
      </c>
      <c r="G25" s="59" t="str">
        <f t="shared" si="8"/>
        <v>&lt;Audio Key="dony_nod_01_02" Value="CHS/dony_nod_01_02" /&gt;</v>
      </c>
      <c r="H25" s="59" t="str">
        <f t="shared" si="9"/>
        <v>&lt;Audio Key="dony_nod_01_02" Value="CHS/dony_nod_01_02" /&gt;</v>
      </c>
      <c r="I25" s="59" t="str">
        <f t="shared" si="10"/>
        <v>&lt;Audio Key="dony_nod_01_02" Value="EN/dony_nod_01_02" /&gt;</v>
      </c>
      <c r="J25" s="59" t="str">
        <f t="shared" si="11"/>
        <v>&lt;Audio Key="dony_nod_01_02" Value="JP/dony_nod_01_02" /&gt;</v>
      </c>
    </row>
    <row r="26" spans="1:10">
      <c r="A26" s="61" t="s">
        <v>376</v>
      </c>
      <c r="B26" s="61" t="str">
        <f t="shared" si="4"/>
        <v>CHS/dony_nod_01_03</v>
      </c>
      <c r="C26" s="61" t="str">
        <f t="shared" si="5"/>
        <v>CHS/dony_nod_01_03</v>
      </c>
      <c r="D26" s="61" t="str">
        <f t="shared" si="6"/>
        <v>EN/dony_nod_01_03</v>
      </c>
      <c r="E26" s="63" t="str">
        <f t="shared" si="7"/>
        <v>JP/dony_nod_01_03</v>
      </c>
      <c r="G26" s="59" t="str">
        <f t="shared" si="8"/>
        <v>&lt;Audio Key="dony_nod_01_03" Value="CHS/dony_nod_01_03" /&gt;</v>
      </c>
      <c r="H26" s="59" t="str">
        <f t="shared" si="9"/>
        <v>&lt;Audio Key="dony_nod_01_03" Value="CHS/dony_nod_01_03" /&gt;</v>
      </c>
      <c r="I26" s="59" t="str">
        <f t="shared" si="10"/>
        <v>&lt;Audio Key="dony_nod_01_03" Value="EN/dony_nod_01_03" /&gt;</v>
      </c>
      <c r="J26" s="59" t="str">
        <f t="shared" si="11"/>
        <v>&lt;Audio Key="dony_nod_01_03" Value="JP/dony_nod_01_03" /&gt;</v>
      </c>
    </row>
    <row r="27" spans="1:10">
      <c r="A27" s="61" t="s">
        <v>377</v>
      </c>
      <c r="B27" s="61" t="str">
        <f t="shared" si="4"/>
        <v>CHS/dony_play_down_01</v>
      </c>
      <c r="C27" s="61" t="str">
        <f t="shared" si="5"/>
        <v>CHS/dony_play_down_01</v>
      </c>
      <c r="D27" s="61" t="str">
        <f t="shared" si="6"/>
        <v>EN/dony_play_down_01</v>
      </c>
      <c r="E27" s="63" t="str">
        <f t="shared" si="7"/>
        <v>JP/dony_play_down_01</v>
      </c>
      <c r="G27" s="59" t="str">
        <f t="shared" si="8"/>
        <v>&lt;Audio Key="dony_play_down_01" Value="CHS/dony_play_down_01" /&gt;</v>
      </c>
      <c r="H27" s="59" t="str">
        <f t="shared" si="9"/>
        <v>&lt;Audio Key="dony_play_down_01" Value="CHS/dony_play_down_01" /&gt;</v>
      </c>
      <c r="I27" s="59" t="str">
        <f t="shared" si="10"/>
        <v>&lt;Audio Key="dony_play_down_01" Value="EN/dony_play_down_01" /&gt;</v>
      </c>
      <c r="J27" s="59" t="str">
        <f t="shared" si="11"/>
        <v>&lt;Audio Key="dony_play_down_01" Value="JP/dony_play_down_01" /&gt;</v>
      </c>
    </row>
    <row r="28" spans="1:10">
      <c r="A28" s="61" t="s">
        <v>378</v>
      </c>
      <c r="B28" s="61" t="str">
        <f t="shared" si="4"/>
        <v>CHS/dony_play_down_01_01</v>
      </c>
      <c r="C28" s="61" t="str">
        <f t="shared" si="5"/>
        <v>CHS/dony_play_down_01_01</v>
      </c>
      <c r="D28" s="61" t="str">
        <f t="shared" si="6"/>
        <v>EN/dony_play_down_01_01</v>
      </c>
      <c r="E28" s="63" t="str">
        <f t="shared" si="7"/>
        <v>JP/dony_play_down_01_01</v>
      </c>
      <c r="G28" s="59" t="str">
        <f t="shared" si="8"/>
        <v>&lt;Audio Key="dony_play_down_01_01" Value="CHS/dony_play_down_01_01" /&gt;</v>
      </c>
      <c r="H28" s="59" t="str">
        <f t="shared" si="9"/>
        <v>&lt;Audio Key="dony_play_down_01_01" Value="CHS/dony_play_down_01_01" /&gt;</v>
      </c>
      <c r="I28" s="59" t="str">
        <f t="shared" si="10"/>
        <v>&lt;Audio Key="dony_play_down_01_01" Value="EN/dony_play_down_01_01" /&gt;</v>
      </c>
      <c r="J28" s="59" t="str">
        <f t="shared" si="11"/>
        <v>&lt;Audio Key="dony_play_down_01_01" Value="JP/dony_play_down_01_01" /&gt;</v>
      </c>
    </row>
    <row r="29" spans="1:10">
      <c r="A29" s="61" t="s">
        <v>379</v>
      </c>
      <c r="B29" s="61" t="str">
        <f t="shared" si="4"/>
        <v>CHS/dony_play_down_01_02</v>
      </c>
      <c r="C29" s="61" t="str">
        <f t="shared" si="5"/>
        <v>CHS/dony_play_down_01_02</v>
      </c>
      <c r="D29" s="61" t="str">
        <f t="shared" si="6"/>
        <v>EN/dony_play_down_01_02</v>
      </c>
      <c r="E29" s="63" t="str">
        <f t="shared" si="7"/>
        <v>JP/dony_play_down_01_02</v>
      </c>
      <c r="G29" s="59" t="str">
        <f t="shared" si="8"/>
        <v>&lt;Audio Key="dony_play_down_01_02" Value="CHS/dony_play_down_01_02" /&gt;</v>
      </c>
      <c r="H29" s="59" t="str">
        <f t="shared" si="9"/>
        <v>&lt;Audio Key="dony_play_down_01_02" Value="CHS/dony_play_down_01_02" /&gt;</v>
      </c>
      <c r="I29" s="59" t="str">
        <f t="shared" si="10"/>
        <v>&lt;Audio Key="dony_play_down_01_02" Value="EN/dony_play_down_01_02" /&gt;</v>
      </c>
      <c r="J29" s="59" t="str">
        <f t="shared" si="11"/>
        <v>&lt;Audio Key="dony_play_down_01_02" Value="JP/dony_play_down_01_02" /&gt;</v>
      </c>
    </row>
    <row r="30" spans="1:10">
      <c r="A30" s="61" t="s">
        <v>380</v>
      </c>
      <c r="B30" s="61" t="str">
        <f t="shared" si="4"/>
        <v>CHS/dony_play_up_01</v>
      </c>
      <c r="C30" s="61" t="str">
        <f t="shared" si="5"/>
        <v>CHS/dony_play_up_01</v>
      </c>
      <c r="D30" s="61" t="str">
        <f t="shared" si="6"/>
        <v>EN/dony_play_up_01</v>
      </c>
      <c r="E30" s="63" t="str">
        <f t="shared" si="7"/>
        <v>JP/dony_play_up_01</v>
      </c>
      <c r="G30" s="59" t="str">
        <f t="shared" si="8"/>
        <v>&lt;Audio Key="dony_play_up_01" Value="CHS/dony_play_up_01" /&gt;</v>
      </c>
      <c r="H30" s="59" t="str">
        <f t="shared" si="9"/>
        <v>&lt;Audio Key="dony_play_up_01" Value="CHS/dony_play_up_01" /&gt;</v>
      </c>
      <c r="I30" s="59" t="str">
        <f t="shared" si="10"/>
        <v>&lt;Audio Key="dony_play_up_01" Value="EN/dony_play_up_01" /&gt;</v>
      </c>
      <c r="J30" s="59" t="str">
        <f t="shared" si="11"/>
        <v>&lt;Audio Key="dony_play_up_01" Value="JP/dony_play_up_01" /&gt;</v>
      </c>
    </row>
    <row r="31" spans="1:10">
      <c r="A31" s="61" t="s">
        <v>381</v>
      </c>
      <c r="B31" s="61" t="str">
        <f t="shared" si="4"/>
        <v>CHS/dony_play_up_01_01</v>
      </c>
      <c r="C31" s="61" t="str">
        <f t="shared" si="5"/>
        <v>CHS/dony_play_up_01_01</v>
      </c>
      <c r="D31" s="61" t="str">
        <f t="shared" si="6"/>
        <v>EN/dony_play_up_01_01</v>
      </c>
      <c r="E31" s="63" t="str">
        <f t="shared" si="7"/>
        <v>JP/dony_play_up_01_01</v>
      </c>
      <c r="G31" s="59" t="str">
        <f t="shared" si="8"/>
        <v>&lt;Audio Key="dony_play_up_01_01" Value="CHS/dony_play_up_01_01" /&gt;</v>
      </c>
      <c r="H31" s="59" t="str">
        <f t="shared" si="9"/>
        <v>&lt;Audio Key="dony_play_up_01_01" Value="CHS/dony_play_up_01_01" /&gt;</v>
      </c>
      <c r="I31" s="59" t="str">
        <f t="shared" si="10"/>
        <v>&lt;Audio Key="dony_play_up_01_01" Value="EN/dony_play_up_01_01" /&gt;</v>
      </c>
      <c r="J31" s="59" t="str">
        <f t="shared" si="11"/>
        <v>&lt;Audio Key="dony_play_up_01_01" Value="JP/dony_play_up_01_01" /&gt;</v>
      </c>
    </row>
    <row r="32" spans="1:10">
      <c r="A32" s="61" t="s">
        <v>382</v>
      </c>
      <c r="B32" s="61" t="str">
        <f t="shared" si="4"/>
        <v>CHS/dony_play_up_01_02</v>
      </c>
      <c r="C32" s="61" t="str">
        <f t="shared" si="5"/>
        <v>CHS/dony_play_up_01_02</v>
      </c>
      <c r="D32" s="61" t="str">
        <f t="shared" si="6"/>
        <v>EN/dony_play_up_01_02</v>
      </c>
      <c r="E32" s="63" t="str">
        <f t="shared" si="7"/>
        <v>JP/dony_play_up_01_02</v>
      </c>
      <c r="G32" s="59" t="str">
        <f t="shared" si="8"/>
        <v>&lt;Audio Key="dony_play_up_01_02" Value="CHS/dony_play_up_01_02" /&gt;</v>
      </c>
      <c r="H32" s="59" t="str">
        <f t="shared" si="9"/>
        <v>&lt;Audio Key="dony_play_up_01_02" Value="CHS/dony_play_up_01_02" /&gt;</v>
      </c>
      <c r="I32" s="59" t="str">
        <f t="shared" si="10"/>
        <v>&lt;Audio Key="dony_play_up_01_02" Value="EN/dony_play_up_01_02" /&gt;</v>
      </c>
      <c r="J32" s="59" t="str">
        <f t="shared" si="11"/>
        <v>&lt;Audio Key="dony_play_up_01_02" Value="JP/dony_play_up_01_02" /&gt;</v>
      </c>
    </row>
    <row r="33" spans="1:10">
      <c r="A33" s="61" t="s">
        <v>383</v>
      </c>
      <c r="B33" s="61" t="str">
        <f t="shared" si="4"/>
        <v>CHS/dony_play_up_01_03</v>
      </c>
      <c r="C33" s="61" t="str">
        <f t="shared" si="5"/>
        <v>CHS/dony_play_up_01_03</v>
      </c>
      <c r="D33" s="61" t="str">
        <f t="shared" si="6"/>
        <v>EN/dony_play_up_01_03</v>
      </c>
      <c r="E33" s="63" t="str">
        <f t="shared" si="7"/>
        <v>JP/dony_play_up_01_03</v>
      </c>
      <c r="G33" s="59" t="str">
        <f t="shared" si="8"/>
        <v>&lt;Audio Key="dony_play_up_01_03" Value="CHS/dony_play_up_01_03" /&gt;</v>
      </c>
      <c r="H33" s="59" t="str">
        <f t="shared" si="9"/>
        <v>&lt;Audio Key="dony_play_up_01_03" Value="CHS/dony_play_up_01_03" /&gt;</v>
      </c>
      <c r="I33" s="59" t="str">
        <f t="shared" si="10"/>
        <v>&lt;Audio Key="dony_play_up_01_03" Value="EN/dony_play_up_01_03" /&gt;</v>
      </c>
      <c r="J33" s="59" t="str">
        <f t="shared" si="11"/>
        <v>&lt;Audio Key="dony_play_up_01_03" Value="JP/dony_play_up_01_03" /&gt;</v>
      </c>
    </row>
    <row r="34" spans="1:10">
      <c r="A34" s="61" t="s">
        <v>384</v>
      </c>
      <c r="B34" s="61" t="str">
        <f t="shared" si="4"/>
        <v>CHS/dony_play_up_down_01_01</v>
      </c>
      <c r="C34" s="61" t="str">
        <f t="shared" si="5"/>
        <v>CHS/dony_play_up_down_01_01</v>
      </c>
      <c r="D34" s="61" t="str">
        <f t="shared" si="6"/>
        <v>EN/dony_play_up_down_01_01</v>
      </c>
      <c r="E34" s="63" t="str">
        <f t="shared" si="7"/>
        <v>JP/dony_play_up_down_01_01</v>
      </c>
      <c r="G34" s="59" t="str">
        <f t="shared" si="8"/>
        <v>&lt;Audio Key="dony_play_up_down_01_01" Value="CHS/dony_play_up_down_01_01" /&gt;</v>
      </c>
      <c r="H34" s="59" t="str">
        <f t="shared" si="9"/>
        <v>&lt;Audio Key="dony_play_up_down_01_01" Value="CHS/dony_play_up_down_01_01" /&gt;</v>
      </c>
      <c r="I34" s="59" t="str">
        <f t="shared" si="10"/>
        <v>&lt;Audio Key="dony_play_up_down_01_01" Value="EN/dony_play_up_down_01_01" /&gt;</v>
      </c>
      <c r="J34" s="59" t="str">
        <f t="shared" si="11"/>
        <v>&lt;Audio Key="dony_play_up_down_01_01" Value="JP/dony_play_up_down_01_01" /&gt;</v>
      </c>
    </row>
    <row r="35" spans="1:10">
      <c r="A35" s="61" t="s">
        <v>385</v>
      </c>
      <c r="B35" s="61" t="str">
        <f t="shared" si="4"/>
        <v>CHS/dony_play_up_down_01_02</v>
      </c>
      <c r="C35" s="61" t="str">
        <f t="shared" si="5"/>
        <v>CHS/dony_play_up_down_01_02</v>
      </c>
      <c r="D35" s="61" t="str">
        <f t="shared" si="6"/>
        <v>EN/dony_play_up_down_01_02</v>
      </c>
      <c r="E35" s="63" t="str">
        <f t="shared" si="7"/>
        <v>JP/dony_play_up_down_01_02</v>
      </c>
      <c r="G35" s="59" t="str">
        <f t="shared" si="8"/>
        <v>&lt;Audio Key="dony_play_up_down_01_02" Value="CHS/dony_play_up_down_01_02" /&gt;</v>
      </c>
      <c r="H35" s="59" t="str">
        <f t="shared" si="9"/>
        <v>&lt;Audio Key="dony_play_up_down_01_02" Value="CHS/dony_play_up_down_01_02" /&gt;</v>
      </c>
      <c r="I35" s="59" t="str">
        <f t="shared" si="10"/>
        <v>&lt;Audio Key="dony_play_up_down_01_02" Value="EN/dony_play_up_down_01_02" /&gt;</v>
      </c>
      <c r="J35" s="59" t="str">
        <f t="shared" si="11"/>
        <v>&lt;Audio Key="dony_play_up_down_01_02" Value="JP/dony_play_up_down_01_02" /&gt;</v>
      </c>
    </row>
    <row r="36" spans="1:10">
      <c r="A36" s="61" t="s">
        <v>386</v>
      </c>
      <c r="B36" s="61" t="str">
        <f t="shared" si="4"/>
        <v>CHS/dony_play_up_down_01_03</v>
      </c>
      <c r="C36" s="61" t="str">
        <f t="shared" si="5"/>
        <v>CHS/dony_play_up_down_01_03</v>
      </c>
      <c r="D36" s="61" t="str">
        <f t="shared" si="6"/>
        <v>EN/dony_play_up_down_01_03</v>
      </c>
      <c r="E36" s="63" t="str">
        <f t="shared" si="7"/>
        <v>JP/dony_play_up_down_01_03</v>
      </c>
      <c r="G36" s="59" t="str">
        <f t="shared" si="8"/>
        <v>&lt;Audio Key="dony_play_up_down_01_03" Value="CHS/dony_play_up_down_01_03" /&gt;</v>
      </c>
      <c r="H36" s="59" t="str">
        <f t="shared" si="9"/>
        <v>&lt;Audio Key="dony_play_up_down_01_03" Value="CHS/dony_play_up_down_01_03" /&gt;</v>
      </c>
      <c r="I36" s="59" t="str">
        <f t="shared" si="10"/>
        <v>&lt;Audio Key="dony_play_up_down_01_03" Value="EN/dony_play_up_down_01_03" /&gt;</v>
      </c>
      <c r="J36" s="59" t="str">
        <f t="shared" si="11"/>
        <v>&lt;Audio Key="dony_play_up_down_01_03" Value="JP/dony_play_up_down_01_03" /&gt;</v>
      </c>
    </row>
    <row r="37" spans="1:10">
      <c r="A37" s="61" t="s">
        <v>387</v>
      </c>
      <c r="B37" s="61" t="str">
        <f t="shared" si="4"/>
        <v>CHS/evel_up_nuo_01</v>
      </c>
      <c r="C37" s="61" t="str">
        <f t="shared" si="5"/>
        <v>CHS/evel_up_nuo_01</v>
      </c>
      <c r="D37" s="61" t="str">
        <f t="shared" si="6"/>
        <v>EN/evel_up_nuo_01</v>
      </c>
      <c r="E37" s="63" t="str">
        <f t="shared" si="7"/>
        <v>JP/evel_up_nuo_01</v>
      </c>
      <c r="G37" s="59" t="str">
        <f t="shared" si="8"/>
        <v>&lt;Audio Key="evel_up_nuo_01" Value="CHS/evel_up_nuo_01" /&gt;</v>
      </c>
      <c r="H37" s="59" t="str">
        <f t="shared" si="9"/>
        <v>&lt;Audio Key="evel_up_nuo_01" Value="CHS/evel_up_nuo_01" /&gt;</v>
      </c>
      <c r="I37" s="59" t="str">
        <f t="shared" si="10"/>
        <v>&lt;Audio Key="evel_up_nuo_01" Value="EN/evel_up_nuo_01" /&gt;</v>
      </c>
      <c r="J37" s="59" t="str">
        <f t="shared" si="11"/>
        <v>&lt;Audio Key="evel_up_nuo_01" Value="JP/evel_up_nuo_01" /&gt;</v>
      </c>
    </row>
    <row r="38" spans="1:10">
      <c r="A38" s="61" t="s">
        <v>388</v>
      </c>
      <c r="B38" s="61" t="str">
        <f t="shared" si="4"/>
        <v>CHS/evel_up_nuo_02</v>
      </c>
      <c r="C38" s="61" t="str">
        <f t="shared" si="5"/>
        <v>CHS/evel_up_nuo_02</v>
      </c>
      <c r="D38" s="61" t="str">
        <f t="shared" si="6"/>
        <v>EN/evel_up_nuo_02</v>
      </c>
      <c r="E38" s="63" t="str">
        <f t="shared" si="7"/>
        <v>JP/evel_up_nuo_02</v>
      </c>
      <c r="G38" s="59" t="str">
        <f t="shared" si="8"/>
        <v>&lt;Audio Key="evel_up_nuo_02" Value="CHS/evel_up_nuo_02" /&gt;</v>
      </c>
      <c r="H38" s="59" t="str">
        <f t="shared" si="9"/>
        <v>&lt;Audio Key="evel_up_nuo_02" Value="CHS/evel_up_nuo_02" /&gt;</v>
      </c>
      <c r="I38" s="59" t="str">
        <f t="shared" si="10"/>
        <v>&lt;Audio Key="evel_up_nuo_02" Value="EN/evel_up_nuo_02" /&gt;</v>
      </c>
      <c r="J38" s="59" t="str">
        <f t="shared" si="11"/>
        <v>&lt;Audio Key="evel_up_nuo_02" Value="JP/evel_up_nuo_02" /&gt;</v>
      </c>
    </row>
    <row r="39" spans="1:10">
      <c r="A39" s="61" t="s">
        <v>389</v>
      </c>
      <c r="B39" s="61" t="str">
        <f t="shared" si="4"/>
        <v>CHS/feed_welcome_halloween_001</v>
      </c>
      <c r="C39" s="61" t="str">
        <f t="shared" si="5"/>
        <v>CHS/feed_welcome_halloween_001</v>
      </c>
      <c r="D39" s="61" t="str">
        <f t="shared" si="6"/>
        <v>EN/feed_welcome_halloween_001</v>
      </c>
      <c r="E39" s="63" t="str">
        <f t="shared" si="7"/>
        <v>JP/feed_welcome_halloween_001</v>
      </c>
      <c r="G39" s="59" t="str">
        <f t="shared" si="8"/>
        <v>&lt;Audio Key="feed_welcome_halloween_001" Value="CHS/feed_welcome_halloween_001" /&gt;</v>
      </c>
      <c r="H39" s="59" t="str">
        <f t="shared" si="9"/>
        <v>&lt;Audio Key="feed_welcome_halloween_001" Value="CHS/feed_welcome_halloween_001" /&gt;</v>
      </c>
      <c r="I39" s="59" t="str">
        <f t="shared" si="10"/>
        <v>&lt;Audio Key="feed_welcome_halloween_001" Value="EN/feed_welcome_halloween_001" /&gt;</v>
      </c>
      <c r="J39" s="59" t="str">
        <f t="shared" si="11"/>
        <v>&lt;Audio Key="feed_welcome_halloween_001" Value="JP/feed_welcome_halloween_001" /&gt;</v>
      </c>
    </row>
    <row r="40" spans="1:10">
      <c r="A40" s="61" t="s">
        <v>390</v>
      </c>
      <c r="B40" s="61" t="str">
        <f t="shared" si="4"/>
        <v>CHS/feed_welcome_halloween_002</v>
      </c>
      <c r="C40" s="61" t="str">
        <f t="shared" si="5"/>
        <v>CHS/feed_welcome_halloween_002</v>
      </c>
      <c r="D40" s="61" t="str">
        <f t="shared" si="6"/>
        <v>EN/feed_welcome_halloween_002</v>
      </c>
      <c r="E40" s="63" t="str">
        <f t="shared" si="7"/>
        <v>JP/feed_welcome_halloween_002</v>
      </c>
      <c r="G40" s="59" t="str">
        <f t="shared" si="8"/>
        <v>&lt;Audio Key="feed_welcome_halloween_002" Value="CHS/feed_welcome_halloween_002" /&gt;</v>
      </c>
      <c r="H40" s="59" t="str">
        <f t="shared" si="9"/>
        <v>&lt;Audio Key="feed_welcome_halloween_002" Value="CHS/feed_welcome_halloween_002" /&gt;</v>
      </c>
      <c r="I40" s="59" t="str">
        <f t="shared" si="10"/>
        <v>&lt;Audio Key="feed_welcome_halloween_002" Value="EN/feed_welcome_halloween_002" /&gt;</v>
      </c>
      <c r="J40" s="59" t="str">
        <f t="shared" si="11"/>
        <v>&lt;Audio Key="feed_welcome_halloween_002" Value="JP/feed_welcome_halloween_002" /&gt;</v>
      </c>
    </row>
    <row r="41" spans="1:10">
      <c r="A41" s="61" t="s">
        <v>391</v>
      </c>
      <c r="B41" s="61" t="str">
        <f t="shared" si="4"/>
        <v>CHS/feed_welcome_halloween_003</v>
      </c>
      <c r="C41" s="61" t="str">
        <f t="shared" si="5"/>
        <v>CHS/feed_welcome_halloween_003</v>
      </c>
      <c r="D41" s="61" t="str">
        <f t="shared" si="6"/>
        <v>EN/feed_welcome_halloween_003</v>
      </c>
      <c r="E41" s="63" t="str">
        <f t="shared" si="7"/>
        <v>JP/feed_welcome_halloween_003</v>
      </c>
      <c r="G41" s="59" t="str">
        <f t="shared" si="8"/>
        <v>&lt;Audio Key="feed_welcome_halloween_003" Value="CHS/feed_welcome_halloween_003" /&gt;</v>
      </c>
      <c r="H41" s="59" t="str">
        <f t="shared" si="9"/>
        <v>&lt;Audio Key="feed_welcome_halloween_003" Value="CHS/feed_welcome_halloween_003" /&gt;</v>
      </c>
      <c r="I41" s="59" t="str">
        <f t="shared" si="10"/>
        <v>&lt;Audio Key="feed_welcome_halloween_003" Value="EN/feed_welcome_halloween_003" /&gt;</v>
      </c>
      <c r="J41" s="59" t="str">
        <f t="shared" si="11"/>
        <v>&lt;Audio Key="feed_welcome_halloween_003" Value="JP/feed_welcome_halloween_003" /&gt;</v>
      </c>
    </row>
    <row r="42" spans="1:10">
      <c r="A42" s="61" t="s">
        <v>392</v>
      </c>
      <c r="B42" s="61" t="str">
        <f t="shared" si="4"/>
        <v>CHS/feed_welcome_halloween_004</v>
      </c>
      <c r="C42" s="61" t="str">
        <f t="shared" si="5"/>
        <v>CHS/feed_welcome_halloween_004</v>
      </c>
      <c r="D42" s="61" t="str">
        <f t="shared" si="6"/>
        <v>EN/feed_welcome_halloween_004</v>
      </c>
      <c r="E42" s="63" t="str">
        <f t="shared" si="7"/>
        <v>JP/feed_welcome_halloween_004</v>
      </c>
      <c r="G42" s="59" t="str">
        <f t="shared" si="8"/>
        <v>&lt;Audio Key="feed_welcome_halloween_004" Value="CHS/feed_welcome_halloween_004" /&gt;</v>
      </c>
      <c r="H42" s="59" t="str">
        <f t="shared" si="9"/>
        <v>&lt;Audio Key="feed_welcome_halloween_004" Value="CHS/feed_welcome_halloween_004" /&gt;</v>
      </c>
      <c r="I42" s="59" t="str">
        <f t="shared" si="10"/>
        <v>&lt;Audio Key="feed_welcome_halloween_004" Value="EN/feed_welcome_halloween_004" /&gt;</v>
      </c>
      <c r="J42" s="59" t="str">
        <f t="shared" si="11"/>
        <v>&lt;Audio Key="feed_welcome_halloween_004" Value="JP/feed_welcome_halloween_004" /&gt;</v>
      </c>
    </row>
    <row r="43" spans="1:10">
      <c r="A43" s="61" t="s">
        <v>393</v>
      </c>
      <c r="B43" s="61" t="str">
        <f t="shared" si="4"/>
        <v>CHS/feed_welcome_halloween_005</v>
      </c>
      <c r="C43" s="61" t="str">
        <f t="shared" si="5"/>
        <v>CHS/feed_welcome_halloween_005</v>
      </c>
      <c r="D43" s="61" t="str">
        <f t="shared" si="6"/>
        <v>EN/feed_welcome_halloween_005</v>
      </c>
      <c r="E43" s="63" t="str">
        <f t="shared" si="7"/>
        <v>JP/feed_welcome_halloween_005</v>
      </c>
      <c r="G43" s="59" t="str">
        <f t="shared" si="8"/>
        <v>&lt;Audio Key="feed_welcome_halloween_005" Value="CHS/feed_welcome_halloween_005" /&gt;</v>
      </c>
      <c r="H43" s="59" t="str">
        <f t="shared" si="9"/>
        <v>&lt;Audio Key="feed_welcome_halloween_005" Value="CHS/feed_welcome_halloween_005" /&gt;</v>
      </c>
      <c r="I43" s="59" t="str">
        <f t="shared" si="10"/>
        <v>&lt;Audio Key="feed_welcome_halloween_005" Value="EN/feed_welcome_halloween_005" /&gt;</v>
      </c>
      <c r="J43" s="59" t="str">
        <f t="shared" si="11"/>
        <v>&lt;Audio Key="feed_welcome_halloween_005" Value="JP/feed_welcome_halloween_005" /&gt;</v>
      </c>
    </row>
    <row r="44" spans="1:10">
      <c r="A44" s="61" t="s">
        <v>912</v>
      </c>
      <c r="B44" s="61" t="str">
        <f t="shared" si="4"/>
        <v>CHS/feed_welcome_moonfestival_001</v>
      </c>
      <c r="C44" s="61" t="str">
        <f t="shared" si="5"/>
        <v>CHS/feed_welcome_moonfestival_001</v>
      </c>
      <c r="D44" s="61" t="str">
        <f t="shared" si="6"/>
        <v>EN/feed_welcome_moonfestival_001</v>
      </c>
      <c r="E44" s="63" t="str">
        <f t="shared" si="7"/>
        <v>JP/feed_welcome_moonfestival_001</v>
      </c>
      <c r="G44" s="59" t="str">
        <f t="shared" si="8"/>
        <v>&lt;Audio Key="feed_welcome_moonfestival_001" Value="CHS/feed_welcome_moonfestival_001" /&gt;</v>
      </c>
      <c r="H44" s="59" t="str">
        <f t="shared" si="9"/>
        <v>&lt;Audio Key="feed_welcome_moonfestival_001" Value="CHS/feed_welcome_moonfestival_001" /&gt;</v>
      </c>
      <c r="I44" s="59" t="str">
        <f t="shared" si="10"/>
        <v>&lt;Audio Key="feed_welcome_moonfestival_001" Value="EN/feed_welcome_moonfestival_001" /&gt;</v>
      </c>
      <c r="J44" s="59" t="str">
        <f t="shared" si="11"/>
        <v>&lt;Audio Key="feed_welcome_moonfestival_001" Value="JP/feed_welcome_moonfestival_001" /&gt;</v>
      </c>
    </row>
    <row r="45" spans="1:10">
      <c r="A45" s="61" t="s">
        <v>913</v>
      </c>
      <c r="B45" s="61" t="str">
        <f t="shared" si="4"/>
        <v>CHS/feed_welcome_moonfestival_002</v>
      </c>
      <c r="C45" s="61" t="str">
        <f t="shared" si="5"/>
        <v>CHS/feed_welcome_moonfestival_002</v>
      </c>
      <c r="D45" s="61" t="str">
        <f t="shared" si="6"/>
        <v>EN/feed_welcome_moonfestival_002</v>
      </c>
      <c r="E45" s="63" t="str">
        <f t="shared" si="7"/>
        <v>JP/feed_welcome_moonfestival_002</v>
      </c>
      <c r="G45" s="59" t="str">
        <f t="shared" si="8"/>
        <v>&lt;Audio Key="feed_welcome_moonfestival_002" Value="CHS/feed_welcome_moonfestival_002" /&gt;</v>
      </c>
      <c r="H45" s="59" t="str">
        <f t="shared" si="9"/>
        <v>&lt;Audio Key="feed_welcome_moonfestival_002" Value="CHS/feed_welcome_moonfestival_002" /&gt;</v>
      </c>
      <c r="I45" s="59" t="str">
        <f t="shared" si="10"/>
        <v>&lt;Audio Key="feed_welcome_moonfestival_002" Value="EN/feed_welcome_moonfestival_002" /&gt;</v>
      </c>
      <c r="J45" s="59" t="str">
        <f t="shared" si="11"/>
        <v>&lt;Audio Key="feed_welcome_moonfestival_002" Value="JP/feed_welcome_moonfestival_002" /&gt;</v>
      </c>
    </row>
    <row r="46" spans="1:10">
      <c r="A46" s="61" t="s">
        <v>914</v>
      </c>
      <c r="B46" s="61" t="str">
        <f t="shared" si="4"/>
        <v>CHS/feed_welcome_moonfestival_003</v>
      </c>
      <c r="C46" s="61" t="str">
        <f t="shared" si="5"/>
        <v>CHS/feed_welcome_moonfestival_003</v>
      </c>
      <c r="D46" s="61" t="str">
        <f t="shared" si="6"/>
        <v>EN/feed_welcome_moonfestival_003</v>
      </c>
      <c r="E46" s="63" t="str">
        <f t="shared" si="7"/>
        <v>JP/feed_welcome_moonfestival_003</v>
      </c>
      <c r="G46" s="59" t="str">
        <f t="shared" si="8"/>
        <v>&lt;Audio Key="feed_welcome_moonfestival_003" Value="CHS/feed_welcome_moonfestival_003" /&gt;</v>
      </c>
      <c r="H46" s="59" t="str">
        <f t="shared" si="9"/>
        <v>&lt;Audio Key="feed_welcome_moonfestival_003" Value="CHS/feed_welcome_moonfestival_003" /&gt;</v>
      </c>
      <c r="I46" s="59" t="str">
        <f t="shared" si="10"/>
        <v>&lt;Audio Key="feed_welcome_moonfestival_003" Value="EN/feed_welcome_moonfestival_003" /&gt;</v>
      </c>
      <c r="J46" s="59" t="str">
        <f t="shared" si="11"/>
        <v>&lt;Audio Key="feed_welcome_moonfestival_003" Value="JP/feed_welcome_moonfestival_003" /&gt;</v>
      </c>
    </row>
    <row r="47" spans="1:10">
      <c r="A47" s="61" t="s">
        <v>915</v>
      </c>
      <c r="B47" s="61" t="str">
        <f t="shared" si="4"/>
        <v>CHS/feed_welcome_moonfestival_004</v>
      </c>
      <c r="C47" s="61" t="str">
        <f t="shared" si="5"/>
        <v>CHS/feed_welcome_moonfestival_004</v>
      </c>
      <c r="D47" s="61" t="str">
        <f t="shared" si="6"/>
        <v>EN/feed_welcome_moonfestival_004</v>
      </c>
      <c r="E47" s="63" t="str">
        <f t="shared" si="7"/>
        <v>JP/feed_welcome_moonfestival_004</v>
      </c>
      <c r="G47" s="59" t="str">
        <f t="shared" si="8"/>
        <v>&lt;Audio Key="feed_welcome_moonfestival_004" Value="CHS/feed_welcome_moonfestival_004" /&gt;</v>
      </c>
      <c r="H47" s="59" t="str">
        <f t="shared" si="9"/>
        <v>&lt;Audio Key="feed_welcome_moonfestival_004" Value="CHS/feed_welcome_moonfestival_004" /&gt;</v>
      </c>
      <c r="I47" s="59" t="str">
        <f t="shared" si="10"/>
        <v>&lt;Audio Key="feed_welcome_moonfestival_004" Value="EN/feed_welcome_moonfestival_004" /&gt;</v>
      </c>
      <c r="J47" s="59" t="str">
        <f t="shared" si="11"/>
        <v>&lt;Audio Key="feed_welcome_moonfestival_004" Value="JP/feed_welcome_moonfestival_004" /&gt;</v>
      </c>
    </row>
    <row r="48" spans="1:10">
      <c r="A48" s="61" t="s">
        <v>916</v>
      </c>
      <c r="B48" s="61" t="str">
        <f t="shared" si="4"/>
        <v>CHS/feed_welcome_moonfestival_005</v>
      </c>
      <c r="C48" s="61" t="str">
        <f t="shared" si="5"/>
        <v>CHS/feed_welcome_moonfestival_005</v>
      </c>
      <c r="D48" s="61" t="str">
        <f t="shared" si="6"/>
        <v>EN/feed_welcome_moonfestival_005</v>
      </c>
      <c r="E48" s="63" t="str">
        <f t="shared" si="7"/>
        <v>JP/feed_welcome_moonfestival_005</v>
      </c>
      <c r="G48" s="59" t="str">
        <f t="shared" si="8"/>
        <v>&lt;Audio Key="feed_welcome_moonfestival_005" Value="CHS/feed_welcome_moonfestival_005" /&gt;</v>
      </c>
      <c r="H48" s="59" t="str">
        <f t="shared" si="9"/>
        <v>&lt;Audio Key="feed_welcome_moonfestival_005" Value="CHS/feed_welcome_moonfestival_005" /&gt;</v>
      </c>
      <c r="I48" s="59" t="str">
        <f t="shared" si="10"/>
        <v>&lt;Audio Key="feed_welcome_moonfestival_005" Value="EN/feed_welcome_moonfestival_005" /&gt;</v>
      </c>
      <c r="J48" s="59" t="str">
        <f t="shared" si="11"/>
        <v>&lt;Audio Key="feed_welcome_moonfestival_005" Value="JP/feed_welcome_moonfestival_005" /&gt;</v>
      </c>
    </row>
    <row r="49" spans="1:10">
      <c r="A49" s="61" t="s">
        <v>394</v>
      </c>
      <c r="B49" s="61" t="str">
        <f t="shared" si="4"/>
        <v>CHS/fresh_news_01</v>
      </c>
      <c r="C49" s="61" t="str">
        <f t="shared" si="5"/>
        <v>CHS/fresh_news_01</v>
      </c>
      <c r="D49" s="61" t="str">
        <f t="shared" si="6"/>
        <v>EN/fresh_news_01</v>
      </c>
      <c r="E49" s="63" t="str">
        <f t="shared" si="7"/>
        <v>JP/fresh_news_01</v>
      </c>
      <c r="G49" s="59" t="str">
        <f t="shared" si="8"/>
        <v>&lt;Audio Key="fresh_news_01" Value="CHS/fresh_news_01" /&gt;</v>
      </c>
      <c r="H49" s="59" t="str">
        <f t="shared" si="9"/>
        <v>&lt;Audio Key="fresh_news_01" Value="CHS/fresh_news_01" /&gt;</v>
      </c>
      <c r="I49" s="59" t="str">
        <f t="shared" si="10"/>
        <v>&lt;Audio Key="fresh_news_01" Value="EN/fresh_news_01" /&gt;</v>
      </c>
      <c r="J49" s="59" t="str">
        <f t="shared" si="11"/>
        <v>&lt;Audio Key="fresh_news_01" Value="JP/fresh_news_01" /&gt;</v>
      </c>
    </row>
    <row r="50" spans="1:10">
      <c r="A50" s="61" t="s">
        <v>395</v>
      </c>
      <c r="B50" s="61" t="str">
        <f t="shared" si="4"/>
        <v>CHS/fresh_news_02</v>
      </c>
      <c r="C50" s="61" t="str">
        <f t="shared" si="5"/>
        <v>CHS/fresh_news_02</v>
      </c>
      <c r="D50" s="61" t="str">
        <f t="shared" si="6"/>
        <v>EN/fresh_news_02</v>
      </c>
      <c r="E50" s="63" t="str">
        <f t="shared" si="7"/>
        <v>JP/fresh_news_02</v>
      </c>
      <c r="G50" s="59" t="str">
        <f t="shared" si="8"/>
        <v>&lt;Audio Key="fresh_news_02" Value="CHS/fresh_news_02" /&gt;</v>
      </c>
      <c r="H50" s="59" t="str">
        <f t="shared" si="9"/>
        <v>&lt;Audio Key="fresh_news_02" Value="CHS/fresh_news_02" /&gt;</v>
      </c>
      <c r="I50" s="59" t="str">
        <f t="shared" si="10"/>
        <v>&lt;Audio Key="fresh_news_02" Value="EN/fresh_news_02" /&gt;</v>
      </c>
      <c r="J50" s="59" t="str">
        <f t="shared" si="11"/>
        <v>&lt;Audio Key="fresh_news_02" Value="JP/fresh_news_02" /&gt;</v>
      </c>
    </row>
    <row r="51" spans="1:10">
      <c r="A51" s="61" t="s">
        <v>396</v>
      </c>
      <c r="B51" s="61" t="str">
        <f t="shared" si="4"/>
        <v>CHS/fresh_news_03</v>
      </c>
      <c r="C51" s="61" t="str">
        <f t="shared" si="5"/>
        <v>CHS/fresh_news_03</v>
      </c>
      <c r="D51" s="61" t="str">
        <f t="shared" si="6"/>
        <v>EN/fresh_news_03</v>
      </c>
      <c r="E51" s="63" t="str">
        <f t="shared" si="7"/>
        <v>JP/fresh_news_03</v>
      </c>
      <c r="G51" s="59" t="str">
        <f t="shared" si="8"/>
        <v>&lt;Audio Key="fresh_news_03" Value="CHS/fresh_news_03" /&gt;</v>
      </c>
      <c r="H51" s="59" t="str">
        <f t="shared" si="9"/>
        <v>&lt;Audio Key="fresh_news_03" Value="CHS/fresh_news_03" /&gt;</v>
      </c>
      <c r="I51" s="59" t="str">
        <f t="shared" si="10"/>
        <v>&lt;Audio Key="fresh_news_03" Value="EN/fresh_news_03" /&gt;</v>
      </c>
      <c r="J51" s="59" t="str">
        <f t="shared" si="11"/>
        <v>&lt;Audio Key="fresh_news_03" Value="JP/fresh_news_03" /&gt;</v>
      </c>
    </row>
    <row r="52" spans="1:10">
      <c r="A52" s="61" t="s">
        <v>397</v>
      </c>
      <c r="B52" s="61" t="str">
        <f t="shared" si="4"/>
        <v>CHS/fresh_news_04</v>
      </c>
      <c r="C52" s="61" t="str">
        <f t="shared" si="5"/>
        <v>CHS/fresh_news_04</v>
      </c>
      <c r="D52" s="61" t="str">
        <f t="shared" si="6"/>
        <v>EN/fresh_news_04</v>
      </c>
      <c r="E52" s="63" t="str">
        <f t="shared" si="7"/>
        <v>JP/fresh_news_04</v>
      </c>
      <c r="G52" s="59" t="str">
        <f t="shared" si="8"/>
        <v>&lt;Audio Key="fresh_news_04" Value="CHS/fresh_news_04" /&gt;</v>
      </c>
      <c r="H52" s="59" t="str">
        <f t="shared" si="9"/>
        <v>&lt;Audio Key="fresh_news_04" Value="CHS/fresh_news_04" /&gt;</v>
      </c>
      <c r="I52" s="59" t="str">
        <f t="shared" si="10"/>
        <v>&lt;Audio Key="fresh_news_04" Value="EN/fresh_news_04" /&gt;</v>
      </c>
      <c r="J52" s="59" t="str">
        <f t="shared" si="11"/>
        <v>&lt;Audio Key="fresh_news_04" Value="JP/fresh_news_04" /&gt;</v>
      </c>
    </row>
    <row r="53" spans="1:10">
      <c r="A53" s="61" t="s">
        <v>917</v>
      </c>
      <c r="B53" s="61" t="str">
        <f t="shared" si="4"/>
        <v>CHS/galaxy_world_welcome_new</v>
      </c>
      <c r="C53" s="61" t="str">
        <f t="shared" si="5"/>
        <v>CHS/galaxy_world_welcome_new</v>
      </c>
      <c r="D53" s="61" t="str">
        <f t="shared" si="6"/>
        <v>EN/galaxy_world_welcome_new</v>
      </c>
      <c r="E53" s="63" t="str">
        <f t="shared" si="7"/>
        <v>JP/galaxy_world_welcome_new</v>
      </c>
      <c r="G53" s="59" t="str">
        <f t="shared" si="8"/>
        <v>&lt;Audio Key="galaxy_world_welcome_new" Value="CHS/galaxy_world_welcome_new" /&gt;</v>
      </c>
      <c r="H53" s="59" t="str">
        <f t="shared" si="9"/>
        <v>&lt;Audio Key="galaxy_world_welcome_new" Value="CHS/galaxy_world_welcome_new" /&gt;</v>
      </c>
      <c r="I53" s="59" t="str">
        <f t="shared" si="10"/>
        <v>&lt;Audio Key="galaxy_world_welcome_new" Value="EN/galaxy_world_welcome_new" /&gt;</v>
      </c>
      <c r="J53" s="59" t="str">
        <f t="shared" si="11"/>
        <v>&lt;Audio Key="galaxy_world_welcome_new" Value="JP/galaxy_world_welcome_new" /&gt;</v>
      </c>
    </row>
    <row r="54" spans="1:10">
      <c r="A54" s="61" t="s">
        <v>398</v>
      </c>
      <c r="B54" s="61" t="str">
        <f t="shared" si="4"/>
        <v>CHS/level_up_01</v>
      </c>
      <c r="C54" s="61" t="str">
        <f t="shared" si="5"/>
        <v>CHS/level_up_01</v>
      </c>
      <c r="D54" s="61" t="str">
        <f t="shared" si="6"/>
        <v>EN/level_up_01</v>
      </c>
      <c r="E54" s="63" t="str">
        <f t="shared" si="7"/>
        <v>JP/level_up_01</v>
      </c>
      <c r="G54" s="59" t="str">
        <f t="shared" si="8"/>
        <v>&lt;Audio Key="level_up_01" Value="CHS/level_up_01" /&gt;</v>
      </c>
      <c r="H54" s="59" t="str">
        <f t="shared" si="9"/>
        <v>&lt;Audio Key="level_up_01" Value="CHS/level_up_01" /&gt;</v>
      </c>
      <c r="I54" s="59" t="str">
        <f t="shared" si="10"/>
        <v>&lt;Audio Key="level_up_01" Value="EN/level_up_01" /&gt;</v>
      </c>
      <c r="J54" s="59" t="str">
        <f t="shared" si="11"/>
        <v>&lt;Audio Key="level_up_01" Value="JP/level_up_01" /&gt;</v>
      </c>
    </row>
    <row r="55" spans="1:10">
      <c r="A55" s="61" t="s">
        <v>399</v>
      </c>
      <c r="B55" s="61" t="str">
        <f t="shared" si="4"/>
        <v>CHS/level_up_dony_01</v>
      </c>
      <c r="C55" s="61" t="str">
        <f t="shared" si="5"/>
        <v>CHS/level_up_dony_01</v>
      </c>
      <c r="D55" s="61" t="str">
        <f t="shared" si="6"/>
        <v>EN/level_up_dony_01</v>
      </c>
      <c r="E55" s="63" t="str">
        <f t="shared" si="7"/>
        <v>JP/level_up_dony_01</v>
      </c>
      <c r="G55" s="59" t="str">
        <f t="shared" si="8"/>
        <v>&lt;Audio Key="level_up_dony_01" Value="CHS/level_up_dony_01" /&gt;</v>
      </c>
      <c r="H55" s="59" t="str">
        <f t="shared" si="9"/>
        <v>&lt;Audio Key="level_up_dony_01" Value="CHS/level_up_dony_01" /&gt;</v>
      </c>
      <c r="I55" s="59" t="str">
        <f t="shared" si="10"/>
        <v>&lt;Audio Key="level_up_dony_01" Value="EN/level_up_dony_01" /&gt;</v>
      </c>
      <c r="J55" s="59" t="str">
        <f t="shared" si="11"/>
        <v>&lt;Audio Key="level_up_dony_01" Value="JP/level_up_dony_01" /&gt;</v>
      </c>
    </row>
    <row r="56" spans="1:10">
      <c r="A56" s="61" t="s">
        <v>400</v>
      </c>
      <c r="B56" s="61" t="str">
        <f t="shared" si="4"/>
        <v>CHS/level_up_dony_02</v>
      </c>
      <c r="C56" s="61" t="str">
        <f t="shared" si="5"/>
        <v>CHS/level_up_dony_02</v>
      </c>
      <c r="D56" s="61" t="str">
        <f t="shared" si="6"/>
        <v>EN/level_up_dony_02</v>
      </c>
      <c r="E56" s="63" t="str">
        <f t="shared" si="7"/>
        <v>JP/level_up_dony_02</v>
      </c>
      <c r="G56" s="59" t="str">
        <f t="shared" si="8"/>
        <v>&lt;Audio Key="level_up_dony_02" Value="CHS/level_up_dony_02" /&gt;</v>
      </c>
      <c r="H56" s="59" t="str">
        <f t="shared" si="9"/>
        <v>&lt;Audio Key="level_up_dony_02" Value="CHS/level_up_dony_02" /&gt;</v>
      </c>
      <c r="I56" s="59" t="str">
        <f t="shared" si="10"/>
        <v>&lt;Audio Key="level_up_dony_02" Value="EN/level_up_dony_02" /&gt;</v>
      </c>
      <c r="J56" s="59" t="str">
        <f t="shared" si="11"/>
        <v>&lt;Audio Key="level_up_dony_02" Value="JP/level_up_dony_02" /&gt;</v>
      </c>
    </row>
    <row r="57" spans="1:10">
      <c r="A57" s="61" t="s">
        <v>401</v>
      </c>
      <c r="B57" s="61" t="str">
        <f t="shared" si="4"/>
        <v>CHS/level_up_nin_01</v>
      </c>
      <c r="C57" s="61" t="str">
        <f t="shared" si="5"/>
        <v>CHS/level_up_nin_01</v>
      </c>
      <c r="D57" s="61" t="str">
        <f t="shared" si="6"/>
        <v>EN/level_up_nin_01</v>
      </c>
      <c r="E57" s="63" t="str">
        <f t="shared" si="7"/>
        <v>JP/level_up_nin_01</v>
      </c>
      <c r="G57" s="59" t="str">
        <f t="shared" si="8"/>
        <v>&lt;Audio Key="level_up_nin_01" Value="CHS/level_up_nin_01" /&gt;</v>
      </c>
      <c r="H57" s="59" t="str">
        <f t="shared" si="9"/>
        <v>&lt;Audio Key="level_up_nin_01" Value="CHS/level_up_nin_01" /&gt;</v>
      </c>
      <c r="I57" s="59" t="str">
        <f t="shared" si="10"/>
        <v>&lt;Audio Key="level_up_nin_01" Value="EN/level_up_nin_01" /&gt;</v>
      </c>
      <c r="J57" s="59" t="str">
        <f t="shared" si="11"/>
        <v>&lt;Audio Key="level_up_nin_01" Value="JP/level_up_nin_01" /&gt;</v>
      </c>
    </row>
    <row r="58" spans="1:10">
      <c r="A58" s="61" t="s">
        <v>402</v>
      </c>
      <c r="B58" s="61" t="str">
        <f t="shared" si="4"/>
        <v>CHS/level_up_nin_02</v>
      </c>
      <c r="C58" s="61" t="str">
        <f t="shared" si="5"/>
        <v>CHS/level_up_nin_02</v>
      </c>
      <c r="D58" s="61" t="str">
        <f t="shared" si="6"/>
        <v>EN/level_up_nin_02</v>
      </c>
      <c r="E58" s="63" t="str">
        <f t="shared" si="7"/>
        <v>JP/level_up_nin_02</v>
      </c>
      <c r="G58" s="59" t="str">
        <f t="shared" si="8"/>
        <v>&lt;Audio Key="level_up_nin_02" Value="CHS/level_up_nin_02" /&gt;</v>
      </c>
      <c r="H58" s="59" t="str">
        <f t="shared" si="9"/>
        <v>&lt;Audio Key="level_up_nin_02" Value="CHS/level_up_nin_02" /&gt;</v>
      </c>
      <c r="I58" s="59" t="str">
        <f t="shared" si="10"/>
        <v>&lt;Audio Key="level_up_nin_02" Value="EN/level_up_nin_02" /&gt;</v>
      </c>
      <c r="J58" s="59" t="str">
        <f t="shared" si="11"/>
        <v>&lt;Audio Key="level_up_nin_02" Value="JP/level_up_nin_02" /&gt;</v>
      </c>
    </row>
    <row r="59" spans="1:10">
      <c r="A59" s="61" t="s">
        <v>403</v>
      </c>
      <c r="B59" s="61" t="str">
        <f t="shared" si="4"/>
        <v>CHS/level_up_nin_03</v>
      </c>
      <c r="C59" s="61" t="str">
        <f t="shared" si="5"/>
        <v>CHS/level_up_nin_03</v>
      </c>
      <c r="D59" s="61" t="str">
        <f t="shared" si="6"/>
        <v>EN/level_up_nin_03</v>
      </c>
      <c r="E59" s="63" t="str">
        <f t="shared" si="7"/>
        <v>JP/level_up_nin_03</v>
      </c>
      <c r="G59" s="59" t="str">
        <f t="shared" si="8"/>
        <v>&lt;Audio Key="level_up_nin_03" Value="CHS/level_up_nin_03" /&gt;</v>
      </c>
      <c r="H59" s="59" t="str">
        <f t="shared" si="9"/>
        <v>&lt;Audio Key="level_up_nin_03" Value="CHS/level_up_nin_03" /&gt;</v>
      </c>
      <c r="I59" s="59" t="str">
        <f t="shared" si="10"/>
        <v>&lt;Audio Key="level_up_nin_03" Value="EN/level_up_nin_03" /&gt;</v>
      </c>
      <c r="J59" s="59" t="str">
        <f t="shared" si="11"/>
        <v>&lt;Audio Key="level_up_nin_03" Value="JP/level_up_nin_03" /&gt;</v>
      </c>
    </row>
    <row r="60" spans="1:10">
      <c r="A60" s="61" t="s">
        <v>404</v>
      </c>
      <c r="B60" s="61" t="str">
        <f t="shared" si="4"/>
        <v>CHS/level_up_nuo_01</v>
      </c>
      <c r="C60" s="61" t="str">
        <f t="shared" si="5"/>
        <v>CHS/level_up_nuo_01</v>
      </c>
      <c r="D60" s="61" t="str">
        <f t="shared" si="6"/>
        <v>EN/level_up_nuo_01</v>
      </c>
      <c r="E60" s="63" t="str">
        <f t="shared" si="7"/>
        <v>JP/level_up_nuo_01</v>
      </c>
      <c r="G60" s="59" t="str">
        <f t="shared" si="8"/>
        <v>&lt;Audio Key="level_up_nuo_01" Value="CHS/level_up_nuo_01" /&gt;</v>
      </c>
      <c r="H60" s="59" t="str">
        <f t="shared" si="9"/>
        <v>&lt;Audio Key="level_up_nuo_01" Value="CHS/level_up_nuo_01" /&gt;</v>
      </c>
      <c r="I60" s="59" t="str">
        <f t="shared" si="10"/>
        <v>&lt;Audio Key="level_up_nuo_01" Value="EN/level_up_nuo_01" /&gt;</v>
      </c>
      <c r="J60" s="59" t="str">
        <f t="shared" si="11"/>
        <v>&lt;Audio Key="level_up_nuo_01" Value="JP/level_up_nuo_01" /&gt;</v>
      </c>
    </row>
    <row r="61" spans="1:10">
      <c r="A61" s="61" t="s">
        <v>405</v>
      </c>
      <c r="B61" s="61" t="str">
        <f t="shared" si="4"/>
        <v>CHS/level_up_nuo_02</v>
      </c>
      <c r="C61" s="61" t="str">
        <f t="shared" si="5"/>
        <v>CHS/level_up_nuo_02</v>
      </c>
      <c r="D61" s="61" t="str">
        <f t="shared" si="6"/>
        <v>EN/level_up_nuo_02</v>
      </c>
      <c r="E61" s="63" t="str">
        <f t="shared" si="7"/>
        <v>JP/level_up_nuo_02</v>
      </c>
      <c r="G61" s="59" t="str">
        <f t="shared" si="8"/>
        <v>&lt;Audio Key="level_up_nuo_02" Value="CHS/level_up_nuo_02" /&gt;</v>
      </c>
      <c r="H61" s="59" t="str">
        <f t="shared" si="9"/>
        <v>&lt;Audio Key="level_up_nuo_02" Value="CHS/level_up_nuo_02" /&gt;</v>
      </c>
      <c r="I61" s="59" t="str">
        <f t="shared" si="10"/>
        <v>&lt;Audio Key="level_up_nuo_02" Value="EN/level_up_nuo_02" /&gt;</v>
      </c>
      <c r="J61" s="59" t="str">
        <f t="shared" si="11"/>
        <v>&lt;Audio Key="level_up_nuo_02" Value="JP/level_up_nuo_02" /&gt;</v>
      </c>
    </row>
    <row r="62" spans="1:10">
      <c r="A62" s="61" t="s">
        <v>406</v>
      </c>
      <c r="B62" s="61" t="str">
        <f t="shared" si="4"/>
        <v>CHS/level_up_pur_01</v>
      </c>
      <c r="C62" s="61" t="str">
        <f t="shared" si="5"/>
        <v>CHS/level_up_pur_01</v>
      </c>
      <c r="D62" s="61" t="str">
        <f t="shared" si="6"/>
        <v>EN/level_up_pur_01</v>
      </c>
      <c r="E62" s="63" t="str">
        <f t="shared" si="7"/>
        <v>JP/level_up_pur_01</v>
      </c>
      <c r="G62" s="59" t="str">
        <f t="shared" si="8"/>
        <v>&lt;Audio Key="level_up_pur_01" Value="CHS/level_up_pur_01" /&gt;</v>
      </c>
      <c r="H62" s="59" t="str">
        <f t="shared" si="9"/>
        <v>&lt;Audio Key="level_up_pur_01" Value="CHS/level_up_pur_01" /&gt;</v>
      </c>
      <c r="I62" s="59" t="str">
        <f t="shared" si="10"/>
        <v>&lt;Audio Key="level_up_pur_01" Value="EN/level_up_pur_01" /&gt;</v>
      </c>
      <c r="J62" s="59" t="str">
        <f t="shared" si="11"/>
        <v>&lt;Audio Key="level_up_pur_01" Value="JP/level_up_pur_01" /&gt;</v>
      </c>
    </row>
    <row r="63" spans="1:10">
      <c r="A63" s="61" t="s">
        <v>407</v>
      </c>
      <c r="B63" s="61" t="str">
        <f t="shared" si="4"/>
        <v>CHS/level_up_pur_02</v>
      </c>
      <c r="C63" s="61" t="str">
        <f t="shared" si="5"/>
        <v>CHS/level_up_pur_02</v>
      </c>
      <c r="D63" s="61" t="str">
        <f t="shared" si="6"/>
        <v>EN/level_up_pur_02</v>
      </c>
      <c r="E63" s="63" t="str">
        <f t="shared" si="7"/>
        <v>JP/level_up_pur_02</v>
      </c>
      <c r="G63" s="59" t="str">
        <f t="shared" si="8"/>
        <v>&lt;Audio Key="level_up_pur_02" Value="CHS/level_up_pur_02" /&gt;</v>
      </c>
      <c r="H63" s="59" t="str">
        <f t="shared" si="9"/>
        <v>&lt;Audio Key="level_up_pur_02" Value="CHS/level_up_pur_02" /&gt;</v>
      </c>
      <c r="I63" s="59" t="str">
        <f t="shared" si="10"/>
        <v>&lt;Audio Key="level_up_pur_02" Value="EN/level_up_pur_02" /&gt;</v>
      </c>
      <c r="J63" s="59" t="str">
        <f t="shared" si="11"/>
        <v>&lt;Audio Key="level_up_pur_02" Value="JP/level_up_pur_02" /&gt;</v>
      </c>
    </row>
    <row r="64" spans="1:10">
      <c r="A64" s="61" t="s">
        <v>408</v>
      </c>
      <c r="B64" s="61" t="str">
        <f t="shared" si="4"/>
        <v>CHS/level_up_pur_03</v>
      </c>
      <c r="C64" s="61" t="str">
        <f t="shared" si="5"/>
        <v>CHS/level_up_pur_03</v>
      </c>
      <c r="D64" s="61" t="str">
        <f t="shared" si="6"/>
        <v>EN/level_up_pur_03</v>
      </c>
      <c r="E64" s="63" t="str">
        <f t="shared" si="7"/>
        <v>JP/level_up_pur_03</v>
      </c>
      <c r="G64" s="59" t="str">
        <f t="shared" si="8"/>
        <v>&lt;Audio Key="level_up_pur_03" Value="CHS/level_up_pur_03" /&gt;</v>
      </c>
      <c r="H64" s="59" t="str">
        <f t="shared" si="9"/>
        <v>&lt;Audio Key="level_up_pur_03" Value="CHS/level_up_pur_03" /&gt;</v>
      </c>
      <c r="I64" s="59" t="str">
        <f t="shared" si="10"/>
        <v>&lt;Audio Key="level_up_pur_03" Value="EN/level_up_pur_03" /&gt;</v>
      </c>
      <c r="J64" s="59" t="str">
        <f t="shared" si="11"/>
        <v>&lt;Audio Key="level_up_pur_03" Value="JP/level_up_pur_03" /&gt;</v>
      </c>
    </row>
    <row r="65" spans="1:10">
      <c r="A65" s="61" t="s">
        <v>409</v>
      </c>
      <c r="B65" s="61" t="str">
        <f t="shared" si="4"/>
        <v>CHS/level_up_san_01</v>
      </c>
      <c r="C65" s="61" t="str">
        <f t="shared" si="5"/>
        <v>CHS/level_up_san_01</v>
      </c>
      <c r="D65" s="61" t="str">
        <f t="shared" si="6"/>
        <v>EN/level_up_san_01</v>
      </c>
      <c r="E65" s="63" t="str">
        <f t="shared" si="7"/>
        <v>JP/level_up_san_01</v>
      </c>
      <c r="G65" s="59" t="str">
        <f t="shared" si="8"/>
        <v>&lt;Audio Key="level_up_san_01" Value="CHS/level_up_san_01" /&gt;</v>
      </c>
      <c r="H65" s="59" t="str">
        <f t="shared" si="9"/>
        <v>&lt;Audio Key="level_up_san_01" Value="CHS/level_up_san_01" /&gt;</v>
      </c>
      <c r="I65" s="59" t="str">
        <f t="shared" si="10"/>
        <v>&lt;Audio Key="level_up_san_01" Value="EN/level_up_san_01" /&gt;</v>
      </c>
      <c r="J65" s="59" t="str">
        <f t="shared" si="11"/>
        <v>&lt;Audio Key="level_up_san_01" Value="JP/level_up_san_01" /&gt;</v>
      </c>
    </row>
    <row r="66" spans="1:10">
      <c r="A66" s="61" t="s">
        <v>410</v>
      </c>
      <c r="B66" s="61" t="str">
        <f t="shared" si="4"/>
        <v>CHS/level_up_san_02</v>
      </c>
      <c r="C66" s="61" t="str">
        <f t="shared" si="5"/>
        <v>CHS/level_up_san_02</v>
      </c>
      <c r="D66" s="61" t="str">
        <f t="shared" si="6"/>
        <v>EN/level_up_san_02</v>
      </c>
      <c r="E66" s="63" t="str">
        <f t="shared" si="7"/>
        <v>JP/level_up_san_02</v>
      </c>
      <c r="G66" s="59" t="str">
        <f t="shared" si="8"/>
        <v>&lt;Audio Key="level_up_san_02" Value="CHS/level_up_san_02" /&gt;</v>
      </c>
      <c r="H66" s="59" t="str">
        <f t="shared" si="9"/>
        <v>&lt;Audio Key="level_up_san_02" Value="CHS/level_up_san_02" /&gt;</v>
      </c>
      <c r="I66" s="59" t="str">
        <f t="shared" si="10"/>
        <v>&lt;Audio Key="level_up_san_02" Value="EN/level_up_san_02" /&gt;</v>
      </c>
      <c r="J66" s="59" t="str">
        <f t="shared" si="11"/>
        <v>&lt;Audio Key="level_up_san_02" Value="JP/level_up_san_02" /&gt;</v>
      </c>
    </row>
    <row r="67" spans="1:10">
      <c r="A67" s="61" t="s">
        <v>411</v>
      </c>
      <c r="B67" s="61" t="str">
        <f t="shared" si="4"/>
        <v>CHS/level_up_san_03</v>
      </c>
      <c r="C67" s="61" t="str">
        <f t="shared" si="5"/>
        <v>CHS/level_up_san_03</v>
      </c>
      <c r="D67" s="61" t="str">
        <f t="shared" si="6"/>
        <v>EN/level_up_san_03</v>
      </c>
      <c r="E67" s="63" t="str">
        <f t="shared" si="7"/>
        <v>JP/level_up_san_03</v>
      </c>
      <c r="G67" s="59" t="str">
        <f t="shared" si="8"/>
        <v>&lt;Audio Key="level_up_san_03" Value="CHS/level_up_san_03" /&gt;</v>
      </c>
      <c r="H67" s="59" t="str">
        <f t="shared" si="9"/>
        <v>&lt;Audio Key="level_up_san_03" Value="CHS/level_up_san_03" /&gt;</v>
      </c>
      <c r="I67" s="59" t="str">
        <f t="shared" si="10"/>
        <v>&lt;Audio Key="level_up_san_03" Value="EN/level_up_san_03" /&gt;</v>
      </c>
      <c r="J67" s="59" t="str">
        <f t="shared" si="11"/>
        <v>&lt;Audio Key="level_up_san_03" Value="JP/level_up_san_03" /&gt;</v>
      </c>
    </row>
    <row r="68" spans="1:10">
      <c r="A68" s="61" t="s">
        <v>412</v>
      </c>
      <c r="B68" s="61" t="str">
        <f t="shared" si="4"/>
        <v>CHS/level_up_yoyo_01</v>
      </c>
      <c r="C68" s="61" t="str">
        <f t="shared" si="5"/>
        <v>CHS/level_up_yoyo_01</v>
      </c>
      <c r="D68" s="61" t="str">
        <f t="shared" si="6"/>
        <v>EN/level_up_yoyo_01</v>
      </c>
      <c r="E68" s="63" t="str">
        <f t="shared" si="7"/>
        <v>JP/level_up_yoyo_01</v>
      </c>
      <c r="G68" s="59" t="str">
        <f t="shared" si="8"/>
        <v>&lt;Audio Key="level_up_yoyo_01" Value="CHS/level_up_yoyo_01" /&gt;</v>
      </c>
      <c r="H68" s="59" t="str">
        <f t="shared" si="9"/>
        <v>&lt;Audio Key="level_up_yoyo_01" Value="CHS/level_up_yoyo_01" /&gt;</v>
      </c>
      <c r="I68" s="59" t="str">
        <f t="shared" si="10"/>
        <v>&lt;Audio Key="level_up_yoyo_01" Value="EN/level_up_yoyo_01" /&gt;</v>
      </c>
      <c r="J68" s="59" t="str">
        <f t="shared" si="11"/>
        <v>&lt;Audio Key="level_up_yoyo_01" Value="JP/level_up_yoyo_01" /&gt;</v>
      </c>
    </row>
    <row r="69" spans="1:10">
      <c r="A69" s="61" t="s">
        <v>413</v>
      </c>
      <c r="B69" s="61" t="str">
        <f t="shared" ref="B69:B132" si="12">"CHS/"&amp;A69</f>
        <v>CHS/level_up_yoyo_02</v>
      </c>
      <c r="C69" s="61" t="str">
        <f t="shared" ref="C69:C132" si="13">"CHS/"&amp;A69</f>
        <v>CHS/level_up_yoyo_02</v>
      </c>
      <c r="D69" s="61" t="str">
        <f t="shared" ref="D69:D132" si="14">"EN/"&amp;A69</f>
        <v>EN/level_up_yoyo_02</v>
      </c>
      <c r="E69" s="63" t="str">
        <f t="shared" ref="E69:E132" si="15">"JP/"&amp;A69</f>
        <v>JP/level_up_yoyo_02</v>
      </c>
      <c r="G69" s="59" t="str">
        <f t="shared" ref="G69:G132" si="16">IF(AND(A69&lt;&gt;"",B69&lt;&gt;""),"&lt;Audio Key="""&amp;A69&amp;""" Value="""&amp;B69&amp;""" /&gt;","")</f>
        <v>&lt;Audio Key="level_up_yoyo_02" Value="CHS/level_up_yoyo_02" /&gt;</v>
      </c>
      <c r="H69" s="59" t="str">
        <f t="shared" ref="H69:H132" si="17">IF(AND(A69&lt;&gt;"",C69&lt;&gt;""),"&lt;Audio Key="""&amp;A69&amp;""" Value="""&amp;C69&amp;""" /&gt;","")</f>
        <v>&lt;Audio Key="level_up_yoyo_02" Value="CHS/level_up_yoyo_02" /&gt;</v>
      </c>
      <c r="I69" s="59" t="str">
        <f t="shared" ref="I69:I132" si="18">IF(AND(A69&lt;&gt;"",D69&lt;&gt;""),"&lt;Audio Key="""&amp;A69&amp;""" Value="""&amp;D69&amp;""" /&gt;","")</f>
        <v>&lt;Audio Key="level_up_yoyo_02" Value="EN/level_up_yoyo_02" /&gt;</v>
      </c>
      <c r="J69" s="59" t="str">
        <f t="shared" ref="J69:J132" si="19">IF(AND(A69&lt;&gt;"",E69&lt;&gt;""),"&lt;Audio Key="""&amp;A69&amp;""" Value="""&amp;E69&amp;""" /&gt;","")</f>
        <v>&lt;Audio Key="level_up_yoyo_02" Value="JP/level_up_yoyo_02" /&gt;</v>
      </c>
    </row>
    <row r="70" spans="1:10">
      <c r="A70" s="61" t="s">
        <v>414</v>
      </c>
      <c r="B70" s="61" t="str">
        <f t="shared" si="12"/>
        <v>CHS/nim_chest_open_01</v>
      </c>
      <c r="C70" s="61" t="str">
        <f t="shared" si="13"/>
        <v>CHS/nim_chest_open_01</v>
      </c>
      <c r="D70" s="61" t="str">
        <f t="shared" si="14"/>
        <v>EN/nim_chest_open_01</v>
      </c>
      <c r="E70" s="63" t="str">
        <f t="shared" si="15"/>
        <v>JP/nim_chest_open_01</v>
      </c>
      <c r="G70" s="59" t="str">
        <f t="shared" si="16"/>
        <v>&lt;Audio Key="nim_chest_open_01" Value="CHS/nim_chest_open_01" /&gt;</v>
      </c>
      <c r="H70" s="59" t="str">
        <f t="shared" si="17"/>
        <v>&lt;Audio Key="nim_chest_open_01" Value="CHS/nim_chest_open_01" /&gt;</v>
      </c>
      <c r="I70" s="59" t="str">
        <f t="shared" si="18"/>
        <v>&lt;Audio Key="nim_chest_open_01" Value="EN/nim_chest_open_01" /&gt;</v>
      </c>
      <c r="J70" s="59" t="str">
        <f t="shared" si="19"/>
        <v>&lt;Audio Key="nim_chest_open_01" Value="JP/nim_chest_open_01" /&gt;</v>
      </c>
    </row>
    <row r="71" spans="1:10">
      <c r="A71" s="61" t="s">
        <v>415</v>
      </c>
      <c r="B71" s="61" t="str">
        <f t="shared" si="12"/>
        <v>CHS/nim_chest_open_dony_01</v>
      </c>
      <c r="C71" s="61" t="str">
        <f t="shared" si="13"/>
        <v>CHS/nim_chest_open_dony_01</v>
      </c>
      <c r="D71" s="61" t="str">
        <f t="shared" si="14"/>
        <v>EN/nim_chest_open_dony_01</v>
      </c>
      <c r="E71" s="63" t="str">
        <f t="shared" si="15"/>
        <v>JP/nim_chest_open_dony_01</v>
      </c>
      <c r="G71" s="59" t="str">
        <f t="shared" si="16"/>
        <v>&lt;Audio Key="nim_chest_open_dony_01" Value="CHS/nim_chest_open_dony_01" /&gt;</v>
      </c>
      <c r="H71" s="59" t="str">
        <f t="shared" si="17"/>
        <v>&lt;Audio Key="nim_chest_open_dony_01" Value="CHS/nim_chest_open_dony_01" /&gt;</v>
      </c>
      <c r="I71" s="59" t="str">
        <f t="shared" si="18"/>
        <v>&lt;Audio Key="nim_chest_open_dony_01" Value="EN/nim_chest_open_dony_01" /&gt;</v>
      </c>
      <c r="J71" s="59" t="str">
        <f t="shared" si="19"/>
        <v>&lt;Audio Key="nim_chest_open_dony_01" Value="JP/nim_chest_open_dony_01" /&gt;</v>
      </c>
    </row>
    <row r="72" spans="1:10">
      <c r="A72" s="61" t="s">
        <v>416</v>
      </c>
      <c r="B72" s="61" t="str">
        <f t="shared" si="12"/>
        <v>CHS/nim_chest_open_dony_02</v>
      </c>
      <c r="C72" s="61" t="str">
        <f t="shared" si="13"/>
        <v>CHS/nim_chest_open_dony_02</v>
      </c>
      <c r="D72" s="61" t="str">
        <f t="shared" si="14"/>
        <v>EN/nim_chest_open_dony_02</v>
      </c>
      <c r="E72" s="63" t="str">
        <f t="shared" si="15"/>
        <v>JP/nim_chest_open_dony_02</v>
      </c>
      <c r="G72" s="59" t="str">
        <f t="shared" si="16"/>
        <v>&lt;Audio Key="nim_chest_open_dony_02" Value="CHS/nim_chest_open_dony_02" /&gt;</v>
      </c>
      <c r="H72" s="59" t="str">
        <f t="shared" si="17"/>
        <v>&lt;Audio Key="nim_chest_open_dony_02" Value="CHS/nim_chest_open_dony_02" /&gt;</v>
      </c>
      <c r="I72" s="59" t="str">
        <f t="shared" si="18"/>
        <v>&lt;Audio Key="nim_chest_open_dony_02" Value="EN/nim_chest_open_dony_02" /&gt;</v>
      </c>
      <c r="J72" s="59" t="str">
        <f t="shared" si="19"/>
        <v>&lt;Audio Key="nim_chest_open_dony_02" Value="JP/nim_chest_open_dony_02" /&gt;</v>
      </c>
    </row>
    <row r="73" spans="1:10">
      <c r="A73" s="61" t="s">
        <v>417</v>
      </c>
      <c r="B73" s="61" t="str">
        <f t="shared" si="12"/>
        <v>CHS/nim_chest_open_dony_03</v>
      </c>
      <c r="C73" s="61" t="str">
        <f t="shared" si="13"/>
        <v>CHS/nim_chest_open_dony_03</v>
      </c>
      <c r="D73" s="61" t="str">
        <f t="shared" si="14"/>
        <v>EN/nim_chest_open_dony_03</v>
      </c>
      <c r="E73" s="63" t="str">
        <f t="shared" si="15"/>
        <v>JP/nim_chest_open_dony_03</v>
      </c>
      <c r="G73" s="59" t="str">
        <f t="shared" si="16"/>
        <v>&lt;Audio Key="nim_chest_open_dony_03" Value="CHS/nim_chest_open_dony_03" /&gt;</v>
      </c>
      <c r="H73" s="59" t="str">
        <f t="shared" si="17"/>
        <v>&lt;Audio Key="nim_chest_open_dony_03" Value="CHS/nim_chest_open_dony_03" /&gt;</v>
      </c>
      <c r="I73" s="59" t="str">
        <f t="shared" si="18"/>
        <v>&lt;Audio Key="nim_chest_open_dony_03" Value="EN/nim_chest_open_dony_03" /&gt;</v>
      </c>
      <c r="J73" s="59" t="str">
        <f t="shared" si="19"/>
        <v>&lt;Audio Key="nim_chest_open_dony_03" Value="JP/nim_chest_open_dony_03" /&gt;</v>
      </c>
    </row>
    <row r="74" spans="1:10">
      <c r="A74" s="61" t="s">
        <v>418</v>
      </c>
      <c r="B74" s="61" t="str">
        <f t="shared" si="12"/>
        <v>CHS/nim_chest_open_dony_04</v>
      </c>
      <c r="C74" s="61" t="str">
        <f t="shared" si="13"/>
        <v>CHS/nim_chest_open_dony_04</v>
      </c>
      <c r="D74" s="61" t="str">
        <f t="shared" si="14"/>
        <v>EN/nim_chest_open_dony_04</v>
      </c>
      <c r="E74" s="63" t="str">
        <f t="shared" si="15"/>
        <v>JP/nim_chest_open_dony_04</v>
      </c>
      <c r="G74" s="59" t="str">
        <f t="shared" si="16"/>
        <v>&lt;Audio Key="nim_chest_open_dony_04" Value="CHS/nim_chest_open_dony_04" /&gt;</v>
      </c>
      <c r="H74" s="59" t="str">
        <f t="shared" si="17"/>
        <v>&lt;Audio Key="nim_chest_open_dony_04" Value="CHS/nim_chest_open_dony_04" /&gt;</v>
      </c>
      <c r="I74" s="59" t="str">
        <f t="shared" si="18"/>
        <v>&lt;Audio Key="nim_chest_open_dony_04" Value="EN/nim_chest_open_dony_04" /&gt;</v>
      </c>
      <c r="J74" s="59" t="str">
        <f t="shared" si="19"/>
        <v>&lt;Audio Key="nim_chest_open_dony_04" Value="JP/nim_chest_open_dony_04" /&gt;</v>
      </c>
    </row>
    <row r="75" spans="1:10">
      <c r="A75" s="61" t="s">
        <v>419</v>
      </c>
      <c r="B75" s="61" t="str">
        <f t="shared" si="12"/>
        <v>CHS/nim_chest_open_dony_05</v>
      </c>
      <c r="C75" s="61" t="str">
        <f t="shared" si="13"/>
        <v>CHS/nim_chest_open_dony_05</v>
      </c>
      <c r="D75" s="61" t="str">
        <f t="shared" si="14"/>
        <v>EN/nim_chest_open_dony_05</v>
      </c>
      <c r="E75" s="63" t="str">
        <f t="shared" si="15"/>
        <v>JP/nim_chest_open_dony_05</v>
      </c>
      <c r="G75" s="59" t="str">
        <f t="shared" si="16"/>
        <v>&lt;Audio Key="nim_chest_open_dony_05" Value="CHS/nim_chest_open_dony_05" /&gt;</v>
      </c>
      <c r="H75" s="59" t="str">
        <f t="shared" si="17"/>
        <v>&lt;Audio Key="nim_chest_open_dony_05" Value="CHS/nim_chest_open_dony_05" /&gt;</v>
      </c>
      <c r="I75" s="59" t="str">
        <f t="shared" si="18"/>
        <v>&lt;Audio Key="nim_chest_open_dony_05" Value="EN/nim_chest_open_dony_05" /&gt;</v>
      </c>
      <c r="J75" s="59" t="str">
        <f t="shared" si="19"/>
        <v>&lt;Audio Key="nim_chest_open_dony_05" Value="JP/nim_chest_open_dony_05" /&gt;</v>
      </c>
    </row>
    <row r="76" spans="1:10">
      <c r="A76" s="61" t="s">
        <v>420</v>
      </c>
      <c r="B76" s="61" t="str">
        <f t="shared" si="12"/>
        <v>CHS/nim_chest_open_nin_01</v>
      </c>
      <c r="C76" s="61" t="str">
        <f t="shared" si="13"/>
        <v>CHS/nim_chest_open_nin_01</v>
      </c>
      <c r="D76" s="61" t="str">
        <f t="shared" si="14"/>
        <v>EN/nim_chest_open_nin_01</v>
      </c>
      <c r="E76" s="63" t="str">
        <f t="shared" si="15"/>
        <v>JP/nim_chest_open_nin_01</v>
      </c>
      <c r="G76" s="59" t="str">
        <f t="shared" si="16"/>
        <v>&lt;Audio Key="nim_chest_open_nin_01" Value="CHS/nim_chest_open_nin_01" /&gt;</v>
      </c>
      <c r="H76" s="59" t="str">
        <f t="shared" si="17"/>
        <v>&lt;Audio Key="nim_chest_open_nin_01" Value="CHS/nim_chest_open_nin_01" /&gt;</v>
      </c>
      <c r="I76" s="59" t="str">
        <f t="shared" si="18"/>
        <v>&lt;Audio Key="nim_chest_open_nin_01" Value="EN/nim_chest_open_nin_01" /&gt;</v>
      </c>
      <c r="J76" s="59" t="str">
        <f t="shared" si="19"/>
        <v>&lt;Audio Key="nim_chest_open_nin_01" Value="JP/nim_chest_open_nin_01" /&gt;</v>
      </c>
    </row>
    <row r="77" spans="1:10">
      <c r="A77" s="61" t="s">
        <v>421</v>
      </c>
      <c r="B77" s="61" t="str">
        <f t="shared" si="12"/>
        <v>CHS/nim_chest_open_nin_02</v>
      </c>
      <c r="C77" s="61" t="str">
        <f t="shared" si="13"/>
        <v>CHS/nim_chest_open_nin_02</v>
      </c>
      <c r="D77" s="61" t="str">
        <f t="shared" si="14"/>
        <v>EN/nim_chest_open_nin_02</v>
      </c>
      <c r="E77" s="63" t="str">
        <f t="shared" si="15"/>
        <v>JP/nim_chest_open_nin_02</v>
      </c>
      <c r="G77" s="59" t="str">
        <f t="shared" si="16"/>
        <v>&lt;Audio Key="nim_chest_open_nin_02" Value="CHS/nim_chest_open_nin_02" /&gt;</v>
      </c>
      <c r="H77" s="59" t="str">
        <f t="shared" si="17"/>
        <v>&lt;Audio Key="nim_chest_open_nin_02" Value="CHS/nim_chest_open_nin_02" /&gt;</v>
      </c>
      <c r="I77" s="59" t="str">
        <f t="shared" si="18"/>
        <v>&lt;Audio Key="nim_chest_open_nin_02" Value="EN/nim_chest_open_nin_02" /&gt;</v>
      </c>
      <c r="J77" s="59" t="str">
        <f t="shared" si="19"/>
        <v>&lt;Audio Key="nim_chest_open_nin_02" Value="JP/nim_chest_open_nin_02" /&gt;</v>
      </c>
    </row>
    <row r="78" spans="1:10">
      <c r="A78" s="61" t="s">
        <v>422</v>
      </c>
      <c r="B78" s="61" t="str">
        <f t="shared" si="12"/>
        <v>CHS/nim_chest_open_nin_03</v>
      </c>
      <c r="C78" s="61" t="str">
        <f t="shared" si="13"/>
        <v>CHS/nim_chest_open_nin_03</v>
      </c>
      <c r="D78" s="61" t="str">
        <f t="shared" si="14"/>
        <v>EN/nim_chest_open_nin_03</v>
      </c>
      <c r="E78" s="63" t="str">
        <f t="shared" si="15"/>
        <v>JP/nim_chest_open_nin_03</v>
      </c>
      <c r="G78" s="59" t="str">
        <f t="shared" si="16"/>
        <v>&lt;Audio Key="nim_chest_open_nin_03" Value="CHS/nim_chest_open_nin_03" /&gt;</v>
      </c>
      <c r="H78" s="59" t="str">
        <f t="shared" si="17"/>
        <v>&lt;Audio Key="nim_chest_open_nin_03" Value="CHS/nim_chest_open_nin_03" /&gt;</v>
      </c>
      <c r="I78" s="59" t="str">
        <f t="shared" si="18"/>
        <v>&lt;Audio Key="nim_chest_open_nin_03" Value="EN/nim_chest_open_nin_03" /&gt;</v>
      </c>
      <c r="J78" s="59" t="str">
        <f t="shared" si="19"/>
        <v>&lt;Audio Key="nim_chest_open_nin_03" Value="JP/nim_chest_open_nin_03" /&gt;</v>
      </c>
    </row>
    <row r="79" spans="1:10">
      <c r="A79" s="61" t="s">
        <v>423</v>
      </c>
      <c r="B79" s="61" t="str">
        <f t="shared" si="12"/>
        <v>CHS/nim_chest_open_nin_04</v>
      </c>
      <c r="C79" s="61" t="str">
        <f t="shared" si="13"/>
        <v>CHS/nim_chest_open_nin_04</v>
      </c>
      <c r="D79" s="61" t="str">
        <f t="shared" si="14"/>
        <v>EN/nim_chest_open_nin_04</v>
      </c>
      <c r="E79" s="63" t="str">
        <f t="shared" si="15"/>
        <v>JP/nim_chest_open_nin_04</v>
      </c>
      <c r="G79" s="59" t="str">
        <f t="shared" si="16"/>
        <v>&lt;Audio Key="nim_chest_open_nin_04" Value="CHS/nim_chest_open_nin_04" /&gt;</v>
      </c>
      <c r="H79" s="59" t="str">
        <f t="shared" si="17"/>
        <v>&lt;Audio Key="nim_chest_open_nin_04" Value="CHS/nim_chest_open_nin_04" /&gt;</v>
      </c>
      <c r="I79" s="59" t="str">
        <f t="shared" si="18"/>
        <v>&lt;Audio Key="nim_chest_open_nin_04" Value="EN/nim_chest_open_nin_04" /&gt;</v>
      </c>
      <c r="J79" s="59" t="str">
        <f t="shared" si="19"/>
        <v>&lt;Audio Key="nim_chest_open_nin_04" Value="JP/nim_chest_open_nin_04" /&gt;</v>
      </c>
    </row>
    <row r="80" spans="1:10">
      <c r="A80" s="61" t="s">
        <v>424</v>
      </c>
      <c r="B80" s="61" t="str">
        <f t="shared" si="12"/>
        <v>CHS/nim_chest_open_nin_05</v>
      </c>
      <c r="C80" s="61" t="str">
        <f t="shared" si="13"/>
        <v>CHS/nim_chest_open_nin_05</v>
      </c>
      <c r="D80" s="61" t="str">
        <f t="shared" si="14"/>
        <v>EN/nim_chest_open_nin_05</v>
      </c>
      <c r="E80" s="63" t="str">
        <f t="shared" si="15"/>
        <v>JP/nim_chest_open_nin_05</v>
      </c>
      <c r="G80" s="59" t="str">
        <f t="shared" si="16"/>
        <v>&lt;Audio Key="nim_chest_open_nin_05" Value="CHS/nim_chest_open_nin_05" /&gt;</v>
      </c>
      <c r="H80" s="59" t="str">
        <f t="shared" si="17"/>
        <v>&lt;Audio Key="nim_chest_open_nin_05" Value="CHS/nim_chest_open_nin_05" /&gt;</v>
      </c>
      <c r="I80" s="59" t="str">
        <f t="shared" si="18"/>
        <v>&lt;Audio Key="nim_chest_open_nin_05" Value="EN/nim_chest_open_nin_05" /&gt;</v>
      </c>
      <c r="J80" s="59" t="str">
        <f t="shared" si="19"/>
        <v>&lt;Audio Key="nim_chest_open_nin_05" Value="JP/nim_chest_open_nin_05" /&gt;</v>
      </c>
    </row>
    <row r="81" spans="1:10">
      <c r="A81" s="61" t="s">
        <v>425</v>
      </c>
      <c r="B81" s="61" t="str">
        <f t="shared" si="12"/>
        <v>CHS/nim_chest_open_nin_06</v>
      </c>
      <c r="C81" s="61" t="str">
        <f t="shared" si="13"/>
        <v>CHS/nim_chest_open_nin_06</v>
      </c>
      <c r="D81" s="61" t="str">
        <f t="shared" si="14"/>
        <v>EN/nim_chest_open_nin_06</v>
      </c>
      <c r="E81" s="63" t="str">
        <f t="shared" si="15"/>
        <v>JP/nim_chest_open_nin_06</v>
      </c>
      <c r="G81" s="59" t="str">
        <f t="shared" si="16"/>
        <v>&lt;Audio Key="nim_chest_open_nin_06" Value="CHS/nim_chest_open_nin_06" /&gt;</v>
      </c>
      <c r="H81" s="59" t="str">
        <f t="shared" si="17"/>
        <v>&lt;Audio Key="nim_chest_open_nin_06" Value="CHS/nim_chest_open_nin_06" /&gt;</v>
      </c>
      <c r="I81" s="59" t="str">
        <f t="shared" si="18"/>
        <v>&lt;Audio Key="nim_chest_open_nin_06" Value="EN/nim_chest_open_nin_06" /&gt;</v>
      </c>
      <c r="J81" s="59" t="str">
        <f t="shared" si="19"/>
        <v>&lt;Audio Key="nim_chest_open_nin_06" Value="JP/nim_chest_open_nin_06" /&gt;</v>
      </c>
    </row>
    <row r="82" spans="1:10">
      <c r="A82" s="61" t="s">
        <v>426</v>
      </c>
      <c r="B82" s="61" t="str">
        <f t="shared" si="12"/>
        <v>CHS/nim_chest_open_nuo_01</v>
      </c>
      <c r="C82" s="61" t="str">
        <f t="shared" si="13"/>
        <v>CHS/nim_chest_open_nuo_01</v>
      </c>
      <c r="D82" s="61" t="str">
        <f t="shared" si="14"/>
        <v>EN/nim_chest_open_nuo_01</v>
      </c>
      <c r="E82" s="63" t="str">
        <f t="shared" si="15"/>
        <v>JP/nim_chest_open_nuo_01</v>
      </c>
      <c r="G82" s="59" t="str">
        <f t="shared" si="16"/>
        <v>&lt;Audio Key="nim_chest_open_nuo_01" Value="CHS/nim_chest_open_nuo_01" /&gt;</v>
      </c>
      <c r="H82" s="59" t="str">
        <f t="shared" si="17"/>
        <v>&lt;Audio Key="nim_chest_open_nuo_01" Value="CHS/nim_chest_open_nuo_01" /&gt;</v>
      </c>
      <c r="I82" s="59" t="str">
        <f t="shared" si="18"/>
        <v>&lt;Audio Key="nim_chest_open_nuo_01" Value="EN/nim_chest_open_nuo_01" /&gt;</v>
      </c>
      <c r="J82" s="59" t="str">
        <f t="shared" si="19"/>
        <v>&lt;Audio Key="nim_chest_open_nuo_01" Value="JP/nim_chest_open_nuo_01" /&gt;</v>
      </c>
    </row>
    <row r="83" spans="1:10">
      <c r="A83" s="61" t="s">
        <v>427</v>
      </c>
      <c r="B83" s="61" t="str">
        <f t="shared" si="12"/>
        <v>CHS/nim_chest_open_nuo_02</v>
      </c>
      <c r="C83" s="61" t="str">
        <f t="shared" si="13"/>
        <v>CHS/nim_chest_open_nuo_02</v>
      </c>
      <c r="D83" s="61" t="str">
        <f t="shared" si="14"/>
        <v>EN/nim_chest_open_nuo_02</v>
      </c>
      <c r="E83" s="63" t="str">
        <f t="shared" si="15"/>
        <v>JP/nim_chest_open_nuo_02</v>
      </c>
      <c r="G83" s="59" t="str">
        <f t="shared" si="16"/>
        <v>&lt;Audio Key="nim_chest_open_nuo_02" Value="CHS/nim_chest_open_nuo_02" /&gt;</v>
      </c>
      <c r="H83" s="59" t="str">
        <f t="shared" si="17"/>
        <v>&lt;Audio Key="nim_chest_open_nuo_02" Value="CHS/nim_chest_open_nuo_02" /&gt;</v>
      </c>
      <c r="I83" s="59" t="str">
        <f t="shared" si="18"/>
        <v>&lt;Audio Key="nim_chest_open_nuo_02" Value="EN/nim_chest_open_nuo_02" /&gt;</v>
      </c>
      <c r="J83" s="59" t="str">
        <f t="shared" si="19"/>
        <v>&lt;Audio Key="nim_chest_open_nuo_02" Value="JP/nim_chest_open_nuo_02" /&gt;</v>
      </c>
    </row>
    <row r="84" spans="1:10">
      <c r="A84" s="61" t="s">
        <v>428</v>
      </c>
      <c r="B84" s="61" t="str">
        <f t="shared" si="12"/>
        <v>CHS/nim_chest_open_nuo_03</v>
      </c>
      <c r="C84" s="61" t="str">
        <f t="shared" si="13"/>
        <v>CHS/nim_chest_open_nuo_03</v>
      </c>
      <c r="D84" s="61" t="str">
        <f t="shared" si="14"/>
        <v>EN/nim_chest_open_nuo_03</v>
      </c>
      <c r="E84" s="63" t="str">
        <f t="shared" si="15"/>
        <v>JP/nim_chest_open_nuo_03</v>
      </c>
      <c r="G84" s="59" t="str">
        <f t="shared" si="16"/>
        <v>&lt;Audio Key="nim_chest_open_nuo_03" Value="CHS/nim_chest_open_nuo_03" /&gt;</v>
      </c>
      <c r="H84" s="59" t="str">
        <f t="shared" si="17"/>
        <v>&lt;Audio Key="nim_chest_open_nuo_03" Value="CHS/nim_chest_open_nuo_03" /&gt;</v>
      </c>
      <c r="I84" s="59" t="str">
        <f t="shared" si="18"/>
        <v>&lt;Audio Key="nim_chest_open_nuo_03" Value="EN/nim_chest_open_nuo_03" /&gt;</v>
      </c>
      <c r="J84" s="59" t="str">
        <f t="shared" si="19"/>
        <v>&lt;Audio Key="nim_chest_open_nuo_03" Value="JP/nim_chest_open_nuo_03" /&gt;</v>
      </c>
    </row>
    <row r="85" spans="1:10">
      <c r="A85" s="61" t="s">
        <v>429</v>
      </c>
      <c r="B85" s="61" t="str">
        <f t="shared" si="12"/>
        <v>CHS/nim_chest_open_pur_01</v>
      </c>
      <c r="C85" s="61" t="str">
        <f t="shared" si="13"/>
        <v>CHS/nim_chest_open_pur_01</v>
      </c>
      <c r="D85" s="61" t="str">
        <f t="shared" si="14"/>
        <v>EN/nim_chest_open_pur_01</v>
      </c>
      <c r="E85" s="63" t="str">
        <f t="shared" si="15"/>
        <v>JP/nim_chest_open_pur_01</v>
      </c>
      <c r="G85" s="59" t="str">
        <f t="shared" si="16"/>
        <v>&lt;Audio Key="nim_chest_open_pur_01" Value="CHS/nim_chest_open_pur_01" /&gt;</v>
      </c>
      <c r="H85" s="59" t="str">
        <f t="shared" si="17"/>
        <v>&lt;Audio Key="nim_chest_open_pur_01" Value="CHS/nim_chest_open_pur_01" /&gt;</v>
      </c>
      <c r="I85" s="59" t="str">
        <f t="shared" si="18"/>
        <v>&lt;Audio Key="nim_chest_open_pur_01" Value="EN/nim_chest_open_pur_01" /&gt;</v>
      </c>
      <c r="J85" s="59" t="str">
        <f t="shared" si="19"/>
        <v>&lt;Audio Key="nim_chest_open_pur_01" Value="JP/nim_chest_open_pur_01" /&gt;</v>
      </c>
    </row>
    <row r="86" spans="1:10">
      <c r="A86" s="61" t="s">
        <v>430</v>
      </c>
      <c r="B86" s="61" t="str">
        <f t="shared" si="12"/>
        <v>CHS/nim_chest_open_pur_02</v>
      </c>
      <c r="C86" s="61" t="str">
        <f t="shared" si="13"/>
        <v>CHS/nim_chest_open_pur_02</v>
      </c>
      <c r="D86" s="61" t="str">
        <f t="shared" si="14"/>
        <v>EN/nim_chest_open_pur_02</v>
      </c>
      <c r="E86" s="63" t="str">
        <f t="shared" si="15"/>
        <v>JP/nim_chest_open_pur_02</v>
      </c>
      <c r="G86" s="59" t="str">
        <f t="shared" si="16"/>
        <v>&lt;Audio Key="nim_chest_open_pur_02" Value="CHS/nim_chest_open_pur_02" /&gt;</v>
      </c>
      <c r="H86" s="59" t="str">
        <f t="shared" si="17"/>
        <v>&lt;Audio Key="nim_chest_open_pur_02" Value="CHS/nim_chest_open_pur_02" /&gt;</v>
      </c>
      <c r="I86" s="59" t="str">
        <f t="shared" si="18"/>
        <v>&lt;Audio Key="nim_chest_open_pur_02" Value="EN/nim_chest_open_pur_02" /&gt;</v>
      </c>
      <c r="J86" s="59" t="str">
        <f t="shared" si="19"/>
        <v>&lt;Audio Key="nim_chest_open_pur_02" Value="JP/nim_chest_open_pur_02" /&gt;</v>
      </c>
    </row>
    <row r="87" spans="1:10">
      <c r="A87" s="61" t="s">
        <v>431</v>
      </c>
      <c r="B87" s="61" t="str">
        <f t="shared" si="12"/>
        <v>CHS/nim_chest_open_pur_03</v>
      </c>
      <c r="C87" s="61" t="str">
        <f t="shared" si="13"/>
        <v>CHS/nim_chest_open_pur_03</v>
      </c>
      <c r="D87" s="61" t="str">
        <f t="shared" si="14"/>
        <v>EN/nim_chest_open_pur_03</v>
      </c>
      <c r="E87" s="63" t="str">
        <f t="shared" si="15"/>
        <v>JP/nim_chest_open_pur_03</v>
      </c>
      <c r="G87" s="59" t="str">
        <f t="shared" si="16"/>
        <v>&lt;Audio Key="nim_chest_open_pur_03" Value="CHS/nim_chest_open_pur_03" /&gt;</v>
      </c>
      <c r="H87" s="59" t="str">
        <f t="shared" si="17"/>
        <v>&lt;Audio Key="nim_chest_open_pur_03" Value="CHS/nim_chest_open_pur_03" /&gt;</v>
      </c>
      <c r="I87" s="59" t="str">
        <f t="shared" si="18"/>
        <v>&lt;Audio Key="nim_chest_open_pur_03" Value="EN/nim_chest_open_pur_03" /&gt;</v>
      </c>
      <c r="J87" s="59" t="str">
        <f t="shared" si="19"/>
        <v>&lt;Audio Key="nim_chest_open_pur_03" Value="JP/nim_chest_open_pur_03" /&gt;</v>
      </c>
    </row>
    <row r="88" spans="1:10">
      <c r="A88" s="61" t="s">
        <v>432</v>
      </c>
      <c r="B88" s="61" t="str">
        <f t="shared" si="12"/>
        <v>CHS/nim_chest_open_pur_04</v>
      </c>
      <c r="C88" s="61" t="str">
        <f t="shared" si="13"/>
        <v>CHS/nim_chest_open_pur_04</v>
      </c>
      <c r="D88" s="61" t="str">
        <f t="shared" si="14"/>
        <v>EN/nim_chest_open_pur_04</v>
      </c>
      <c r="E88" s="63" t="str">
        <f t="shared" si="15"/>
        <v>JP/nim_chest_open_pur_04</v>
      </c>
      <c r="G88" s="59" t="str">
        <f t="shared" si="16"/>
        <v>&lt;Audio Key="nim_chest_open_pur_04" Value="CHS/nim_chest_open_pur_04" /&gt;</v>
      </c>
      <c r="H88" s="59" t="str">
        <f t="shared" si="17"/>
        <v>&lt;Audio Key="nim_chest_open_pur_04" Value="CHS/nim_chest_open_pur_04" /&gt;</v>
      </c>
      <c r="I88" s="59" t="str">
        <f t="shared" si="18"/>
        <v>&lt;Audio Key="nim_chest_open_pur_04" Value="EN/nim_chest_open_pur_04" /&gt;</v>
      </c>
      <c r="J88" s="59" t="str">
        <f t="shared" si="19"/>
        <v>&lt;Audio Key="nim_chest_open_pur_04" Value="JP/nim_chest_open_pur_04" /&gt;</v>
      </c>
    </row>
    <row r="89" spans="1:10">
      <c r="A89" s="61" t="s">
        <v>433</v>
      </c>
      <c r="B89" s="61" t="str">
        <f t="shared" si="12"/>
        <v>CHS/nim_chest_open_pur_05</v>
      </c>
      <c r="C89" s="61" t="str">
        <f t="shared" si="13"/>
        <v>CHS/nim_chest_open_pur_05</v>
      </c>
      <c r="D89" s="61" t="str">
        <f t="shared" si="14"/>
        <v>EN/nim_chest_open_pur_05</v>
      </c>
      <c r="E89" s="63" t="str">
        <f t="shared" si="15"/>
        <v>JP/nim_chest_open_pur_05</v>
      </c>
      <c r="G89" s="59" t="str">
        <f t="shared" si="16"/>
        <v>&lt;Audio Key="nim_chest_open_pur_05" Value="CHS/nim_chest_open_pur_05" /&gt;</v>
      </c>
      <c r="H89" s="59" t="str">
        <f t="shared" si="17"/>
        <v>&lt;Audio Key="nim_chest_open_pur_05" Value="CHS/nim_chest_open_pur_05" /&gt;</v>
      </c>
      <c r="I89" s="59" t="str">
        <f t="shared" si="18"/>
        <v>&lt;Audio Key="nim_chest_open_pur_05" Value="EN/nim_chest_open_pur_05" /&gt;</v>
      </c>
      <c r="J89" s="59" t="str">
        <f t="shared" si="19"/>
        <v>&lt;Audio Key="nim_chest_open_pur_05" Value="JP/nim_chest_open_pur_05" /&gt;</v>
      </c>
    </row>
    <row r="90" spans="1:10">
      <c r="A90" s="61" t="s">
        <v>434</v>
      </c>
      <c r="B90" s="61" t="str">
        <f t="shared" si="12"/>
        <v>CHS/nim_chest_open_pur_06</v>
      </c>
      <c r="C90" s="61" t="str">
        <f t="shared" si="13"/>
        <v>CHS/nim_chest_open_pur_06</v>
      </c>
      <c r="D90" s="61" t="str">
        <f t="shared" si="14"/>
        <v>EN/nim_chest_open_pur_06</v>
      </c>
      <c r="E90" s="63" t="str">
        <f t="shared" si="15"/>
        <v>JP/nim_chest_open_pur_06</v>
      </c>
      <c r="G90" s="59" t="str">
        <f t="shared" si="16"/>
        <v>&lt;Audio Key="nim_chest_open_pur_06" Value="CHS/nim_chest_open_pur_06" /&gt;</v>
      </c>
      <c r="H90" s="59" t="str">
        <f t="shared" si="17"/>
        <v>&lt;Audio Key="nim_chest_open_pur_06" Value="CHS/nim_chest_open_pur_06" /&gt;</v>
      </c>
      <c r="I90" s="59" t="str">
        <f t="shared" si="18"/>
        <v>&lt;Audio Key="nim_chest_open_pur_06" Value="EN/nim_chest_open_pur_06" /&gt;</v>
      </c>
      <c r="J90" s="59" t="str">
        <f t="shared" si="19"/>
        <v>&lt;Audio Key="nim_chest_open_pur_06" Value="JP/nim_chest_open_pur_06" /&gt;</v>
      </c>
    </row>
    <row r="91" spans="1:10">
      <c r="A91" s="61" t="s">
        <v>435</v>
      </c>
      <c r="B91" s="61" t="str">
        <f t="shared" si="12"/>
        <v>CHS/nim_chest_open_san_01</v>
      </c>
      <c r="C91" s="61" t="str">
        <f t="shared" si="13"/>
        <v>CHS/nim_chest_open_san_01</v>
      </c>
      <c r="D91" s="61" t="str">
        <f t="shared" si="14"/>
        <v>EN/nim_chest_open_san_01</v>
      </c>
      <c r="E91" s="63" t="str">
        <f t="shared" si="15"/>
        <v>JP/nim_chest_open_san_01</v>
      </c>
      <c r="G91" s="59" t="str">
        <f t="shared" si="16"/>
        <v>&lt;Audio Key="nim_chest_open_san_01" Value="CHS/nim_chest_open_san_01" /&gt;</v>
      </c>
      <c r="H91" s="59" t="str">
        <f t="shared" si="17"/>
        <v>&lt;Audio Key="nim_chest_open_san_01" Value="CHS/nim_chest_open_san_01" /&gt;</v>
      </c>
      <c r="I91" s="59" t="str">
        <f t="shared" si="18"/>
        <v>&lt;Audio Key="nim_chest_open_san_01" Value="EN/nim_chest_open_san_01" /&gt;</v>
      </c>
      <c r="J91" s="59" t="str">
        <f t="shared" si="19"/>
        <v>&lt;Audio Key="nim_chest_open_san_01" Value="JP/nim_chest_open_san_01" /&gt;</v>
      </c>
    </row>
    <row r="92" spans="1:10">
      <c r="A92" s="61" t="s">
        <v>436</v>
      </c>
      <c r="B92" s="61" t="str">
        <f t="shared" si="12"/>
        <v>CHS/nim_chest_open_san_02</v>
      </c>
      <c r="C92" s="61" t="str">
        <f t="shared" si="13"/>
        <v>CHS/nim_chest_open_san_02</v>
      </c>
      <c r="D92" s="61" t="str">
        <f t="shared" si="14"/>
        <v>EN/nim_chest_open_san_02</v>
      </c>
      <c r="E92" s="63" t="str">
        <f t="shared" si="15"/>
        <v>JP/nim_chest_open_san_02</v>
      </c>
      <c r="G92" s="59" t="str">
        <f t="shared" si="16"/>
        <v>&lt;Audio Key="nim_chest_open_san_02" Value="CHS/nim_chest_open_san_02" /&gt;</v>
      </c>
      <c r="H92" s="59" t="str">
        <f t="shared" si="17"/>
        <v>&lt;Audio Key="nim_chest_open_san_02" Value="CHS/nim_chest_open_san_02" /&gt;</v>
      </c>
      <c r="I92" s="59" t="str">
        <f t="shared" si="18"/>
        <v>&lt;Audio Key="nim_chest_open_san_02" Value="EN/nim_chest_open_san_02" /&gt;</v>
      </c>
      <c r="J92" s="59" t="str">
        <f t="shared" si="19"/>
        <v>&lt;Audio Key="nim_chest_open_san_02" Value="JP/nim_chest_open_san_02" /&gt;</v>
      </c>
    </row>
    <row r="93" spans="1:10">
      <c r="A93" s="61" t="s">
        <v>437</v>
      </c>
      <c r="B93" s="61" t="str">
        <f t="shared" si="12"/>
        <v>CHS/nim_chest_open_san_03</v>
      </c>
      <c r="C93" s="61" t="str">
        <f t="shared" si="13"/>
        <v>CHS/nim_chest_open_san_03</v>
      </c>
      <c r="D93" s="61" t="str">
        <f t="shared" si="14"/>
        <v>EN/nim_chest_open_san_03</v>
      </c>
      <c r="E93" s="63" t="str">
        <f t="shared" si="15"/>
        <v>JP/nim_chest_open_san_03</v>
      </c>
      <c r="G93" s="59" t="str">
        <f t="shared" si="16"/>
        <v>&lt;Audio Key="nim_chest_open_san_03" Value="CHS/nim_chest_open_san_03" /&gt;</v>
      </c>
      <c r="H93" s="59" t="str">
        <f t="shared" si="17"/>
        <v>&lt;Audio Key="nim_chest_open_san_03" Value="CHS/nim_chest_open_san_03" /&gt;</v>
      </c>
      <c r="I93" s="59" t="str">
        <f t="shared" si="18"/>
        <v>&lt;Audio Key="nim_chest_open_san_03" Value="EN/nim_chest_open_san_03" /&gt;</v>
      </c>
      <c r="J93" s="59" t="str">
        <f t="shared" si="19"/>
        <v>&lt;Audio Key="nim_chest_open_san_03" Value="JP/nim_chest_open_san_03" /&gt;</v>
      </c>
    </row>
    <row r="94" spans="1:10">
      <c r="A94" s="61" t="s">
        <v>438</v>
      </c>
      <c r="B94" s="61" t="str">
        <f t="shared" si="12"/>
        <v>CHS/nim_chest_open_san_04</v>
      </c>
      <c r="C94" s="61" t="str">
        <f t="shared" si="13"/>
        <v>CHS/nim_chest_open_san_04</v>
      </c>
      <c r="D94" s="61" t="str">
        <f t="shared" si="14"/>
        <v>EN/nim_chest_open_san_04</v>
      </c>
      <c r="E94" s="63" t="str">
        <f t="shared" si="15"/>
        <v>JP/nim_chest_open_san_04</v>
      </c>
      <c r="G94" s="59" t="str">
        <f t="shared" si="16"/>
        <v>&lt;Audio Key="nim_chest_open_san_04" Value="CHS/nim_chest_open_san_04" /&gt;</v>
      </c>
      <c r="H94" s="59" t="str">
        <f t="shared" si="17"/>
        <v>&lt;Audio Key="nim_chest_open_san_04" Value="CHS/nim_chest_open_san_04" /&gt;</v>
      </c>
      <c r="I94" s="59" t="str">
        <f t="shared" si="18"/>
        <v>&lt;Audio Key="nim_chest_open_san_04" Value="EN/nim_chest_open_san_04" /&gt;</v>
      </c>
      <c r="J94" s="59" t="str">
        <f t="shared" si="19"/>
        <v>&lt;Audio Key="nim_chest_open_san_04" Value="JP/nim_chest_open_san_04" /&gt;</v>
      </c>
    </row>
    <row r="95" spans="1:10">
      <c r="A95" s="61" t="s">
        <v>439</v>
      </c>
      <c r="B95" s="61" t="str">
        <f t="shared" si="12"/>
        <v>CHS/nim_chest_open_san_05</v>
      </c>
      <c r="C95" s="61" t="str">
        <f t="shared" si="13"/>
        <v>CHS/nim_chest_open_san_05</v>
      </c>
      <c r="D95" s="61" t="str">
        <f t="shared" si="14"/>
        <v>EN/nim_chest_open_san_05</v>
      </c>
      <c r="E95" s="63" t="str">
        <f t="shared" si="15"/>
        <v>JP/nim_chest_open_san_05</v>
      </c>
      <c r="G95" s="59" t="str">
        <f t="shared" si="16"/>
        <v>&lt;Audio Key="nim_chest_open_san_05" Value="CHS/nim_chest_open_san_05" /&gt;</v>
      </c>
      <c r="H95" s="59" t="str">
        <f t="shared" si="17"/>
        <v>&lt;Audio Key="nim_chest_open_san_05" Value="CHS/nim_chest_open_san_05" /&gt;</v>
      </c>
      <c r="I95" s="59" t="str">
        <f t="shared" si="18"/>
        <v>&lt;Audio Key="nim_chest_open_san_05" Value="EN/nim_chest_open_san_05" /&gt;</v>
      </c>
      <c r="J95" s="59" t="str">
        <f t="shared" si="19"/>
        <v>&lt;Audio Key="nim_chest_open_san_05" Value="JP/nim_chest_open_san_05" /&gt;</v>
      </c>
    </row>
    <row r="96" spans="1:10">
      <c r="A96" s="61" t="s">
        <v>440</v>
      </c>
      <c r="B96" s="61" t="str">
        <f t="shared" si="12"/>
        <v>CHS/nim_chest_open_yoyo_01</v>
      </c>
      <c r="C96" s="61" t="str">
        <f t="shared" si="13"/>
        <v>CHS/nim_chest_open_yoyo_01</v>
      </c>
      <c r="D96" s="61" t="str">
        <f t="shared" si="14"/>
        <v>EN/nim_chest_open_yoyo_01</v>
      </c>
      <c r="E96" s="63" t="str">
        <f t="shared" si="15"/>
        <v>JP/nim_chest_open_yoyo_01</v>
      </c>
      <c r="G96" s="59" t="str">
        <f t="shared" si="16"/>
        <v>&lt;Audio Key="nim_chest_open_yoyo_01" Value="CHS/nim_chest_open_yoyo_01" /&gt;</v>
      </c>
      <c r="H96" s="59" t="str">
        <f t="shared" si="17"/>
        <v>&lt;Audio Key="nim_chest_open_yoyo_01" Value="CHS/nim_chest_open_yoyo_01" /&gt;</v>
      </c>
      <c r="I96" s="59" t="str">
        <f t="shared" si="18"/>
        <v>&lt;Audio Key="nim_chest_open_yoyo_01" Value="EN/nim_chest_open_yoyo_01" /&gt;</v>
      </c>
      <c r="J96" s="59" t="str">
        <f t="shared" si="19"/>
        <v>&lt;Audio Key="nim_chest_open_yoyo_01" Value="JP/nim_chest_open_yoyo_01" /&gt;</v>
      </c>
    </row>
    <row r="97" spans="1:10">
      <c r="A97" s="61" t="s">
        <v>441</v>
      </c>
      <c r="B97" s="61" t="str">
        <f t="shared" si="12"/>
        <v>CHS/nim_chest_open_yoyo_02</v>
      </c>
      <c r="C97" s="61" t="str">
        <f t="shared" si="13"/>
        <v>CHS/nim_chest_open_yoyo_02</v>
      </c>
      <c r="D97" s="61" t="str">
        <f t="shared" si="14"/>
        <v>EN/nim_chest_open_yoyo_02</v>
      </c>
      <c r="E97" s="63" t="str">
        <f t="shared" si="15"/>
        <v>JP/nim_chest_open_yoyo_02</v>
      </c>
      <c r="G97" s="59" t="str">
        <f t="shared" si="16"/>
        <v>&lt;Audio Key="nim_chest_open_yoyo_02" Value="CHS/nim_chest_open_yoyo_02" /&gt;</v>
      </c>
      <c r="H97" s="59" t="str">
        <f t="shared" si="17"/>
        <v>&lt;Audio Key="nim_chest_open_yoyo_02" Value="CHS/nim_chest_open_yoyo_02" /&gt;</v>
      </c>
      <c r="I97" s="59" t="str">
        <f t="shared" si="18"/>
        <v>&lt;Audio Key="nim_chest_open_yoyo_02" Value="EN/nim_chest_open_yoyo_02" /&gt;</v>
      </c>
      <c r="J97" s="59" t="str">
        <f t="shared" si="19"/>
        <v>&lt;Audio Key="nim_chest_open_yoyo_02" Value="JP/nim_chest_open_yoyo_02" /&gt;</v>
      </c>
    </row>
    <row r="98" spans="1:10">
      <c r="A98" s="61" t="s">
        <v>442</v>
      </c>
      <c r="B98" s="61" t="str">
        <f t="shared" si="12"/>
        <v>CHS/nim_chest_open_yoyo_03</v>
      </c>
      <c r="C98" s="61" t="str">
        <f t="shared" si="13"/>
        <v>CHS/nim_chest_open_yoyo_03</v>
      </c>
      <c r="D98" s="61" t="str">
        <f t="shared" si="14"/>
        <v>EN/nim_chest_open_yoyo_03</v>
      </c>
      <c r="E98" s="63" t="str">
        <f t="shared" si="15"/>
        <v>JP/nim_chest_open_yoyo_03</v>
      </c>
      <c r="G98" s="59" t="str">
        <f t="shared" si="16"/>
        <v>&lt;Audio Key="nim_chest_open_yoyo_03" Value="CHS/nim_chest_open_yoyo_03" /&gt;</v>
      </c>
      <c r="H98" s="59" t="str">
        <f t="shared" si="17"/>
        <v>&lt;Audio Key="nim_chest_open_yoyo_03" Value="CHS/nim_chest_open_yoyo_03" /&gt;</v>
      </c>
      <c r="I98" s="59" t="str">
        <f t="shared" si="18"/>
        <v>&lt;Audio Key="nim_chest_open_yoyo_03" Value="EN/nim_chest_open_yoyo_03" /&gt;</v>
      </c>
      <c r="J98" s="59" t="str">
        <f t="shared" si="19"/>
        <v>&lt;Audio Key="nim_chest_open_yoyo_03" Value="JP/nim_chest_open_yoyo_03" /&gt;</v>
      </c>
    </row>
    <row r="99" spans="1:10">
      <c r="A99" s="61" t="s">
        <v>443</v>
      </c>
      <c r="B99" s="61" t="str">
        <f t="shared" si="12"/>
        <v>CHS/nim_chest_open_yoyo_04</v>
      </c>
      <c r="C99" s="61" t="str">
        <f t="shared" si="13"/>
        <v>CHS/nim_chest_open_yoyo_04</v>
      </c>
      <c r="D99" s="61" t="str">
        <f t="shared" si="14"/>
        <v>EN/nim_chest_open_yoyo_04</v>
      </c>
      <c r="E99" s="63" t="str">
        <f t="shared" si="15"/>
        <v>JP/nim_chest_open_yoyo_04</v>
      </c>
      <c r="G99" s="59" t="str">
        <f t="shared" si="16"/>
        <v>&lt;Audio Key="nim_chest_open_yoyo_04" Value="CHS/nim_chest_open_yoyo_04" /&gt;</v>
      </c>
      <c r="H99" s="59" t="str">
        <f t="shared" si="17"/>
        <v>&lt;Audio Key="nim_chest_open_yoyo_04" Value="CHS/nim_chest_open_yoyo_04" /&gt;</v>
      </c>
      <c r="I99" s="59" t="str">
        <f t="shared" si="18"/>
        <v>&lt;Audio Key="nim_chest_open_yoyo_04" Value="EN/nim_chest_open_yoyo_04" /&gt;</v>
      </c>
      <c r="J99" s="59" t="str">
        <f t="shared" si="19"/>
        <v>&lt;Audio Key="nim_chest_open_yoyo_04" Value="JP/nim_chest_open_yoyo_04" /&gt;</v>
      </c>
    </row>
    <row r="100" spans="1:10">
      <c r="A100" s="61" t="s">
        <v>444</v>
      </c>
      <c r="B100" s="61" t="str">
        <f t="shared" si="12"/>
        <v>CHS/nin_friend_fail_01</v>
      </c>
      <c r="C100" s="61" t="str">
        <f t="shared" si="13"/>
        <v>CHS/nin_friend_fail_01</v>
      </c>
      <c r="D100" s="61" t="str">
        <f t="shared" si="14"/>
        <v>EN/nin_friend_fail_01</v>
      </c>
      <c r="E100" s="63" t="str">
        <f t="shared" si="15"/>
        <v>JP/nin_friend_fail_01</v>
      </c>
      <c r="G100" s="59" t="str">
        <f t="shared" si="16"/>
        <v>&lt;Audio Key="nin_friend_fail_01" Value="CHS/nin_friend_fail_01" /&gt;</v>
      </c>
      <c r="H100" s="59" t="str">
        <f t="shared" si="17"/>
        <v>&lt;Audio Key="nin_friend_fail_01" Value="CHS/nin_friend_fail_01" /&gt;</v>
      </c>
      <c r="I100" s="59" t="str">
        <f t="shared" si="18"/>
        <v>&lt;Audio Key="nin_friend_fail_01" Value="EN/nin_friend_fail_01" /&gt;</v>
      </c>
      <c r="J100" s="59" t="str">
        <f t="shared" si="19"/>
        <v>&lt;Audio Key="nin_friend_fail_01" Value="JP/nin_friend_fail_01" /&gt;</v>
      </c>
    </row>
    <row r="101" spans="1:10">
      <c r="A101" s="61" t="s">
        <v>445</v>
      </c>
      <c r="B101" s="61" t="str">
        <f t="shared" si="12"/>
        <v>CHS/nin_friend_guest_01</v>
      </c>
      <c r="C101" s="61" t="str">
        <f t="shared" si="13"/>
        <v>CHS/nin_friend_guest_01</v>
      </c>
      <c r="D101" s="61" t="str">
        <f t="shared" si="14"/>
        <v>EN/nin_friend_guest_01</v>
      </c>
      <c r="E101" s="63" t="str">
        <f t="shared" si="15"/>
        <v>JP/nin_friend_guest_01</v>
      </c>
      <c r="G101" s="59" t="str">
        <f t="shared" si="16"/>
        <v>&lt;Audio Key="nin_friend_guest_01" Value="CHS/nin_friend_guest_01" /&gt;</v>
      </c>
      <c r="H101" s="59" t="str">
        <f t="shared" si="17"/>
        <v>&lt;Audio Key="nin_friend_guest_01" Value="CHS/nin_friend_guest_01" /&gt;</v>
      </c>
      <c r="I101" s="59" t="str">
        <f t="shared" si="18"/>
        <v>&lt;Audio Key="nin_friend_guest_01" Value="EN/nin_friend_guest_01" /&gt;</v>
      </c>
      <c r="J101" s="59" t="str">
        <f t="shared" si="19"/>
        <v>&lt;Audio Key="nin_friend_guest_01" Value="JP/nin_friend_guest_01" /&gt;</v>
      </c>
    </row>
    <row r="102" spans="1:10">
      <c r="A102" s="61" t="s">
        <v>446</v>
      </c>
      <c r="B102" s="61" t="str">
        <f t="shared" si="12"/>
        <v>CHS/nin_friend_guest_back_01</v>
      </c>
      <c r="C102" s="61" t="str">
        <f t="shared" si="13"/>
        <v>CHS/nin_friend_guest_back_01</v>
      </c>
      <c r="D102" s="61" t="str">
        <f t="shared" si="14"/>
        <v>EN/nin_friend_guest_back_01</v>
      </c>
      <c r="E102" s="63" t="str">
        <f t="shared" si="15"/>
        <v>JP/nin_friend_guest_back_01</v>
      </c>
      <c r="G102" s="59" t="str">
        <f t="shared" si="16"/>
        <v>&lt;Audio Key="nin_friend_guest_back_01" Value="CHS/nin_friend_guest_back_01" /&gt;</v>
      </c>
      <c r="H102" s="59" t="str">
        <f t="shared" si="17"/>
        <v>&lt;Audio Key="nin_friend_guest_back_01" Value="CHS/nin_friend_guest_back_01" /&gt;</v>
      </c>
      <c r="I102" s="59" t="str">
        <f t="shared" si="18"/>
        <v>&lt;Audio Key="nin_friend_guest_back_01" Value="EN/nin_friend_guest_back_01" /&gt;</v>
      </c>
      <c r="J102" s="59" t="str">
        <f t="shared" si="19"/>
        <v>&lt;Audio Key="nin_friend_guest_back_01" Value="JP/nin_friend_guest_back_01" /&gt;</v>
      </c>
    </row>
    <row r="103" spans="1:10">
      <c r="A103" s="61" t="s">
        <v>447</v>
      </c>
      <c r="B103" s="61" t="str">
        <f t="shared" si="12"/>
        <v>CHS/nin_friend_guest_out_01</v>
      </c>
      <c r="C103" s="61" t="str">
        <f t="shared" si="13"/>
        <v>CHS/nin_friend_guest_out_01</v>
      </c>
      <c r="D103" s="61" t="str">
        <f t="shared" si="14"/>
        <v>EN/nin_friend_guest_out_01</v>
      </c>
      <c r="E103" s="63" t="str">
        <f t="shared" si="15"/>
        <v>JP/nin_friend_guest_out_01</v>
      </c>
      <c r="G103" s="59" t="str">
        <f t="shared" si="16"/>
        <v>&lt;Audio Key="nin_friend_guest_out_01" Value="CHS/nin_friend_guest_out_01" /&gt;</v>
      </c>
      <c r="H103" s="59" t="str">
        <f t="shared" si="17"/>
        <v>&lt;Audio Key="nin_friend_guest_out_01" Value="CHS/nin_friend_guest_out_01" /&gt;</v>
      </c>
      <c r="I103" s="59" t="str">
        <f t="shared" si="18"/>
        <v>&lt;Audio Key="nin_friend_guest_out_01" Value="EN/nin_friend_guest_out_01" /&gt;</v>
      </c>
      <c r="J103" s="59" t="str">
        <f t="shared" si="19"/>
        <v>&lt;Audio Key="nin_friend_guest_out_01" Value="JP/nin_friend_guest_out_01" /&gt;</v>
      </c>
    </row>
    <row r="104" spans="1:10">
      <c r="A104" s="61" t="s">
        <v>448</v>
      </c>
      <c r="B104" s="61" t="str">
        <f t="shared" si="12"/>
        <v>CHS/nin_friend_host_01</v>
      </c>
      <c r="C104" s="61" t="str">
        <f t="shared" si="13"/>
        <v>CHS/nin_friend_host_01</v>
      </c>
      <c r="D104" s="61" t="str">
        <f t="shared" si="14"/>
        <v>EN/nin_friend_host_01</v>
      </c>
      <c r="E104" s="63" t="str">
        <f t="shared" si="15"/>
        <v>JP/nin_friend_host_01</v>
      </c>
      <c r="G104" s="59" t="str">
        <f t="shared" si="16"/>
        <v>&lt;Audio Key="nin_friend_host_01" Value="CHS/nin_friend_host_01" /&gt;</v>
      </c>
      <c r="H104" s="59" t="str">
        <f t="shared" si="17"/>
        <v>&lt;Audio Key="nin_friend_host_01" Value="CHS/nin_friend_host_01" /&gt;</v>
      </c>
      <c r="I104" s="59" t="str">
        <f t="shared" si="18"/>
        <v>&lt;Audio Key="nin_friend_host_01" Value="EN/nin_friend_host_01" /&gt;</v>
      </c>
      <c r="J104" s="59" t="str">
        <f t="shared" si="19"/>
        <v>&lt;Audio Key="nin_friend_host_01" Value="JP/nin_friend_host_01" /&gt;</v>
      </c>
    </row>
    <row r="105" spans="1:10">
      <c r="A105" s="61" t="s">
        <v>449</v>
      </c>
      <c r="B105" s="61" t="str">
        <f t="shared" si="12"/>
        <v>CHS/nin_friend_search_01</v>
      </c>
      <c r="C105" s="61" t="str">
        <f t="shared" si="13"/>
        <v>CHS/nin_friend_search_01</v>
      </c>
      <c r="D105" s="61" t="str">
        <f t="shared" si="14"/>
        <v>EN/nin_friend_search_01</v>
      </c>
      <c r="E105" s="63" t="str">
        <f t="shared" si="15"/>
        <v>JP/nin_friend_search_01</v>
      </c>
      <c r="G105" s="59" t="str">
        <f t="shared" si="16"/>
        <v>&lt;Audio Key="nin_friend_search_01" Value="CHS/nin_friend_search_01" /&gt;</v>
      </c>
      <c r="H105" s="59" t="str">
        <f t="shared" si="17"/>
        <v>&lt;Audio Key="nin_friend_search_01" Value="CHS/nin_friend_search_01" /&gt;</v>
      </c>
      <c r="I105" s="59" t="str">
        <f t="shared" si="18"/>
        <v>&lt;Audio Key="nin_friend_search_01" Value="EN/nin_friend_search_01" /&gt;</v>
      </c>
      <c r="J105" s="59" t="str">
        <f t="shared" si="19"/>
        <v>&lt;Audio Key="nin_friend_search_01" Value="JP/nin_friend_search_01" /&gt;</v>
      </c>
    </row>
    <row r="106" spans="1:10">
      <c r="A106" s="61" t="s">
        <v>450</v>
      </c>
      <c r="B106" s="61" t="str">
        <f t="shared" si="12"/>
        <v>CHS/nin_hello_01</v>
      </c>
      <c r="C106" s="61" t="str">
        <f t="shared" si="13"/>
        <v>CHS/nin_hello_01</v>
      </c>
      <c r="D106" s="61" t="str">
        <f t="shared" si="14"/>
        <v>EN/nin_hello_01</v>
      </c>
      <c r="E106" s="63" t="str">
        <f t="shared" si="15"/>
        <v>JP/nin_hello_01</v>
      </c>
      <c r="G106" s="59" t="str">
        <f t="shared" si="16"/>
        <v>&lt;Audio Key="nin_hello_01" Value="CHS/nin_hello_01" /&gt;</v>
      </c>
      <c r="H106" s="59" t="str">
        <f t="shared" si="17"/>
        <v>&lt;Audio Key="nin_hello_01" Value="CHS/nin_hello_01" /&gt;</v>
      </c>
      <c r="I106" s="59" t="str">
        <f t="shared" si="18"/>
        <v>&lt;Audio Key="nin_hello_01" Value="EN/nin_hello_01" /&gt;</v>
      </c>
      <c r="J106" s="59" t="str">
        <f t="shared" si="19"/>
        <v>&lt;Audio Key="nin_hello_01" Value="JP/nin_hello_01" /&gt;</v>
      </c>
    </row>
    <row r="107" spans="1:10">
      <c r="A107" s="61" t="s">
        <v>451</v>
      </c>
      <c r="B107" s="61" t="str">
        <f t="shared" si="12"/>
        <v>CHS/nin_level_end_01</v>
      </c>
      <c r="C107" s="61" t="str">
        <f t="shared" si="13"/>
        <v>CHS/nin_level_end_01</v>
      </c>
      <c r="D107" s="61" t="str">
        <f t="shared" si="14"/>
        <v>EN/nin_level_end_01</v>
      </c>
      <c r="E107" s="63" t="str">
        <f t="shared" si="15"/>
        <v>JP/nin_level_end_01</v>
      </c>
      <c r="G107" s="59" t="str">
        <f t="shared" si="16"/>
        <v>&lt;Audio Key="nin_level_end_01" Value="CHS/nin_level_end_01" /&gt;</v>
      </c>
      <c r="H107" s="59" t="str">
        <f t="shared" si="17"/>
        <v>&lt;Audio Key="nin_level_end_01" Value="CHS/nin_level_end_01" /&gt;</v>
      </c>
      <c r="I107" s="59" t="str">
        <f t="shared" si="18"/>
        <v>&lt;Audio Key="nin_level_end_01" Value="EN/nin_level_end_01" /&gt;</v>
      </c>
      <c r="J107" s="59" t="str">
        <f t="shared" si="19"/>
        <v>&lt;Audio Key="nin_level_end_01" Value="JP/nin_level_end_01" /&gt;</v>
      </c>
    </row>
    <row r="108" spans="1:10">
      <c r="A108" s="61" t="s">
        <v>452</v>
      </c>
      <c r="B108" s="61" t="str">
        <f t="shared" si="12"/>
        <v>CHS/nin_morning_01</v>
      </c>
      <c r="C108" s="61" t="str">
        <f t="shared" si="13"/>
        <v>CHS/nin_morning_01</v>
      </c>
      <c r="D108" s="61" t="str">
        <f t="shared" si="14"/>
        <v>EN/nin_morning_01</v>
      </c>
      <c r="E108" s="63" t="str">
        <f t="shared" si="15"/>
        <v>JP/nin_morning_01</v>
      </c>
      <c r="G108" s="59" t="str">
        <f t="shared" si="16"/>
        <v>&lt;Audio Key="nin_morning_01" Value="CHS/nin_morning_01" /&gt;</v>
      </c>
      <c r="H108" s="59" t="str">
        <f t="shared" si="17"/>
        <v>&lt;Audio Key="nin_morning_01" Value="CHS/nin_morning_01" /&gt;</v>
      </c>
      <c r="I108" s="59" t="str">
        <f t="shared" si="18"/>
        <v>&lt;Audio Key="nin_morning_01" Value="EN/nin_morning_01" /&gt;</v>
      </c>
      <c r="J108" s="59" t="str">
        <f t="shared" si="19"/>
        <v>&lt;Audio Key="nin_morning_01" Value="JP/nin_morning_01" /&gt;</v>
      </c>
    </row>
    <row r="109" spans="1:10">
      <c r="A109" s="61" t="s">
        <v>453</v>
      </c>
      <c r="B109" s="61" t="str">
        <f t="shared" si="12"/>
        <v>CHS/nin_morning_01_01</v>
      </c>
      <c r="C109" s="61" t="str">
        <f t="shared" si="13"/>
        <v>CHS/nin_morning_01_01</v>
      </c>
      <c r="D109" s="61" t="str">
        <f t="shared" si="14"/>
        <v>EN/nin_morning_01_01</v>
      </c>
      <c r="E109" s="63" t="str">
        <f t="shared" si="15"/>
        <v>JP/nin_morning_01_01</v>
      </c>
      <c r="G109" s="59" t="str">
        <f t="shared" si="16"/>
        <v>&lt;Audio Key="nin_morning_01_01" Value="CHS/nin_morning_01_01" /&gt;</v>
      </c>
      <c r="H109" s="59" t="str">
        <f t="shared" si="17"/>
        <v>&lt;Audio Key="nin_morning_01_01" Value="CHS/nin_morning_01_01" /&gt;</v>
      </c>
      <c r="I109" s="59" t="str">
        <f t="shared" si="18"/>
        <v>&lt;Audio Key="nin_morning_01_01" Value="EN/nin_morning_01_01" /&gt;</v>
      </c>
      <c r="J109" s="59" t="str">
        <f t="shared" si="19"/>
        <v>&lt;Audio Key="nin_morning_01_01" Value="JP/nin_morning_01_01" /&gt;</v>
      </c>
    </row>
    <row r="110" spans="1:10">
      <c r="A110" s="61" t="s">
        <v>454</v>
      </c>
      <c r="B110" s="61" t="str">
        <f t="shared" si="12"/>
        <v>CHS/nin_morning_01_02</v>
      </c>
      <c r="C110" s="61" t="str">
        <f t="shared" si="13"/>
        <v>CHS/nin_morning_01_02</v>
      </c>
      <c r="D110" s="61" t="str">
        <f t="shared" si="14"/>
        <v>EN/nin_morning_01_02</v>
      </c>
      <c r="E110" s="63" t="str">
        <f t="shared" si="15"/>
        <v>JP/nin_morning_01_02</v>
      </c>
      <c r="G110" s="59" t="str">
        <f t="shared" si="16"/>
        <v>&lt;Audio Key="nin_morning_01_02" Value="CHS/nin_morning_01_02" /&gt;</v>
      </c>
      <c r="H110" s="59" t="str">
        <f t="shared" si="17"/>
        <v>&lt;Audio Key="nin_morning_01_02" Value="CHS/nin_morning_01_02" /&gt;</v>
      </c>
      <c r="I110" s="59" t="str">
        <f t="shared" si="18"/>
        <v>&lt;Audio Key="nin_morning_01_02" Value="EN/nin_morning_01_02" /&gt;</v>
      </c>
      <c r="J110" s="59" t="str">
        <f t="shared" si="19"/>
        <v>&lt;Audio Key="nin_morning_01_02" Value="JP/nin_morning_01_02" /&gt;</v>
      </c>
    </row>
    <row r="111" spans="1:10">
      <c r="A111" s="61" t="s">
        <v>455</v>
      </c>
      <c r="B111" s="61" t="str">
        <f t="shared" si="12"/>
        <v>CHS/nin_morning_01_03</v>
      </c>
      <c r="C111" s="61" t="str">
        <f t="shared" si="13"/>
        <v>CHS/nin_morning_01_03</v>
      </c>
      <c r="D111" s="61" t="str">
        <f t="shared" si="14"/>
        <v>EN/nin_morning_01_03</v>
      </c>
      <c r="E111" s="63" t="str">
        <f t="shared" si="15"/>
        <v>JP/nin_morning_01_03</v>
      </c>
      <c r="G111" s="59" t="str">
        <f t="shared" si="16"/>
        <v>&lt;Audio Key="nin_morning_01_03" Value="CHS/nin_morning_01_03" /&gt;</v>
      </c>
      <c r="H111" s="59" t="str">
        <f t="shared" si="17"/>
        <v>&lt;Audio Key="nin_morning_01_03" Value="CHS/nin_morning_01_03" /&gt;</v>
      </c>
      <c r="I111" s="59" t="str">
        <f t="shared" si="18"/>
        <v>&lt;Audio Key="nin_morning_01_03" Value="EN/nin_morning_01_03" /&gt;</v>
      </c>
      <c r="J111" s="59" t="str">
        <f t="shared" si="19"/>
        <v>&lt;Audio Key="nin_morning_01_03" Value="JP/nin_morning_01_03" /&gt;</v>
      </c>
    </row>
    <row r="112" spans="1:10">
      <c r="A112" s="61" t="s">
        <v>456</v>
      </c>
      <c r="B112" s="61" t="str">
        <f t="shared" si="12"/>
        <v>CHS/nin_morning_01_04</v>
      </c>
      <c r="C112" s="61" t="str">
        <f t="shared" si="13"/>
        <v>CHS/nin_morning_01_04</v>
      </c>
      <c r="D112" s="61" t="str">
        <f t="shared" si="14"/>
        <v>EN/nin_morning_01_04</v>
      </c>
      <c r="E112" s="63" t="str">
        <f t="shared" si="15"/>
        <v>JP/nin_morning_01_04</v>
      </c>
      <c r="G112" s="59" t="str">
        <f t="shared" si="16"/>
        <v>&lt;Audio Key="nin_morning_01_04" Value="CHS/nin_morning_01_04" /&gt;</v>
      </c>
      <c r="H112" s="59" t="str">
        <f t="shared" si="17"/>
        <v>&lt;Audio Key="nin_morning_01_04" Value="CHS/nin_morning_01_04" /&gt;</v>
      </c>
      <c r="I112" s="59" t="str">
        <f t="shared" si="18"/>
        <v>&lt;Audio Key="nin_morning_01_04" Value="EN/nin_morning_01_04" /&gt;</v>
      </c>
      <c r="J112" s="59" t="str">
        <f t="shared" si="19"/>
        <v>&lt;Audio Key="nin_morning_01_04" Value="JP/nin_morning_01_04" /&gt;</v>
      </c>
    </row>
    <row r="113" spans="1:10">
      <c r="A113" s="61" t="s">
        <v>457</v>
      </c>
      <c r="B113" s="61" t="str">
        <f t="shared" si="12"/>
        <v>CHS/nin_morning_01_05</v>
      </c>
      <c r="C113" s="61" t="str">
        <f t="shared" si="13"/>
        <v>CHS/nin_morning_01_05</v>
      </c>
      <c r="D113" s="61" t="str">
        <f t="shared" si="14"/>
        <v>EN/nin_morning_01_05</v>
      </c>
      <c r="E113" s="63" t="str">
        <f t="shared" si="15"/>
        <v>JP/nin_morning_01_05</v>
      </c>
      <c r="G113" s="59" t="str">
        <f t="shared" si="16"/>
        <v>&lt;Audio Key="nin_morning_01_05" Value="CHS/nin_morning_01_05" /&gt;</v>
      </c>
      <c r="H113" s="59" t="str">
        <f t="shared" si="17"/>
        <v>&lt;Audio Key="nin_morning_01_05" Value="CHS/nin_morning_01_05" /&gt;</v>
      </c>
      <c r="I113" s="59" t="str">
        <f t="shared" si="18"/>
        <v>&lt;Audio Key="nin_morning_01_05" Value="EN/nin_morning_01_05" /&gt;</v>
      </c>
      <c r="J113" s="59" t="str">
        <f t="shared" si="19"/>
        <v>&lt;Audio Key="nin_morning_01_05" Value="JP/nin_morning_01_05" /&gt;</v>
      </c>
    </row>
    <row r="114" spans="1:10">
      <c r="A114" s="61" t="s">
        <v>458</v>
      </c>
      <c r="B114" s="61" t="str">
        <f t="shared" si="12"/>
        <v>CHS/nin_morning_01_06</v>
      </c>
      <c r="C114" s="61" t="str">
        <f t="shared" si="13"/>
        <v>CHS/nin_morning_01_06</v>
      </c>
      <c r="D114" s="61" t="str">
        <f t="shared" si="14"/>
        <v>EN/nin_morning_01_06</v>
      </c>
      <c r="E114" s="63" t="str">
        <f t="shared" si="15"/>
        <v>JP/nin_morning_01_06</v>
      </c>
      <c r="G114" s="59" t="str">
        <f t="shared" si="16"/>
        <v>&lt;Audio Key="nin_morning_01_06" Value="CHS/nin_morning_01_06" /&gt;</v>
      </c>
      <c r="H114" s="59" t="str">
        <f t="shared" si="17"/>
        <v>&lt;Audio Key="nin_morning_01_06" Value="CHS/nin_morning_01_06" /&gt;</v>
      </c>
      <c r="I114" s="59" t="str">
        <f t="shared" si="18"/>
        <v>&lt;Audio Key="nin_morning_01_06" Value="EN/nin_morning_01_06" /&gt;</v>
      </c>
      <c r="J114" s="59" t="str">
        <f t="shared" si="19"/>
        <v>&lt;Audio Key="nin_morning_01_06" Value="JP/nin_morning_01_06" /&gt;</v>
      </c>
    </row>
    <row r="115" spans="1:10">
      <c r="A115" s="61" t="s">
        <v>459</v>
      </c>
      <c r="B115" s="61" t="str">
        <f t="shared" si="12"/>
        <v>CHS/nin_morning_01_07</v>
      </c>
      <c r="C115" s="61" t="str">
        <f t="shared" si="13"/>
        <v>CHS/nin_morning_01_07</v>
      </c>
      <c r="D115" s="61" t="str">
        <f t="shared" si="14"/>
        <v>EN/nin_morning_01_07</v>
      </c>
      <c r="E115" s="63" t="str">
        <f t="shared" si="15"/>
        <v>JP/nin_morning_01_07</v>
      </c>
      <c r="G115" s="59" t="str">
        <f t="shared" si="16"/>
        <v>&lt;Audio Key="nin_morning_01_07" Value="CHS/nin_morning_01_07" /&gt;</v>
      </c>
      <c r="H115" s="59" t="str">
        <f t="shared" si="17"/>
        <v>&lt;Audio Key="nin_morning_01_07" Value="CHS/nin_morning_01_07" /&gt;</v>
      </c>
      <c r="I115" s="59" t="str">
        <f t="shared" si="18"/>
        <v>&lt;Audio Key="nin_morning_01_07" Value="EN/nin_morning_01_07" /&gt;</v>
      </c>
      <c r="J115" s="59" t="str">
        <f t="shared" si="19"/>
        <v>&lt;Audio Key="nin_morning_01_07" Value="JP/nin_morning_01_07" /&gt;</v>
      </c>
    </row>
    <row r="116" spans="1:10">
      <c r="A116" s="61" t="s">
        <v>460</v>
      </c>
      <c r="B116" s="61" t="str">
        <f t="shared" si="12"/>
        <v>CHS/nin_morning_01_08</v>
      </c>
      <c r="C116" s="61" t="str">
        <f t="shared" si="13"/>
        <v>CHS/nin_morning_01_08</v>
      </c>
      <c r="D116" s="61" t="str">
        <f t="shared" si="14"/>
        <v>EN/nin_morning_01_08</v>
      </c>
      <c r="E116" s="63" t="str">
        <f t="shared" si="15"/>
        <v>JP/nin_morning_01_08</v>
      </c>
      <c r="G116" s="59" t="str">
        <f t="shared" si="16"/>
        <v>&lt;Audio Key="nin_morning_01_08" Value="CHS/nin_morning_01_08" /&gt;</v>
      </c>
      <c r="H116" s="59" t="str">
        <f t="shared" si="17"/>
        <v>&lt;Audio Key="nin_morning_01_08" Value="CHS/nin_morning_01_08" /&gt;</v>
      </c>
      <c r="I116" s="59" t="str">
        <f t="shared" si="18"/>
        <v>&lt;Audio Key="nin_morning_01_08" Value="EN/nin_morning_01_08" /&gt;</v>
      </c>
      <c r="J116" s="59" t="str">
        <f t="shared" si="19"/>
        <v>&lt;Audio Key="nin_morning_01_08" Value="JP/nin_morning_01_08" /&gt;</v>
      </c>
    </row>
    <row r="117" spans="1:10">
      <c r="A117" s="61" t="s">
        <v>461</v>
      </c>
      <c r="B117" s="61" t="str">
        <f t="shared" si="12"/>
        <v>CHS/nin_nod_01</v>
      </c>
      <c r="C117" s="61" t="str">
        <f t="shared" si="13"/>
        <v>CHS/nin_nod_01</v>
      </c>
      <c r="D117" s="61" t="str">
        <f t="shared" si="14"/>
        <v>EN/nin_nod_01</v>
      </c>
      <c r="E117" s="63" t="str">
        <f t="shared" si="15"/>
        <v>JP/nin_nod_01</v>
      </c>
      <c r="G117" s="59" t="str">
        <f t="shared" si="16"/>
        <v>&lt;Audio Key="nin_nod_01" Value="CHS/nin_nod_01" /&gt;</v>
      </c>
      <c r="H117" s="59" t="str">
        <f t="shared" si="17"/>
        <v>&lt;Audio Key="nin_nod_01" Value="CHS/nin_nod_01" /&gt;</v>
      </c>
      <c r="I117" s="59" t="str">
        <f t="shared" si="18"/>
        <v>&lt;Audio Key="nin_nod_01" Value="EN/nin_nod_01" /&gt;</v>
      </c>
      <c r="J117" s="59" t="str">
        <f t="shared" si="19"/>
        <v>&lt;Audio Key="nin_nod_01" Value="JP/nin_nod_01" /&gt;</v>
      </c>
    </row>
    <row r="118" spans="1:10">
      <c r="A118" s="61" t="s">
        <v>462</v>
      </c>
      <c r="B118" s="61" t="str">
        <f t="shared" si="12"/>
        <v>CHS/nin_nod_01_01</v>
      </c>
      <c r="C118" s="61" t="str">
        <f t="shared" si="13"/>
        <v>CHS/nin_nod_01_01</v>
      </c>
      <c r="D118" s="61" t="str">
        <f t="shared" si="14"/>
        <v>EN/nin_nod_01_01</v>
      </c>
      <c r="E118" s="63" t="str">
        <f t="shared" si="15"/>
        <v>JP/nin_nod_01_01</v>
      </c>
      <c r="G118" s="59" t="str">
        <f t="shared" si="16"/>
        <v>&lt;Audio Key="nin_nod_01_01" Value="CHS/nin_nod_01_01" /&gt;</v>
      </c>
      <c r="H118" s="59" t="str">
        <f t="shared" si="17"/>
        <v>&lt;Audio Key="nin_nod_01_01" Value="CHS/nin_nod_01_01" /&gt;</v>
      </c>
      <c r="I118" s="59" t="str">
        <f t="shared" si="18"/>
        <v>&lt;Audio Key="nin_nod_01_01" Value="EN/nin_nod_01_01" /&gt;</v>
      </c>
      <c r="J118" s="59" t="str">
        <f t="shared" si="19"/>
        <v>&lt;Audio Key="nin_nod_01_01" Value="JP/nin_nod_01_01" /&gt;</v>
      </c>
    </row>
    <row r="119" spans="1:10">
      <c r="A119" s="61" t="s">
        <v>463</v>
      </c>
      <c r="B119" s="61" t="str">
        <f t="shared" si="12"/>
        <v>CHS/nin_nod_01_02</v>
      </c>
      <c r="C119" s="61" t="str">
        <f t="shared" si="13"/>
        <v>CHS/nin_nod_01_02</v>
      </c>
      <c r="D119" s="61" t="str">
        <f t="shared" si="14"/>
        <v>EN/nin_nod_01_02</v>
      </c>
      <c r="E119" s="63" t="str">
        <f t="shared" si="15"/>
        <v>JP/nin_nod_01_02</v>
      </c>
      <c r="G119" s="59" t="str">
        <f t="shared" si="16"/>
        <v>&lt;Audio Key="nin_nod_01_02" Value="CHS/nin_nod_01_02" /&gt;</v>
      </c>
      <c r="H119" s="59" t="str">
        <f t="shared" si="17"/>
        <v>&lt;Audio Key="nin_nod_01_02" Value="CHS/nin_nod_01_02" /&gt;</v>
      </c>
      <c r="I119" s="59" t="str">
        <f t="shared" si="18"/>
        <v>&lt;Audio Key="nin_nod_01_02" Value="EN/nin_nod_01_02" /&gt;</v>
      </c>
      <c r="J119" s="59" t="str">
        <f t="shared" si="19"/>
        <v>&lt;Audio Key="nin_nod_01_02" Value="JP/nin_nod_01_02" /&gt;</v>
      </c>
    </row>
    <row r="120" spans="1:10">
      <c r="A120" s="61" t="s">
        <v>464</v>
      </c>
      <c r="B120" s="61" t="str">
        <f t="shared" si="12"/>
        <v>CHS/nin_nod_01_03</v>
      </c>
      <c r="C120" s="61" t="str">
        <f t="shared" si="13"/>
        <v>CHS/nin_nod_01_03</v>
      </c>
      <c r="D120" s="61" t="str">
        <f t="shared" si="14"/>
        <v>EN/nin_nod_01_03</v>
      </c>
      <c r="E120" s="63" t="str">
        <f t="shared" si="15"/>
        <v>JP/nin_nod_01_03</v>
      </c>
      <c r="G120" s="59" t="str">
        <f t="shared" si="16"/>
        <v>&lt;Audio Key="nin_nod_01_03" Value="CHS/nin_nod_01_03" /&gt;</v>
      </c>
      <c r="H120" s="59" t="str">
        <f t="shared" si="17"/>
        <v>&lt;Audio Key="nin_nod_01_03" Value="CHS/nin_nod_01_03" /&gt;</v>
      </c>
      <c r="I120" s="59" t="str">
        <f t="shared" si="18"/>
        <v>&lt;Audio Key="nin_nod_01_03" Value="EN/nin_nod_01_03" /&gt;</v>
      </c>
      <c r="J120" s="59" t="str">
        <f t="shared" si="19"/>
        <v>&lt;Audio Key="nin_nod_01_03" Value="JP/nin_nod_01_03" /&gt;</v>
      </c>
    </row>
    <row r="121" spans="1:10">
      <c r="A121" s="61" t="s">
        <v>465</v>
      </c>
      <c r="B121" s="61" t="str">
        <f t="shared" si="12"/>
        <v>CHS/nin_play_down_01</v>
      </c>
      <c r="C121" s="61" t="str">
        <f t="shared" si="13"/>
        <v>CHS/nin_play_down_01</v>
      </c>
      <c r="D121" s="61" t="str">
        <f t="shared" si="14"/>
        <v>EN/nin_play_down_01</v>
      </c>
      <c r="E121" s="63" t="str">
        <f t="shared" si="15"/>
        <v>JP/nin_play_down_01</v>
      </c>
      <c r="G121" s="59" t="str">
        <f t="shared" si="16"/>
        <v>&lt;Audio Key="nin_play_down_01" Value="CHS/nin_play_down_01" /&gt;</v>
      </c>
      <c r="H121" s="59" t="str">
        <f t="shared" si="17"/>
        <v>&lt;Audio Key="nin_play_down_01" Value="CHS/nin_play_down_01" /&gt;</v>
      </c>
      <c r="I121" s="59" t="str">
        <f t="shared" si="18"/>
        <v>&lt;Audio Key="nin_play_down_01" Value="EN/nin_play_down_01" /&gt;</v>
      </c>
      <c r="J121" s="59" t="str">
        <f t="shared" si="19"/>
        <v>&lt;Audio Key="nin_play_down_01" Value="JP/nin_play_down_01" /&gt;</v>
      </c>
    </row>
    <row r="122" spans="1:10">
      <c r="A122" s="61" t="s">
        <v>466</v>
      </c>
      <c r="B122" s="61" t="str">
        <f t="shared" si="12"/>
        <v>CHS/nin_play_down_02</v>
      </c>
      <c r="C122" s="61" t="str">
        <f t="shared" si="13"/>
        <v>CHS/nin_play_down_02</v>
      </c>
      <c r="D122" s="61" t="str">
        <f t="shared" si="14"/>
        <v>EN/nin_play_down_02</v>
      </c>
      <c r="E122" s="63" t="str">
        <f t="shared" si="15"/>
        <v>JP/nin_play_down_02</v>
      </c>
      <c r="G122" s="59" t="str">
        <f t="shared" si="16"/>
        <v>&lt;Audio Key="nin_play_down_02" Value="CHS/nin_play_down_02" /&gt;</v>
      </c>
      <c r="H122" s="59" t="str">
        <f t="shared" si="17"/>
        <v>&lt;Audio Key="nin_play_down_02" Value="CHS/nin_play_down_02" /&gt;</v>
      </c>
      <c r="I122" s="59" t="str">
        <f t="shared" si="18"/>
        <v>&lt;Audio Key="nin_play_down_02" Value="EN/nin_play_down_02" /&gt;</v>
      </c>
      <c r="J122" s="59" t="str">
        <f t="shared" si="19"/>
        <v>&lt;Audio Key="nin_play_down_02" Value="JP/nin_play_down_02" /&gt;</v>
      </c>
    </row>
    <row r="123" spans="1:10">
      <c r="A123" s="61" t="s">
        <v>467</v>
      </c>
      <c r="B123" s="61" t="str">
        <f t="shared" si="12"/>
        <v>CHS/nin_play_down_03</v>
      </c>
      <c r="C123" s="61" t="str">
        <f t="shared" si="13"/>
        <v>CHS/nin_play_down_03</v>
      </c>
      <c r="D123" s="61" t="str">
        <f t="shared" si="14"/>
        <v>EN/nin_play_down_03</v>
      </c>
      <c r="E123" s="63" t="str">
        <f t="shared" si="15"/>
        <v>JP/nin_play_down_03</v>
      </c>
      <c r="G123" s="59" t="str">
        <f t="shared" si="16"/>
        <v>&lt;Audio Key="nin_play_down_03" Value="CHS/nin_play_down_03" /&gt;</v>
      </c>
      <c r="H123" s="59" t="str">
        <f t="shared" si="17"/>
        <v>&lt;Audio Key="nin_play_down_03" Value="CHS/nin_play_down_03" /&gt;</v>
      </c>
      <c r="I123" s="59" t="str">
        <f t="shared" si="18"/>
        <v>&lt;Audio Key="nin_play_down_03" Value="EN/nin_play_down_03" /&gt;</v>
      </c>
      <c r="J123" s="59" t="str">
        <f t="shared" si="19"/>
        <v>&lt;Audio Key="nin_play_down_03" Value="JP/nin_play_down_03" /&gt;</v>
      </c>
    </row>
    <row r="124" spans="1:10">
      <c r="A124" s="61" t="s">
        <v>468</v>
      </c>
      <c r="B124" s="61" t="str">
        <f t="shared" si="12"/>
        <v>CHS/nin_play_down_04</v>
      </c>
      <c r="C124" s="61" t="str">
        <f t="shared" si="13"/>
        <v>CHS/nin_play_down_04</v>
      </c>
      <c r="D124" s="61" t="str">
        <f t="shared" si="14"/>
        <v>EN/nin_play_down_04</v>
      </c>
      <c r="E124" s="63" t="str">
        <f t="shared" si="15"/>
        <v>JP/nin_play_down_04</v>
      </c>
      <c r="G124" s="59" t="str">
        <f t="shared" si="16"/>
        <v>&lt;Audio Key="nin_play_down_04" Value="CHS/nin_play_down_04" /&gt;</v>
      </c>
      <c r="H124" s="59" t="str">
        <f t="shared" si="17"/>
        <v>&lt;Audio Key="nin_play_down_04" Value="CHS/nin_play_down_04" /&gt;</v>
      </c>
      <c r="I124" s="59" t="str">
        <f t="shared" si="18"/>
        <v>&lt;Audio Key="nin_play_down_04" Value="EN/nin_play_down_04" /&gt;</v>
      </c>
      <c r="J124" s="59" t="str">
        <f t="shared" si="19"/>
        <v>&lt;Audio Key="nin_play_down_04" Value="JP/nin_play_down_04" /&gt;</v>
      </c>
    </row>
    <row r="125" spans="1:10">
      <c r="A125" s="61" t="s">
        <v>469</v>
      </c>
      <c r="B125" s="61" t="str">
        <f t="shared" si="12"/>
        <v>CHS/nin_play_up_01</v>
      </c>
      <c r="C125" s="61" t="str">
        <f t="shared" si="13"/>
        <v>CHS/nin_play_up_01</v>
      </c>
      <c r="D125" s="61" t="str">
        <f t="shared" si="14"/>
        <v>EN/nin_play_up_01</v>
      </c>
      <c r="E125" s="63" t="str">
        <f t="shared" si="15"/>
        <v>JP/nin_play_up_01</v>
      </c>
      <c r="G125" s="59" t="str">
        <f t="shared" si="16"/>
        <v>&lt;Audio Key="nin_play_up_01" Value="CHS/nin_play_up_01" /&gt;</v>
      </c>
      <c r="H125" s="59" t="str">
        <f t="shared" si="17"/>
        <v>&lt;Audio Key="nin_play_up_01" Value="CHS/nin_play_up_01" /&gt;</v>
      </c>
      <c r="I125" s="59" t="str">
        <f t="shared" si="18"/>
        <v>&lt;Audio Key="nin_play_up_01" Value="EN/nin_play_up_01" /&gt;</v>
      </c>
      <c r="J125" s="59" t="str">
        <f t="shared" si="19"/>
        <v>&lt;Audio Key="nin_play_up_01" Value="JP/nin_play_up_01" /&gt;</v>
      </c>
    </row>
    <row r="126" spans="1:10">
      <c r="A126" s="61" t="s">
        <v>470</v>
      </c>
      <c r="B126" s="61" t="str">
        <f t="shared" si="12"/>
        <v>CHS/nin_play_up_02</v>
      </c>
      <c r="C126" s="61" t="str">
        <f t="shared" si="13"/>
        <v>CHS/nin_play_up_02</v>
      </c>
      <c r="D126" s="61" t="str">
        <f t="shared" si="14"/>
        <v>EN/nin_play_up_02</v>
      </c>
      <c r="E126" s="63" t="str">
        <f t="shared" si="15"/>
        <v>JP/nin_play_up_02</v>
      </c>
      <c r="G126" s="59" t="str">
        <f t="shared" si="16"/>
        <v>&lt;Audio Key="nin_play_up_02" Value="CHS/nin_play_up_02" /&gt;</v>
      </c>
      <c r="H126" s="59" t="str">
        <f t="shared" si="17"/>
        <v>&lt;Audio Key="nin_play_up_02" Value="CHS/nin_play_up_02" /&gt;</v>
      </c>
      <c r="I126" s="59" t="str">
        <f t="shared" si="18"/>
        <v>&lt;Audio Key="nin_play_up_02" Value="EN/nin_play_up_02" /&gt;</v>
      </c>
      <c r="J126" s="59" t="str">
        <f t="shared" si="19"/>
        <v>&lt;Audio Key="nin_play_up_02" Value="JP/nin_play_up_02" /&gt;</v>
      </c>
    </row>
    <row r="127" spans="1:10">
      <c r="A127" s="61" t="s">
        <v>471</v>
      </c>
      <c r="B127" s="61" t="str">
        <f t="shared" si="12"/>
        <v>CHS/nin_play_up_03</v>
      </c>
      <c r="C127" s="61" t="str">
        <f t="shared" si="13"/>
        <v>CHS/nin_play_up_03</v>
      </c>
      <c r="D127" s="61" t="str">
        <f t="shared" si="14"/>
        <v>EN/nin_play_up_03</v>
      </c>
      <c r="E127" s="63" t="str">
        <f t="shared" si="15"/>
        <v>JP/nin_play_up_03</v>
      </c>
      <c r="G127" s="59" t="str">
        <f t="shared" si="16"/>
        <v>&lt;Audio Key="nin_play_up_03" Value="CHS/nin_play_up_03" /&gt;</v>
      </c>
      <c r="H127" s="59" t="str">
        <f t="shared" si="17"/>
        <v>&lt;Audio Key="nin_play_up_03" Value="CHS/nin_play_up_03" /&gt;</v>
      </c>
      <c r="I127" s="59" t="str">
        <f t="shared" si="18"/>
        <v>&lt;Audio Key="nin_play_up_03" Value="EN/nin_play_up_03" /&gt;</v>
      </c>
      <c r="J127" s="59" t="str">
        <f t="shared" si="19"/>
        <v>&lt;Audio Key="nin_play_up_03" Value="JP/nin_play_up_03" /&gt;</v>
      </c>
    </row>
    <row r="128" spans="1:10">
      <c r="A128" s="61" t="s">
        <v>472</v>
      </c>
      <c r="B128" s="61" t="str">
        <f t="shared" si="12"/>
        <v>CHS/nin_play_up_04</v>
      </c>
      <c r="C128" s="61" t="str">
        <f t="shared" si="13"/>
        <v>CHS/nin_play_up_04</v>
      </c>
      <c r="D128" s="61" t="str">
        <f t="shared" si="14"/>
        <v>EN/nin_play_up_04</v>
      </c>
      <c r="E128" s="63" t="str">
        <f t="shared" si="15"/>
        <v>JP/nin_play_up_04</v>
      </c>
      <c r="G128" s="59" t="str">
        <f t="shared" si="16"/>
        <v>&lt;Audio Key="nin_play_up_04" Value="CHS/nin_play_up_04" /&gt;</v>
      </c>
      <c r="H128" s="59" t="str">
        <f t="shared" si="17"/>
        <v>&lt;Audio Key="nin_play_up_04" Value="CHS/nin_play_up_04" /&gt;</v>
      </c>
      <c r="I128" s="59" t="str">
        <f t="shared" si="18"/>
        <v>&lt;Audio Key="nin_play_up_04" Value="EN/nin_play_up_04" /&gt;</v>
      </c>
      <c r="J128" s="59" t="str">
        <f t="shared" si="19"/>
        <v>&lt;Audio Key="nin_play_up_04" Value="JP/nin_play_up_04" /&gt;</v>
      </c>
    </row>
    <row r="129" spans="1:10">
      <c r="A129" s="61" t="s">
        <v>473</v>
      </c>
      <c r="B129" s="61" t="str">
        <f t="shared" si="12"/>
        <v>CHS/nin_play_up_down_01</v>
      </c>
      <c r="C129" s="61" t="str">
        <f t="shared" si="13"/>
        <v>CHS/nin_play_up_down_01</v>
      </c>
      <c r="D129" s="61" t="str">
        <f t="shared" si="14"/>
        <v>EN/nin_play_up_down_01</v>
      </c>
      <c r="E129" s="63" t="str">
        <f t="shared" si="15"/>
        <v>JP/nin_play_up_down_01</v>
      </c>
      <c r="G129" s="59" t="str">
        <f t="shared" si="16"/>
        <v>&lt;Audio Key="nin_play_up_down_01" Value="CHS/nin_play_up_down_01" /&gt;</v>
      </c>
      <c r="H129" s="59" t="str">
        <f t="shared" si="17"/>
        <v>&lt;Audio Key="nin_play_up_down_01" Value="CHS/nin_play_up_down_01" /&gt;</v>
      </c>
      <c r="I129" s="59" t="str">
        <f t="shared" si="18"/>
        <v>&lt;Audio Key="nin_play_up_down_01" Value="EN/nin_play_up_down_01" /&gt;</v>
      </c>
      <c r="J129" s="59" t="str">
        <f t="shared" si="19"/>
        <v>&lt;Audio Key="nin_play_up_down_01" Value="JP/nin_play_up_down_01" /&gt;</v>
      </c>
    </row>
    <row r="130" spans="1:10">
      <c r="A130" s="61" t="s">
        <v>474</v>
      </c>
      <c r="B130" s="61" t="str">
        <f t="shared" si="12"/>
        <v>CHS/nin_play_up_down_02</v>
      </c>
      <c r="C130" s="61" t="str">
        <f t="shared" si="13"/>
        <v>CHS/nin_play_up_down_02</v>
      </c>
      <c r="D130" s="61" t="str">
        <f t="shared" si="14"/>
        <v>EN/nin_play_up_down_02</v>
      </c>
      <c r="E130" s="63" t="str">
        <f t="shared" si="15"/>
        <v>JP/nin_play_up_down_02</v>
      </c>
      <c r="G130" s="59" t="str">
        <f t="shared" si="16"/>
        <v>&lt;Audio Key="nin_play_up_down_02" Value="CHS/nin_play_up_down_02" /&gt;</v>
      </c>
      <c r="H130" s="59" t="str">
        <f t="shared" si="17"/>
        <v>&lt;Audio Key="nin_play_up_down_02" Value="CHS/nin_play_up_down_02" /&gt;</v>
      </c>
      <c r="I130" s="59" t="str">
        <f t="shared" si="18"/>
        <v>&lt;Audio Key="nin_play_up_down_02" Value="EN/nin_play_up_down_02" /&gt;</v>
      </c>
      <c r="J130" s="59" t="str">
        <f t="shared" si="19"/>
        <v>&lt;Audio Key="nin_play_up_down_02" Value="JP/nin_play_up_down_02" /&gt;</v>
      </c>
    </row>
    <row r="131" spans="1:10">
      <c r="A131" s="61" t="s">
        <v>475</v>
      </c>
      <c r="B131" s="61" t="str">
        <f t="shared" si="12"/>
        <v>CHS/nin_play_up_down_03</v>
      </c>
      <c r="C131" s="61" t="str">
        <f t="shared" si="13"/>
        <v>CHS/nin_play_up_down_03</v>
      </c>
      <c r="D131" s="61" t="str">
        <f t="shared" si="14"/>
        <v>EN/nin_play_up_down_03</v>
      </c>
      <c r="E131" s="63" t="str">
        <f t="shared" si="15"/>
        <v>JP/nin_play_up_down_03</v>
      </c>
      <c r="G131" s="59" t="str">
        <f t="shared" si="16"/>
        <v>&lt;Audio Key="nin_play_up_down_03" Value="CHS/nin_play_up_down_03" /&gt;</v>
      </c>
      <c r="H131" s="59" t="str">
        <f t="shared" si="17"/>
        <v>&lt;Audio Key="nin_play_up_down_03" Value="CHS/nin_play_up_down_03" /&gt;</v>
      </c>
      <c r="I131" s="59" t="str">
        <f t="shared" si="18"/>
        <v>&lt;Audio Key="nin_play_up_down_03" Value="EN/nin_play_up_down_03" /&gt;</v>
      </c>
      <c r="J131" s="59" t="str">
        <f t="shared" si="19"/>
        <v>&lt;Audio Key="nin_play_up_down_03" Value="JP/nin_play_up_down_03" /&gt;</v>
      </c>
    </row>
    <row r="132" spans="1:10">
      <c r="A132" s="61" t="s">
        <v>476</v>
      </c>
      <c r="B132" s="61" t="str">
        <f t="shared" si="12"/>
        <v>CHS/nin_play_up_down_04</v>
      </c>
      <c r="C132" s="61" t="str">
        <f t="shared" si="13"/>
        <v>CHS/nin_play_up_down_04</v>
      </c>
      <c r="D132" s="61" t="str">
        <f t="shared" si="14"/>
        <v>EN/nin_play_up_down_04</v>
      </c>
      <c r="E132" s="63" t="str">
        <f t="shared" si="15"/>
        <v>JP/nin_play_up_down_04</v>
      </c>
      <c r="G132" s="59" t="str">
        <f t="shared" si="16"/>
        <v>&lt;Audio Key="nin_play_up_down_04" Value="CHS/nin_play_up_down_04" /&gt;</v>
      </c>
      <c r="H132" s="59" t="str">
        <f t="shared" si="17"/>
        <v>&lt;Audio Key="nin_play_up_down_04" Value="CHS/nin_play_up_down_04" /&gt;</v>
      </c>
      <c r="I132" s="59" t="str">
        <f t="shared" si="18"/>
        <v>&lt;Audio Key="nin_play_up_down_04" Value="EN/nin_play_up_down_04" /&gt;</v>
      </c>
      <c r="J132" s="59" t="str">
        <f t="shared" si="19"/>
        <v>&lt;Audio Key="nin_play_up_down_04" Value="JP/nin_play_up_down_04" /&gt;</v>
      </c>
    </row>
    <row r="133" spans="1:10">
      <c r="A133" s="61" t="s">
        <v>477</v>
      </c>
      <c r="B133" s="61" t="str">
        <f t="shared" ref="B133:B196" si="20">"CHS/"&amp;A133</f>
        <v>CHS/nin_play_up_down_05</v>
      </c>
      <c r="C133" s="61" t="str">
        <f t="shared" ref="C133:C196" si="21">"CHS/"&amp;A133</f>
        <v>CHS/nin_play_up_down_05</v>
      </c>
      <c r="D133" s="61" t="str">
        <f t="shared" ref="D133:D196" si="22">"EN/"&amp;A133</f>
        <v>EN/nin_play_up_down_05</v>
      </c>
      <c r="E133" s="63" t="str">
        <f t="shared" ref="E133:E196" si="23">"JP/"&amp;A133</f>
        <v>JP/nin_play_up_down_05</v>
      </c>
      <c r="G133" s="59" t="str">
        <f t="shared" ref="G133:G196" si="24">IF(AND(A133&lt;&gt;"",B133&lt;&gt;""),"&lt;Audio Key="""&amp;A133&amp;""" Value="""&amp;B133&amp;""" /&gt;","")</f>
        <v>&lt;Audio Key="nin_play_up_down_05" Value="CHS/nin_play_up_down_05" /&gt;</v>
      </c>
      <c r="H133" s="59" t="str">
        <f t="shared" ref="H133:H196" si="25">IF(AND(A133&lt;&gt;"",C133&lt;&gt;""),"&lt;Audio Key="""&amp;A133&amp;""" Value="""&amp;C133&amp;""" /&gt;","")</f>
        <v>&lt;Audio Key="nin_play_up_down_05" Value="CHS/nin_play_up_down_05" /&gt;</v>
      </c>
      <c r="I133" s="59" t="str">
        <f t="shared" ref="I133:I196" si="26">IF(AND(A133&lt;&gt;"",D133&lt;&gt;""),"&lt;Audio Key="""&amp;A133&amp;""" Value="""&amp;D133&amp;""" /&gt;","")</f>
        <v>&lt;Audio Key="nin_play_up_down_05" Value="EN/nin_play_up_down_05" /&gt;</v>
      </c>
      <c r="J133" s="59" t="str">
        <f t="shared" ref="J133:J196" si="27">IF(AND(A133&lt;&gt;"",E133&lt;&gt;""),"&lt;Audio Key="""&amp;A133&amp;""" Value="""&amp;E133&amp;""" /&gt;","")</f>
        <v>&lt;Audio Key="nin_play_up_down_05" Value="JP/nin_play_up_down_05" /&gt;</v>
      </c>
    </row>
    <row r="134" spans="1:10">
      <c r="A134" s="61" t="s">
        <v>478</v>
      </c>
      <c r="B134" s="61" t="str">
        <f t="shared" si="20"/>
        <v>CHS/nuo_chest_open_01</v>
      </c>
      <c r="C134" s="61" t="str">
        <f t="shared" si="21"/>
        <v>CHS/nuo_chest_open_01</v>
      </c>
      <c r="D134" s="61" t="str">
        <f t="shared" si="22"/>
        <v>EN/nuo_chest_open_01</v>
      </c>
      <c r="E134" s="63" t="str">
        <f t="shared" si="23"/>
        <v>JP/nuo_chest_open_01</v>
      </c>
      <c r="G134" s="59" t="str">
        <f t="shared" si="24"/>
        <v>&lt;Audio Key="nuo_chest_open_01" Value="CHS/nuo_chest_open_01" /&gt;</v>
      </c>
      <c r="H134" s="59" t="str">
        <f t="shared" si="25"/>
        <v>&lt;Audio Key="nuo_chest_open_01" Value="CHS/nuo_chest_open_01" /&gt;</v>
      </c>
      <c r="I134" s="59" t="str">
        <f t="shared" si="26"/>
        <v>&lt;Audio Key="nuo_chest_open_01" Value="EN/nuo_chest_open_01" /&gt;</v>
      </c>
      <c r="J134" s="59" t="str">
        <f t="shared" si="27"/>
        <v>&lt;Audio Key="nuo_chest_open_01" Value="JP/nuo_chest_open_01" /&gt;</v>
      </c>
    </row>
    <row r="135" spans="1:10">
      <c r="A135" s="61" t="s">
        <v>479</v>
      </c>
      <c r="B135" s="61" t="str">
        <f t="shared" si="20"/>
        <v>CHS/nuo_chest_open_02</v>
      </c>
      <c r="C135" s="61" t="str">
        <f t="shared" si="21"/>
        <v>CHS/nuo_chest_open_02</v>
      </c>
      <c r="D135" s="61" t="str">
        <f t="shared" si="22"/>
        <v>EN/nuo_chest_open_02</v>
      </c>
      <c r="E135" s="63" t="str">
        <f t="shared" si="23"/>
        <v>JP/nuo_chest_open_02</v>
      </c>
      <c r="G135" s="59" t="str">
        <f t="shared" si="24"/>
        <v>&lt;Audio Key="nuo_chest_open_02" Value="CHS/nuo_chest_open_02" /&gt;</v>
      </c>
      <c r="H135" s="59" t="str">
        <f t="shared" si="25"/>
        <v>&lt;Audio Key="nuo_chest_open_02" Value="CHS/nuo_chest_open_02" /&gt;</v>
      </c>
      <c r="I135" s="59" t="str">
        <f t="shared" si="26"/>
        <v>&lt;Audio Key="nuo_chest_open_02" Value="EN/nuo_chest_open_02" /&gt;</v>
      </c>
      <c r="J135" s="59" t="str">
        <f t="shared" si="27"/>
        <v>&lt;Audio Key="nuo_chest_open_02" Value="JP/nuo_chest_open_02" /&gt;</v>
      </c>
    </row>
    <row r="136" spans="1:10">
      <c r="A136" s="61" t="s">
        <v>480</v>
      </c>
      <c r="B136" s="61" t="str">
        <f t="shared" si="20"/>
        <v>CHS/nuo_chest_open_03</v>
      </c>
      <c r="C136" s="61" t="str">
        <f t="shared" si="21"/>
        <v>CHS/nuo_chest_open_03</v>
      </c>
      <c r="D136" s="61" t="str">
        <f t="shared" si="22"/>
        <v>EN/nuo_chest_open_03</v>
      </c>
      <c r="E136" s="63" t="str">
        <f t="shared" si="23"/>
        <v>JP/nuo_chest_open_03</v>
      </c>
      <c r="G136" s="59" t="str">
        <f t="shared" si="24"/>
        <v>&lt;Audio Key="nuo_chest_open_03" Value="CHS/nuo_chest_open_03" /&gt;</v>
      </c>
      <c r="H136" s="59" t="str">
        <f t="shared" si="25"/>
        <v>&lt;Audio Key="nuo_chest_open_03" Value="CHS/nuo_chest_open_03" /&gt;</v>
      </c>
      <c r="I136" s="59" t="str">
        <f t="shared" si="26"/>
        <v>&lt;Audio Key="nuo_chest_open_03" Value="EN/nuo_chest_open_03" /&gt;</v>
      </c>
      <c r="J136" s="59" t="str">
        <f t="shared" si="27"/>
        <v>&lt;Audio Key="nuo_chest_open_03" Value="JP/nuo_chest_open_03" /&gt;</v>
      </c>
    </row>
    <row r="137" spans="1:10">
      <c r="A137" s="61" t="s">
        <v>481</v>
      </c>
      <c r="B137" s="61" t="str">
        <f t="shared" si="20"/>
        <v>CHS/nuo_friend_fail_01</v>
      </c>
      <c r="C137" s="61" t="str">
        <f t="shared" si="21"/>
        <v>CHS/nuo_friend_fail_01</v>
      </c>
      <c r="D137" s="61" t="str">
        <f t="shared" si="22"/>
        <v>EN/nuo_friend_fail_01</v>
      </c>
      <c r="E137" s="63" t="str">
        <f t="shared" si="23"/>
        <v>JP/nuo_friend_fail_01</v>
      </c>
      <c r="G137" s="59" t="str">
        <f t="shared" si="24"/>
        <v>&lt;Audio Key="nuo_friend_fail_01" Value="CHS/nuo_friend_fail_01" /&gt;</v>
      </c>
      <c r="H137" s="59" t="str">
        <f t="shared" si="25"/>
        <v>&lt;Audio Key="nuo_friend_fail_01" Value="CHS/nuo_friend_fail_01" /&gt;</v>
      </c>
      <c r="I137" s="59" t="str">
        <f t="shared" si="26"/>
        <v>&lt;Audio Key="nuo_friend_fail_01" Value="EN/nuo_friend_fail_01" /&gt;</v>
      </c>
      <c r="J137" s="59" t="str">
        <f t="shared" si="27"/>
        <v>&lt;Audio Key="nuo_friend_fail_01" Value="JP/nuo_friend_fail_01" /&gt;</v>
      </c>
    </row>
    <row r="138" spans="1:10">
      <c r="A138" s="61" t="s">
        <v>482</v>
      </c>
      <c r="B138" s="61" t="str">
        <f t="shared" si="20"/>
        <v>CHS/nuo_friend_guest_01</v>
      </c>
      <c r="C138" s="61" t="str">
        <f t="shared" si="21"/>
        <v>CHS/nuo_friend_guest_01</v>
      </c>
      <c r="D138" s="61" t="str">
        <f t="shared" si="22"/>
        <v>EN/nuo_friend_guest_01</v>
      </c>
      <c r="E138" s="63" t="str">
        <f t="shared" si="23"/>
        <v>JP/nuo_friend_guest_01</v>
      </c>
      <c r="G138" s="59" t="str">
        <f t="shared" si="24"/>
        <v>&lt;Audio Key="nuo_friend_guest_01" Value="CHS/nuo_friend_guest_01" /&gt;</v>
      </c>
      <c r="H138" s="59" t="str">
        <f t="shared" si="25"/>
        <v>&lt;Audio Key="nuo_friend_guest_01" Value="CHS/nuo_friend_guest_01" /&gt;</v>
      </c>
      <c r="I138" s="59" t="str">
        <f t="shared" si="26"/>
        <v>&lt;Audio Key="nuo_friend_guest_01" Value="EN/nuo_friend_guest_01" /&gt;</v>
      </c>
      <c r="J138" s="59" t="str">
        <f t="shared" si="27"/>
        <v>&lt;Audio Key="nuo_friend_guest_01" Value="JP/nuo_friend_guest_01" /&gt;</v>
      </c>
    </row>
    <row r="139" spans="1:10">
      <c r="A139" s="61" t="s">
        <v>483</v>
      </c>
      <c r="B139" s="61" t="str">
        <f t="shared" si="20"/>
        <v>CHS/nuo_friend_guest_back_01</v>
      </c>
      <c r="C139" s="61" t="str">
        <f t="shared" si="21"/>
        <v>CHS/nuo_friend_guest_back_01</v>
      </c>
      <c r="D139" s="61" t="str">
        <f t="shared" si="22"/>
        <v>EN/nuo_friend_guest_back_01</v>
      </c>
      <c r="E139" s="63" t="str">
        <f t="shared" si="23"/>
        <v>JP/nuo_friend_guest_back_01</v>
      </c>
      <c r="G139" s="59" t="str">
        <f t="shared" si="24"/>
        <v>&lt;Audio Key="nuo_friend_guest_back_01" Value="CHS/nuo_friend_guest_back_01" /&gt;</v>
      </c>
      <c r="H139" s="59" t="str">
        <f t="shared" si="25"/>
        <v>&lt;Audio Key="nuo_friend_guest_back_01" Value="CHS/nuo_friend_guest_back_01" /&gt;</v>
      </c>
      <c r="I139" s="59" t="str">
        <f t="shared" si="26"/>
        <v>&lt;Audio Key="nuo_friend_guest_back_01" Value="EN/nuo_friend_guest_back_01" /&gt;</v>
      </c>
      <c r="J139" s="59" t="str">
        <f t="shared" si="27"/>
        <v>&lt;Audio Key="nuo_friend_guest_back_01" Value="JP/nuo_friend_guest_back_01" /&gt;</v>
      </c>
    </row>
    <row r="140" spans="1:10">
      <c r="A140" s="61" t="s">
        <v>484</v>
      </c>
      <c r="B140" s="61" t="str">
        <f t="shared" si="20"/>
        <v>CHS/nuo_friend_guest_out_01</v>
      </c>
      <c r="C140" s="61" t="str">
        <f t="shared" si="21"/>
        <v>CHS/nuo_friend_guest_out_01</v>
      </c>
      <c r="D140" s="61" t="str">
        <f t="shared" si="22"/>
        <v>EN/nuo_friend_guest_out_01</v>
      </c>
      <c r="E140" s="63" t="str">
        <f t="shared" si="23"/>
        <v>JP/nuo_friend_guest_out_01</v>
      </c>
      <c r="G140" s="59" t="str">
        <f t="shared" si="24"/>
        <v>&lt;Audio Key="nuo_friend_guest_out_01" Value="CHS/nuo_friend_guest_out_01" /&gt;</v>
      </c>
      <c r="H140" s="59" t="str">
        <f t="shared" si="25"/>
        <v>&lt;Audio Key="nuo_friend_guest_out_01" Value="CHS/nuo_friend_guest_out_01" /&gt;</v>
      </c>
      <c r="I140" s="59" t="str">
        <f t="shared" si="26"/>
        <v>&lt;Audio Key="nuo_friend_guest_out_01" Value="EN/nuo_friend_guest_out_01" /&gt;</v>
      </c>
      <c r="J140" s="59" t="str">
        <f t="shared" si="27"/>
        <v>&lt;Audio Key="nuo_friend_guest_out_01" Value="JP/nuo_friend_guest_out_01" /&gt;</v>
      </c>
    </row>
    <row r="141" spans="1:10">
      <c r="A141" s="61" t="s">
        <v>485</v>
      </c>
      <c r="B141" s="61" t="str">
        <f t="shared" si="20"/>
        <v>CHS/nuo_friend_host_01</v>
      </c>
      <c r="C141" s="61" t="str">
        <f t="shared" si="21"/>
        <v>CHS/nuo_friend_host_01</v>
      </c>
      <c r="D141" s="61" t="str">
        <f t="shared" si="22"/>
        <v>EN/nuo_friend_host_01</v>
      </c>
      <c r="E141" s="63" t="str">
        <f t="shared" si="23"/>
        <v>JP/nuo_friend_host_01</v>
      </c>
      <c r="G141" s="59" t="str">
        <f t="shared" si="24"/>
        <v>&lt;Audio Key="nuo_friend_host_01" Value="CHS/nuo_friend_host_01" /&gt;</v>
      </c>
      <c r="H141" s="59" t="str">
        <f t="shared" si="25"/>
        <v>&lt;Audio Key="nuo_friend_host_01" Value="CHS/nuo_friend_host_01" /&gt;</v>
      </c>
      <c r="I141" s="59" t="str">
        <f t="shared" si="26"/>
        <v>&lt;Audio Key="nuo_friend_host_01" Value="EN/nuo_friend_host_01" /&gt;</v>
      </c>
      <c r="J141" s="59" t="str">
        <f t="shared" si="27"/>
        <v>&lt;Audio Key="nuo_friend_host_01" Value="JP/nuo_friend_host_01" /&gt;</v>
      </c>
    </row>
    <row r="142" spans="1:10">
      <c r="A142" s="61" t="s">
        <v>486</v>
      </c>
      <c r="B142" s="61" t="str">
        <f t="shared" si="20"/>
        <v>CHS/nuo_friend_search_01</v>
      </c>
      <c r="C142" s="61" t="str">
        <f t="shared" si="21"/>
        <v>CHS/nuo_friend_search_01</v>
      </c>
      <c r="D142" s="61" t="str">
        <f t="shared" si="22"/>
        <v>EN/nuo_friend_search_01</v>
      </c>
      <c r="E142" s="63" t="str">
        <f t="shared" si="23"/>
        <v>JP/nuo_friend_search_01</v>
      </c>
      <c r="G142" s="59" t="str">
        <f t="shared" si="24"/>
        <v>&lt;Audio Key="nuo_friend_search_01" Value="CHS/nuo_friend_search_01" /&gt;</v>
      </c>
      <c r="H142" s="59" t="str">
        <f t="shared" si="25"/>
        <v>&lt;Audio Key="nuo_friend_search_01" Value="CHS/nuo_friend_search_01" /&gt;</v>
      </c>
      <c r="I142" s="59" t="str">
        <f t="shared" si="26"/>
        <v>&lt;Audio Key="nuo_friend_search_01" Value="EN/nuo_friend_search_01" /&gt;</v>
      </c>
      <c r="J142" s="59" t="str">
        <f t="shared" si="27"/>
        <v>&lt;Audio Key="nuo_friend_search_01" Value="JP/nuo_friend_search_01" /&gt;</v>
      </c>
    </row>
    <row r="143" spans="1:10">
      <c r="A143" s="61" t="s">
        <v>487</v>
      </c>
      <c r="B143" s="61" t="str">
        <f t="shared" si="20"/>
        <v>CHS/nuo_hello_01</v>
      </c>
      <c r="C143" s="61" t="str">
        <f t="shared" si="21"/>
        <v>CHS/nuo_hello_01</v>
      </c>
      <c r="D143" s="61" t="str">
        <f t="shared" si="22"/>
        <v>EN/nuo_hello_01</v>
      </c>
      <c r="E143" s="63" t="str">
        <f t="shared" si="23"/>
        <v>JP/nuo_hello_01</v>
      </c>
      <c r="G143" s="59" t="str">
        <f t="shared" si="24"/>
        <v>&lt;Audio Key="nuo_hello_01" Value="CHS/nuo_hello_01" /&gt;</v>
      </c>
      <c r="H143" s="59" t="str">
        <f t="shared" si="25"/>
        <v>&lt;Audio Key="nuo_hello_01" Value="CHS/nuo_hello_01" /&gt;</v>
      </c>
      <c r="I143" s="59" t="str">
        <f t="shared" si="26"/>
        <v>&lt;Audio Key="nuo_hello_01" Value="EN/nuo_hello_01" /&gt;</v>
      </c>
      <c r="J143" s="59" t="str">
        <f t="shared" si="27"/>
        <v>&lt;Audio Key="nuo_hello_01" Value="JP/nuo_hello_01" /&gt;</v>
      </c>
    </row>
    <row r="144" spans="1:10">
      <c r="A144" s="61" t="s">
        <v>488</v>
      </c>
      <c r="B144" s="61" t="str">
        <f t="shared" si="20"/>
        <v>CHS/nuo_level_end_01</v>
      </c>
      <c r="C144" s="61" t="str">
        <f t="shared" si="21"/>
        <v>CHS/nuo_level_end_01</v>
      </c>
      <c r="D144" s="61" t="str">
        <f t="shared" si="22"/>
        <v>EN/nuo_level_end_01</v>
      </c>
      <c r="E144" s="63" t="str">
        <f t="shared" si="23"/>
        <v>JP/nuo_level_end_01</v>
      </c>
      <c r="G144" s="59" t="str">
        <f t="shared" si="24"/>
        <v>&lt;Audio Key="nuo_level_end_01" Value="CHS/nuo_level_end_01" /&gt;</v>
      </c>
      <c r="H144" s="59" t="str">
        <f t="shared" si="25"/>
        <v>&lt;Audio Key="nuo_level_end_01" Value="CHS/nuo_level_end_01" /&gt;</v>
      </c>
      <c r="I144" s="59" t="str">
        <f t="shared" si="26"/>
        <v>&lt;Audio Key="nuo_level_end_01" Value="EN/nuo_level_end_01" /&gt;</v>
      </c>
      <c r="J144" s="59" t="str">
        <f t="shared" si="27"/>
        <v>&lt;Audio Key="nuo_level_end_01" Value="JP/nuo_level_end_01" /&gt;</v>
      </c>
    </row>
    <row r="145" spans="1:10">
      <c r="A145" s="61" t="s">
        <v>489</v>
      </c>
      <c r="B145" s="61" t="str">
        <f t="shared" si="20"/>
        <v>CHS/nuo_morning_01</v>
      </c>
      <c r="C145" s="61" t="str">
        <f t="shared" si="21"/>
        <v>CHS/nuo_morning_01</v>
      </c>
      <c r="D145" s="61" t="str">
        <f t="shared" si="22"/>
        <v>EN/nuo_morning_01</v>
      </c>
      <c r="E145" s="63" t="str">
        <f t="shared" si="23"/>
        <v>JP/nuo_morning_01</v>
      </c>
      <c r="G145" s="59" t="str">
        <f t="shared" si="24"/>
        <v>&lt;Audio Key="nuo_morning_01" Value="CHS/nuo_morning_01" /&gt;</v>
      </c>
      <c r="H145" s="59" t="str">
        <f t="shared" si="25"/>
        <v>&lt;Audio Key="nuo_morning_01" Value="CHS/nuo_morning_01" /&gt;</v>
      </c>
      <c r="I145" s="59" t="str">
        <f t="shared" si="26"/>
        <v>&lt;Audio Key="nuo_morning_01" Value="EN/nuo_morning_01" /&gt;</v>
      </c>
      <c r="J145" s="59" t="str">
        <f t="shared" si="27"/>
        <v>&lt;Audio Key="nuo_morning_01" Value="JP/nuo_morning_01" /&gt;</v>
      </c>
    </row>
    <row r="146" spans="1:10">
      <c r="A146" s="61" t="s">
        <v>490</v>
      </c>
      <c r="B146" s="61" t="str">
        <f t="shared" si="20"/>
        <v>CHS/nuo_play_down_01</v>
      </c>
      <c r="C146" s="61" t="str">
        <f t="shared" si="21"/>
        <v>CHS/nuo_play_down_01</v>
      </c>
      <c r="D146" s="61" t="str">
        <f t="shared" si="22"/>
        <v>EN/nuo_play_down_01</v>
      </c>
      <c r="E146" s="63" t="str">
        <f t="shared" si="23"/>
        <v>JP/nuo_play_down_01</v>
      </c>
      <c r="G146" s="59" t="str">
        <f t="shared" si="24"/>
        <v>&lt;Audio Key="nuo_play_down_01" Value="CHS/nuo_play_down_01" /&gt;</v>
      </c>
      <c r="H146" s="59" t="str">
        <f t="shared" si="25"/>
        <v>&lt;Audio Key="nuo_play_down_01" Value="CHS/nuo_play_down_01" /&gt;</v>
      </c>
      <c r="I146" s="59" t="str">
        <f t="shared" si="26"/>
        <v>&lt;Audio Key="nuo_play_down_01" Value="EN/nuo_play_down_01" /&gt;</v>
      </c>
      <c r="J146" s="59" t="str">
        <f t="shared" si="27"/>
        <v>&lt;Audio Key="nuo_play_down_01" Value="JP/nuo_play_down_01" /&gt;</v>
      </c>
    </row>
    <row r="147" spans="1:10">
      <c r="A147" s="61" t="s">
        <v>491</v>
      </c>
      <c r="B147" s="61" t="str">
        <f t="shared" si="20"/>
        <v>CHS/nuo_play_down_02</v>
      </c>
      <c r="C147" s="61" t="str">
        <f t="shared" si="21"/>
        <v>CHS/nuo_play_down_02</v>
      </c>
      <c r="D147" s="61" t="str">
        <f t="shared" si="22"/>
        <v>EN/nuo_play_down_02</v>
      </c>
      <c r="E147" s="63" t="str">
        <f t="shared" si="23"/>
        <v>JP/nuo_play_down_02</v>
      </c>
      <c r="G147" s="59" t="str">
        <f t="shared" si="24"/>
        <v>&lt;Audio Key="nuo_play_down_02" Value="CHS/nuo_play_down_02" /&gt;</v>
      </c>
      <c r="H147" s="59" t="str">
        <f t="shared" si="25"/>
        <v>&lt;Audio Key="nuo_play_down_02" Value="CHS/nuo_play_down_02" /&gt;</v>
      </c>
      <c r="I147" s="59" t="str">
        <f t="shared" si="26"/>
        <v>&lt;Audio Key="nuo_play_down_02" Value="EN/nuo_play_down_02" /&gt;</v>
      </c>
      <c r="J147" s="59" t="str">
        <f t="shared" si="27"/>
        <v>&lt;Audio Key="nuo_play_down_02" Value="JP/nuo_play_down_02" /&gt;</v>
      </c>
    </row>
    <row r="148" spans="1:10">
      <c r="A148" s="61" t="s">
        <v>492</v>
      </c>
      <c r="B148" s="61" t="str">
        <f t="shared" si="20"/>
        <v>CHS/nuo_play_up_01</v>
      </c>
      <c r="C148" s="61" t="str">
        <f t="shared" si="21"/>
        <v>CHS/nuo_play_up_01</v>
      </c>
      <c r="D148" s="61" t="str">
        <f t="shared" si="22"/>
        <v>EN/nuo_play_up_01</v>
      </c>
      <c r="E148" s="63" t="str">
        <f t="shared" si="23"/>
        <v>JP/nuo_play_up_01</v>
      </c>
      <c r="G148" s="59" t="str">
        <f t="shared" si="24"/>
        <v>&lt;Audio Key="nuo_play_up_01" Value="CHS/nuo_play_up_01" /&gt;</v>
      </c>
      <c r="H148" s="59" t="str">
        <f t="shared" si="25"/>
        <v>&lt;Audio Key="nuo_play_up_01" Value="CHS/nuo_play_up_01" /&gt;</v>
      </c>
      <c r="I148" s="59" t="str">
        <f t="shared" si="26"/>
        <v>&lt;Audio Key="nuo_play_up_01" Value="EN/nuo_play_up_01" /&gt;</v>
      </c>
      <c r="J148" s="59" t="str">
        <f t="shared" si="27"/>
        <v>&lt;Audio Key="nuo_play_up_01" Value="JP/nuo_play_up_01" /&gt;</v>
      </c>
    </row>
    <row r="149" spans="1:10">
      <c r="A149" s="61" t="s">
        <v>493</v>
      </c>
      <c r="B149" s="61" t="str">
        <f t="shared" si="20"/>
        <v>CHS/nuo_play_up_02</v>
      </c>
      <c r="C149" s="61" t="str">
        <f t="shared" si="21"/>
        <v>CHS/nuo_play_up_02</v>
      </c>
      <c r="D149" s="61" t="str">
        <f t="shared" si="22"/>
        <v>EN/nuo_play_up_02</v>
      </c>
      <c r="E149" s="63" t="str">
        <f t="shared" si="23"/>
        <v>JP/nuo_play_up_02</v>
      </c>
      <c r="G149" s="59" t="str">
        <f t="shared" si="24"/>
        <v>&lt;Audio Key="nuo_play_up_02" Value="CHS/nuo_play_up_02" /&gt;</v>
      </c>
      <c r="H149" s="59" t="str">
        <f t="shared" si="25"/>
        <v>&lt;Audio Key="nuo_play_up_02" Value="CHS/nuo_play_up_02" /&gt;</v>
      </c>
      <c r="I149" s="59" t="str">
        <f t="shared" si="26"/>
        <v>&lt;Audio Key="nuo_play_up_02" Value="EN/nuo_play_up_02" /&gt;</v>
      </c>
      <c r="J149" s="59" t="str">
        <f t="shared" si="27"/>
        <v>&lt;Audio Key="nuo_play_up_02" Value="JP/nuo_play_up_02" /&gt;</v>
      </c>
    </row>
    <row r="150" spans="1:10">
      <c r="A150" s="61" t="s">
        <v>494</v>
      </c>
      <c r="B150" s="61" t="str">
        <f t="shared" si="20"/>
        <v>CHS/nuo_play_up_down_01</v>
      </c>
      <c r="C150" s="61" t="str">
        <f t="shared" si="21"/>
        <v>CHS/nuo_play_up_down_01</v>
      </c>
      <c r="D150" s="61" t="str">
        <f t="shared" si="22"/>
        <v>EN/nuo_play_up_down_01</v>
      </c>
      <c r="E150" s="63" t="str">
        <f t="shared" si="23"/>
        <v>JP/nuo_play_up_down_01</v>
      </c>
      <c r="G150" s="59" t="str">
        <f t="shared" si="24"/>
        <v>&lt;Audio Key="nuo_play_up_down_01" Value="CHS/nuo_play_up_down_01" /&gt;</v>
      </c>
      <c r="H150" s="59" t="str">
        <f t="shared" si="25"/>
        <v>&lt;Audio Key="nuo_play_up_down_01" Value="CHS/nuo_play_up_down_01" /&gt;</v>
      </c>
      <c r="I150" s="59" t="str">
        <f t="shared" si="26"/>
        <v>&lt;Audio Key="nuo_play_up_down_01" Value="EN/nuo_play_up_down_01" /&gt;</v>
      </c>
      <c r="J150" s="59" t="str">
        <f t="shared" si="27"/>
        <v>&lt;Audio Key="nuo_play_up_down_01" Value="JP/nuo_play_up_down_01" /&gt;</v>
      </c>
    </row>
    <row r="151" spans="1:10">
      <c r="A151" s="61" t="s">
        <v>495</v>
      </c>
      <c r="B151" s="61" t="str">
        <f t="shared" si="20"/>
        <v>CHS/nuo_play_up_down_02</v>
      </c>
      <c r="C151" s="61" t="str">
        <f t="shared" si="21"/>
        <v>CHS/nuo_play_up_down_02</v>
      </c>
      <c r="D151" s="61" t="str">
        <f t="shared" si="22"/>
        <v>EN/nuo_play_up_down_02</v>
      </c>
      <c r="E151" s="63" t="str">
        <f t="shared" si="23"/>
        <v>JP/nuo_play_up_down_02</v>
      </c>
      <c r="G151" s="59" t="str">
        <f t="shared" si="24"/>
        <v>&lt;Audio Key="nuo_play_up_down_02" Value="CHS/nuo_play_up_down_02" /&gt;</v>
      </c>
      <c r="H151" s="59" t="str">
        <f t="shared" si="25"/>
        <v>&lt;Audio Key="nuo_play_up_down_02" Value="CHS/nuo_play_up_down_02" /&gt;</v>
      </c>
      <c r="I151" s="59" t="str">
        <f t="shared" si="26"/>
        <v>&lt;Audio Key="nuo_play_up_down_02" Value="EN/nuo_play_up_down_02" /&gt;</v>
      </c>
      <c r="J151" s="59" t="str">
        <f t="shared" si="27"/>
        <v>&lt;Audio Key="nuo_play_up_down_02" Value="JP/nuo_play_up_down_02" /&gt;</v>
      </c>
    </row>
    <row r="152" spans="1:10">
      <c r="A152" s="61" t="s">
        <v>918</v>
      </c>
      <c r="B152" s="61" t="str">
        <f t="shared" si="20"/>
        <v>CHS/pair_connect_to_router_fail_password</v>
      </c>
      <c r="C152" s="61" t="str">
        <f t="shared" si="21"/>
        <v>CHS/pair_connect_to_router_fail_password</v>
      </c>
      <c r="D152" s="61" t="str">
        <f t="shared" si="22"/>
        <v>EN/pair_connect_to_router_fail_password</v>
      </c>
      <c r="E152" s="63" t="str">
        <f t="shared" si="23"/>
        <v>JP/pair_connect_to_router_fail_password</v>
      </c>
      <c r="G152" s="59" t="str">
        <f t="shared" si="24"/>
        <v>&lt;Audio Key="pair_connect_to_router_fail_password" Value="CHS/pair_connect_to_router_fail_password" /&gt;</v>
      </c>
      <c r="H152" s="59" t="str">
        <f t="shared" si="25"/>
        <v>&lt;Audio Key="pair_connect_to_router_fail_password" Value="CHS/pair_connect_to_router_fail_password" /&gt;</v>
      </c>
      <c r="I152" s="59" t="str">
        <f t="shared" si="26"/>
        <v>&lt;Audio Key="pair_connect_to_router_fail_password" Value="EN/pair_connect_to_router_fail_password" /&gt;</v>
      </c>
      <c r="J152" s="59" t="str">
        <f t="shared" si="27"/>
        <v>&lt;Audio Key="pair_connect_to_router_fail_password" Value="JP/pair_connect_to_router_fail_password" /&gt;</v>
      </c>
    </row>
    <row r="153" spans="1:10">
      <c r="A153" s="61" t="s">
        <v>496</v>
      </c>
      <c r="B153" s="61" t="str">
        <f t="shared" si="20"/>
        <v>CHS/pur_friend_fail_01</v>
      </c>
      <c r="C153" s="61" t="str">
        <f t="shared" si="21"/>
        <v>CHS/pur_friend_fail_01</v>
      </c>
      <c r="D153" s="61" t="str">
        <f t="shared" si="22"/>
        <v>EN/pur_friend_fail_01</v>
      </c>
      <c r="E153" s="63" t="str">
        <f t="shared" si="23"/>
        <v>JP/pur_friend_fail_01</v>
      </c>
      <c r="G153" s="59" t="str">
        <f t="shared" si="24"/>
        <v>&lt;Audio Key="pur_friend_fail_01" Value="CHS/pur_friend_fail_01" /&gt;</v>
      </c>
      <c r="H153" s="59" t="str">
        <f t="shared" si="25"/>
        <v>&lt;Audio Key="pur_friend_fail_01" Value="CHS/pur_friend_fail_01" /&gt;</v>
      </c>
      <c r="I153" s="59" t="str">
        <f t="shared" si="26"/>
        <v>&lt;Audio Key="pur_friend_fail_01" Value="EN/pur_friend_fail_01" /&gt;</v>
      </c>
      <c r="J153" s="59" t="str">
        <f t="shared" si="27"/>
        <v>&lt;Audio Key="pur_friend_fail_01" Value="JP/pur_friend_fail_01" /&gt;</v>
      </c>
    </row>
    <row r="154" spans="1:10">
      <c r="A154" s="61" t="s">
        <v>497</v>
      </c>
      <c r="B154" s="61" t="str">
        <f t="shared" si="20"/>
        <v>CHS/pur_friend_guest_01</v>
      </c>
      <c r="C154" s="61" t="str">
        <f t="shared" si="21"/>
        <v>CHS/pur_friend_guest_01</v>
      </c>
      <c r="D154" s="61" t="str">
        <f t="shared" si="22"/>
        <v>EN/pur_friend_guest_01</v>
      </c>
      <c r="E154" s="63" t="str">
        <f t="shared" si="23"/>
        <v>JP/pur_friend_guest_01</v>
      </c>
      <c r="G154" s="59" t="str">
        <f t="shared" si="24"/>
        <v>&lt;Audio Key="pur_friend_guest_01" Value="CHS/pur_friend_guest_01" /&gt;</v>
      </c>
      <c r="H154" s="59" t="str">
        <f t="shared" si="25"/>
        <v>&lt;Audio Key="pur_friend_guest_01" Value="CHS/pur_friend_guest_01" /&gt;</v>
      </c>
      <c r="I154" s="59" t="str">
        <f t="shared" si="26"/>
        <v>&lt;Audio Key="pur_friend_guest_01" Value="EN/pur_friend_guest_01" /&gt;</v>
      </c>
      <c r="J154" s="59" t="str">
        <f t="shared" si="27"/>
        <v>&lt;Audio Key="pur_friend_guest_01" Value="JP/pur_friend_guest_01" /&gt;</v>
      </c>
    </row>
    <row r="155" spans="1:10">
      <c r="A155" s="61" t="s">
        <v>498</v>
      </c>
      <c r="B155" s="61" t="str">
        <f t="shared" si="20"/>
        <v>CHS/pur_friend_guest_back_01</v>
      </c>
      <c r="C155" s="61" t="str">
        <f t="shared" si="21"/>
        <v>CHS/pur_friend_guest_back_01</v>
      </c>
      <c r="D155" s="61" t="str">
        <f t="shared" si="22"/>
        <v>EN/pur_friend_guest_back_01</v>
      </c>
      <c r="E155" s="63" t="str">
        <f t="shared" si="23"/>
        <v>JP/pur_friend_guest_back_01</v>
      </c>
      <c r="G155" s="59" t="str">
        <f t="shared" si="24"/>
        <v>&lt;Audio Key="pur_friend_guest_back_01" Value="CHS/pur_friend_guest_back_01" /&gt;</v>
      </c>
      <c r="H155" s="59" t="str">
        <f t="shared" si="25"/>
        <v>&lt;Audio Key="pur_friend_guest_back_01" Value="CHS/pur_friend_guest_back_01" /&gt;</v>
      </c>
      <c r="I155" s="59" t="str">
        <f t="shared" si="26"/>
        <v>&lt;Audio Key="pur_friend_guest_back_01" Value="EN/pur_friend_guest_back_01" /&gt;</v>
      </c>
      <c r="J155" s="59" t="str">
        <f t="shared" si="27"/>
        <v>&lt;Audio Key="pur_friend_guest_back_01" Value="JP/pur_friend_guest_back_01" /&gt;</v>
      </c>
    </row>
    <row r="156" spans="1:10">
      <c r="A156" s="61" t="s">
        <v>499</v>
      </c>
      <c r="B156" s="61" t="str">
        <f t="shared" si="20"/>
        <v>CHS/pur_friend_guest_out_01</v>
      </c>
      <c r="C156" s="61" t="str">
        <f t="shared" si="21"/>
        <v>CHS/pur_friend_guest_out_01</v>
      </c>
      <c r="D156" s="61" t="str">
        <f t="shared" si="22"/>
        <v>EN/pur_friend_guest_out_01</v>
      </c>
      <c r="E156" s="63" t="str">
        <f t="shared" si="23"/>
        <v>JP/pur_friend_guest_out_01</v>
      </c>
      <c r="G156" s="59" t="str">
        <f t="shared" si="24"/>
        <v>&lt;Audio Key="pur_friend_guest_out_01" Value="CHS/pur_friend_guest_out_01" /&gt;</v>
      </c>
      <c r="H156" s="59" t="str">
        <f t="shared" si="25"/>
        <v>&lt;Audio Key="pur_friend_guest_out_01" Value="CHS/pur_friend_guest_out_01" /&gt;</v>
      </c>
      <c r="I156" s="59" t="str">
        <f t="shared" si="26"/>
        <v>&lt;Audio Key="pur_friend_guest_out_01" Value="EN/pur_friend_guest_out_01" /&gt;</v>
      </c>
      <c r="J156" s="59" t="str">
        <f t="shared" si="27"/>
        <v>&lt;Audio Key="pur_friend_guest_out_01" Value="JP/pur_friend_guest_out_01" /&gt;</v>
      </c>
    </row>
    <row r="157" spans="1:10">
      <c r="A157" s="61" t="s">
        <v>500</v>
      </c>
      <c r="B157" s="61" t="str">
        <f t="shared" si="20"/>
        <v>CHS/pur_friend_host_01</v>
      </c>
      <c r="C157" s="61" t="str">
        <f t="shared" si="21"/>
        <v>CHS/pur_friend_host_01</v>
      </c>
      <c r="D157" s="61" t="str">
        <f t="shared" si="22"/>
        <v>EN/pur_friend_host_01</v>
      </c>
      <c r="E157" s="63" t="str">
        <f t="shared" si="23"/>
        <v>JP/pur_friend_host_01</v>
      </c>
      <c r="G157" s="59" t="str">
        <f t="shared" si="24"/>
        <v>&lt;Audio Key="pur_friend_host_01" Value="CHS/pur_friend_host_01" /&gt;</v>
      </c>
      <c r="H157" s="59" t="str">
        <f t="shared" si="25"/>
        <v>&lt;Audio Key="pur_friend_host_01" Value="CHS/pur_friend_host_01" /&gt;</v>
      </c>
      <c r="I157" s="59" t="str">
        <f t="shared" si="26"/>
        <v>&lt;Audio Key="pur_friend_host_01" Value="EN/pur_friend_host_01" /&gt;</v>
      </c>
      <c r="J157" s="59" t="str">
        <f t="shared" si="27"/>
        <v>&lt;Audio Key="pur_friend_host_01" Value="JP/pur_friend_host_01" /&gt;</v>
      </c>
    </row>
    <row r="158" spans="1:10">
      <c r="A158" s="61" t="s">
        <v>501</v>
      </c>
      <c r="B158" s="61" t="str">
        <f t="shared" si="20"/>
        <v>CHS/pur_friend_search_01</v>
      </c>
      <c r="C158" s="61" t="str">
        <f t="shared" si="21"/>
        <v>CHS/pur_friend_search_01</v>
      </c>
      <c r="D158" s="61" t="str">
        <f t="shared" si="22"/>
        <v>EN/pur_friend_search_01</v>
      </c>
      <c r="E158" s="63" t="str">
        <f t="shared" si="23"/>
        <v>JP/pur_friend_search_01</v>
      </c>
      <c r="G158" s="59" t="str">
        <f t="shared" si="24"/>
        <v>&lt;Audio Key="pur_friend_search_01" Value="CHS/pur_friend_search_01" /&gt;</v>
      </c>
      <c r="H158" s="59" t="str">
        <f t="shared" si="25"/>
        <v>&lt;Audio Key="pur_friend_search_01" Value="CHS/pur_friend_search_01" /&gt;</v>
      </c>
      <c r="I158" s="59" t="str">
        <f t="shared" si="26"/>
        <v>&lt;Audio Key="pur_friend_search_01" Value="EN/pur_friend_search_01" /&gt;</v>
      </c>
      <c r="J158" s="59" t="str">
        <f t="shared" si="27"/>
        <v>&lt;Audio Key="pur_friend_search_01" Value="JP/pur_friend_search_01" /&gt;</v>
      </c>
    </row>
    <row r="159" spans="1:10">
      <c r="A159" s="61" t="s">
        <v>502</v>
      </c>
      <c r="B159" s="61" t="str">
        <f t="shared" si="20"/>
        <v>CHS/pur_hello_01</v>
      </c>
      <c r="C159" s="61" t="str">
        <f t="shared" si="21"/>
        <v>CHS/pur_hello_01</v>
      </c>
      <c r="D159" s="61" t="str">
        <f t="shared" si="22"/>
        <v>EN/pur_hello_01</v>
      </c>
      <c r="E159" s="63" t="str">
        <f t="shared" si="23"/>
        <v>JP/pur_hello_01</v>
      </c>
      <c r="G159" s="59" t="str">
        <f t="shared" si="24"/>
        <v>&lt;Audio Key="pur_hello_01" Value="CHS/pur_hello_01" /&gt;</v>
      </c>
      <c r="H159" s="59" t="str">
        <f t="shared" si="25"/>
        <v>&lt;Audio Key="pur_hello_01" Value="CHS/pur_hello_01" /&gt;</v>
      </c>
      <c r="I159" s="59" t="str">
        <f t="shared" si="26"/>
        <v>&lt;Audio Key="pur_hello_01" Value="EN/pur_hello_01" /&gt;</v>
      </c>
      <c r="J159" s="59" t="str">
        <f t="shared" si="27"/>
        <v>&lt;Audio Key="pur_hello_01" Value="JP/pur_hello_01" /&gt;</v>
      </c>
    </row>
    <row r="160" spans="1:10">
      <c r="A160" s="61" t="s">
        <v>503</v>
      </c>
      <c r="B160" s="61" t="str">
        <f t="shared" si="20"/>
        <v>CHS/pur_level_end_01</v>
      </c>
      <c r="C160" s="61" t="str">
        <f t="shared" si="21"/>
        <v>CHS/pur_level_end_01</v>
      </c>
      <c r="D160" s="61" t="str">
        <f t="shared" si="22"/>
        <v>EN/pur_level_end_01</v>
      </c>
      <c r="E160" s="63" t="str">
        <f t="shared" si="23"/>
        <v>JP/pur_level_end_01</v>
      </c>
      <c r="G160" s="59" t="str">
        <f t="shared" si="24"/>
        <v>&lt;Audio Key="pur_level_end_01" Value="CHS/pur_level_end_01" /&gt;</v>
      </c>
      <c r="H160" s="59" t="str">
        <f t="shared" si="25"/>
        <v>&lt;Audio Key="pur_level_end_01" Value="CHS/pur_level_end_01" /&gt;</v>
      </c>
      <c r="I160" s="59" t="str">
        <f t="shared" si="26"/>
        <v>&lt;Audio Key="pur_level_end_01" Value="EN/pur_level_end_01" /&gt;</v>
      </c>
      <c r="J160" s="59" t="str">
        <f t="shared" si="27"/>
        <v>&lt;Audio Key="pur_level_end_01" Value="JP/pur_level_end_01" /&gt;</v>
      </c>
    </row>
    <row r="161" spans="1:10">
      <c r="A161" s="61" t="s">
        <v>504</v>
      </c>
      <c r="B161" s="61" t="str">
        <f t="shared" si="20"/>
        <v>CHS/pur_morning_01</v>
      </c>
      <c r="C161" s="61" t="str">
        <f t="shared" si="21"/>
        <v>CHS/pur_morning_01</v>
      </c>
      <c r="D161" s="61" t="str">
        <f t="shared" si="22"/>
        <v>EN/pur_morning_01</v>
      </c>
      <c r="E161" s="63" t="str">
        <f t="shared" si="23"/>
        <v>JP/pur_morning_01</v>
      </c>
      <c r="G161" s="59" t="str">
        <f t="shared" si="24"/>
        <v>&lt;Audio Key="pur_morning_01" Value="CHS/pur_morning_01" /&gt;</v>
      </c>
      <c r="H161" s="59" t="str">
        <f t="shared" si="25"/>
        <v>&lt;Audio Key="pur_morning_01" Value="CHS/pur_morning_01" /&gt;</v>
      </c>
      <c r="I161" s="59" t="str">
        <f t="shared" si="26"/>
        <v>&lt;Audio Key="pur_morning_01" Value="EN/pur_morning_01" /&gt;</v>
      </c>
      <c r="J161" s="59" t="str">
        <f t="shared" si="27"/>
        <v>&lt;Audio Key="pur_morning_01" Value="JP/pur_morning_01" /&gt;</v>
      </c>
    </row>
    <row r="162" spans="1:10">
      <c r="A162" s="61" t="s">
        <v>505</v>
      </c>
      <c r="B162" s="61" t="str">
        <f t="shared" si="20"/>
        <v>CHS/pur_morning_01_01</v>
      </c>
      <c r="C162" s="61" t="str">
        <f t="shared" si="21"/>
        <v>CHS/pur_morning_01_01</v>
      </c>
      <c r="D162" s="61" t="str">
        <f t="shared" si="22"/>
        <v>EN/pur_morning_01_01</v>
      </c>
      <c r="E162" s="63" t="str">
        <f t="shared" si="23"/>
        <v>JP/pur_morning_01_01</v>
      </c>
      <c r="G162" s="59" t="str">
        <f t="shared" si="24"/>
        <v>&lt;Audio Key="pur_morning_01_01" Value="CHS/pur_morning_01_01" /&gt;</v>
      </c>
      <c r="H162" s="59" t="str">
        <f t="shared" si="25"/>
        <v>&lt;Audio Key="pur_morning_01_01" Value="CHS/pur_morning_01_01" /&gt;</v>
      </c>
      <c r="I162" s="59" t="str">
        <f t="shared" si="26"/>
        <v>&lt;Audio Key="pur_morning_01_01" Value="EN/pur_morning_01_01" /&gt;</v>
      </c>
      <c r="J162" s="59" t="str">
        <f t="shared" si="27"/>
        <v>&lt;Audio Key="pur_morning_01_01" Value="JP/pur_morning_01_01" /&gt;</v>
      </c>
    </row>
    <row r="163" spans="1:10">
      <c r="A163" s="61" t="s">
        <v>506</v>
      </c>
      <c r="B163" s="61" t="str">
        <f t="shared" si="20"/>
        <v>CHS/pur_morning_01_02</v>
      </c>
      <c r="C163" s="61" t="str">
        <f t="shared" si="21"/>
        <v>CHS/pur_morning_01_02</v>
      </c>
      <c r="D163" s="61" t="str">
        <f t="shared" si="22"/>
        <v>EN/pur_morning_01_02</v>
      </c>
      <c r="E163" s="63" t="str">
        <f t="shared" si="23"/>
        <v>JP/pur_morning_01_02</v>
      </c>
      <c r="G163" s="59" t="str">
        <f t="shared" si="24"/>
        <v>&lt;Audio Key="pur_morning_01_02" Value="CHS/pur_morning_01_02" /&gt;</v>
      </c>
      <c r="H163" s="59" t="str">
        <f t="shared" si="25"/>
        <v>&lt;Audio Key="pur_morning_01_02" Value="CHS/pur_morning_01_02" /&gt;</v>
      </c>
      <c r="I163" s="59" t="str">
        <f t="shared" si="26"/>
        <v>&lt;Audio Key="pur_morning_01_02" Value="EN/pur_morning_01_02" /&gt;</v>
      </c>
      <c r="J163" s="59" t="str">
        <f t="shared" si="27"/>
        <v>&lt;Audio Key="pur_morning_01_02" Value="JP/pur_morning_01_02" /&gt;</v>
      </c>
    </row>
    <row r="164" spans="1:10">
      <c r="A164" s="61" t="s">
        <v>507</v>
      </c>
      <c r="B164" s="61" t="str">
        <f t="shared" si="20"/>
        <v>CHS/pur_morning_01_03</v>
      </c>
      <c r="C164" s="61" t="str">
        <f t="shared" si="21"/>
        <v>CHS/pur_morning_01_03</v>
      </c>
      <c r="D164" s="61" t="str">
        <f t="shared" si="22"/>
        <v>EN/pur_morning_01_03</v>
      </c>
      <c r="E164" s="63" t="str">
        <f t="shared" si="23"/>
        <v>JP/pur_morning_01_03</v>
      </c>
      <c r="G164" s="59" t="str">
        <f t="shared" si="24"/>
        <v>&lt;Audio Key="pur_morning_01_03" Value="CHS/pur_morning_01_03" /&gt;</v>
      </c>
      <c r="H164" s="59" t="str">
        <f t="shared" si="25"/>
        <v>&lt;Audio Key="pur_morning_01_03" Value="CHS/pur_morning_01_03" /&gt;</v>
      </c>
      <c r="I164" s="59" t="str">
        <f t="shared" si="26"/>
        <v>&lt;Audio Key="pur_morning_01_03" Value="EN/pur_morning_01_03" /&gt;</v>
      </c>
      <c r="J164" s="59" t="str">
        <f t="shared" si="27"/>
        <v>&lt;Audio Key="pur_morning_01_03" Value="JP/pur_morning_01_03" /&gt;</v>
      </c>
    </row>
    <row r="165" spans="1:10">
      <c r="A165" s="61" t="s">
        <v>508</v>
      </c>
      <c r="B165" s="61" t="str">
        <f t="shared" si="20"/>
        <v>CHS/pur_morning_01_04</v>
      </c>
      <c r="C165" s="61" t="str">
        <f t="shared" si="21"/>
        <v>CHS/pur_morning_01_04</v>
      </c>
      <c r="D165" s="61" t="str">
        <f t="shared" si="22"/>
        <v>EN/pur_morning_01_04</v>
      </c>
      <c r="E165" s="63" t="str">
        <f t="shared" si="23"/>
        <v>JP/pur_morning_01_04</v>
      </c>
      <c r="G165" s="59" t="str">
        <f t="shared" si="24"/>
        <v>&lt;Audio Key="pur_morning_01_04" Value="CHS/pur_morning_01_04" /&gt;</v>
      </c>
      <c r="H165" s="59" t="str">
        <f t="shared" si="25"/>
        <v>&lt;Audio Key="pur_morning_01_04" Value="CHS/pur_morning_01_04" /&gt;</v>
      </c>
      <c r="I165" s="59" t="str">
        <f t="shared" si="26"/>
        <v>&lt;Audio Key="pur_morning_01_04" Value="EN/pur_morning_01_04" /&gt;</v>
      </c>
      <c r="J165" s="59" t="str">
        <f t="shared" si="27"/>
        <v>&lt;Audio Key="pur_morning_01_04" Value="JP/pur_morning_01_04" /&gt;</v>
      </c>
    </row>
    <row r="166" spans="1:10">
      <c r="A166" s="61" t="s">
        <v>509</v>
      </c>
      <c r="B166" s="61" t="str">
        <f t="shared" si="20"/>
        <v>CHS/pur_morning_01_05</v>
      </c>
      <c r="C166" s="61" t="str">
        <f t="shared" si="21"/>
        <v>CHS/pur_morning_01_05</v>
      </c>
      <c r="D166" s="61" t="str">
        <f t="shared" si="22"/>
        <v>EN/pur_morning_01_05</v>
      </c>
      <c r="E166" s="63" t="str">
        <f t="shared" si="23"/>
        <v>JP/pur_morning_01_05</v>
      </c>
      <c r="G166" s="59" t="str">
        <f t="shared" si="24"/>
        <v>&lt;Audio Key="pur_morning_01_05" Value="CHS/pur_morning_01_05" /&gt;</v>
      </c>
      <c r="H166" s="59" t="str">
        <f t="shared" si="25"/>
        <v>&lt;Audio Key="pur_morning_01_05" Value="CHS/pur_morning_01_05" /&gt;</v>
      </c>
      <c r="I166" s="59" t="str">
        <f t="shared" si="26"/>
        <v>&lt;Audio Key="pur_morning_01_05" Value="EN/pur_morning_01_05" /&gt;</v>
      </c>
      <c r="J166" s="59" t="str">
        <f t="shared" si="27"/>
        <v>&lt;Audio Key="pur_morning_01_05" Value="JP/pur_morning_01_05" /&gt;</v>
      </c>
    </row>
    <row r="167" spans="1:10">
      <c r="A167" s="61" t="s">
        <v>510</v>
      </c>
      <c r="B167" s="61" t="str">
        <f t="shared" si="20"/>
        <v>CHS/pur_morning_01_06</v>
      </c>
      <c r="C167" s="61" t="str">
        <f t="shared" si="21"/>
        <v>CHS/pur_morning_01_06</v>
      </c>
      <c r="D167" s="61" t="str">
        <f t="shared" si="22"/>
        <v>EN/pur_morning_01_06</v>
      </c>
      <c r="E167" s="63" t="str">
        <f t="shared" si="23"/>
        <v>JP/pur_morning_01_06</v>
      </c>
      <c r="G167" s="59" t="str">
        <f t="shared" si="24"/>
        <v>&lt;Audio Key="pur_morning_01_06" Value="CHS/pur_morning_01_06" /&gt;</v>
      </c>
      <c r="H167" s="59" t="str">
        <f t="shared" si="25"/>
        <v>&lt;Audio Key="pur_morning_01_06" Value="CHS/pur_morning_01_06" /&gt;</v>
      </c>
      <c r="I167" s="59" t="str">
        <f t="shared" si="26"/>
        <v>&lt;Audio Key="pur_morning_01_06" Value="EN/pur_morning_01_06" /&gt;</v>
      </c>
      <c r="J167" s="59" t="str">
        <f t="shared" si="27"/>
        <v>&lt;Audio Key="pur_morning_01_06" Value="JP/pur_morning_01_06" /&gt;</v>
      </c>
    </row>
    <row r="168" spans="1:10">
      <c r="A168" s="61" t="s">
        <v>511</v>
      </c>
      <c r="B168" s="61" t="str">
        <f t="shared" si="20"/>
        <v>CHS/pur_morning_01_07</v>
      </c>
      <c r="C168" s="61" t="str">
        <f t="shared" si="21"/>
        <v>CHS/pur_morning_01_07</v>
      </c>
      <c r="D168" s="61" t="str">
        <f t="shared" si="22"/>
        <v>EN/pur_morning_01_07</v>
      </c>
      <c r="E168" s="63" t="str">
        <f t="shared" si="23"/>
        <v>JP/pur_morning_01_07</v>
      </c>
      <c r="G168" s="59" t="str">
        <f t="shared" si="24"/>
        <v>&lt;Audio Key="pur_morning_01_07" Value="CHS/pur_morning_01_07" /&gt;</v>
      </c>
      <c r="H168" s="59" t="str">
        <f t="shared" si="25"/>
        <v>&lt;Audio Key="pur_morning_01_07" Value="CHS/pur_morning_01_07" /&gt;</v>
      </c>
      <c r="I168" s="59" t="str">
        <f t="shared" si="26"/>
        <v>&lt;Audio Key="pur_morning_01_07" Value="EN/pur_morning_01_07" /&gt;</v>
      </c>
      <c r="J168" s="59" t="str">
        <f t="shared" si="27"/>
        <v>&lt;Audio Key="pur_morning_01_07" Value="JP/pur_morning_01_07" /&gt;</v>
      </c>
    </row>
    <row r="169" spans="1:10">
      <c r="A169" s="61" t="s">
        <v>512</v>
      </c>
      <c r="B169" s="61" t="str">
        <f t="shared" si="20"/>
        <v>CHS/pur_morning_01_08</v>
      </c>
      <c r="C169" s="61" t="str">
        <f t="shared" si="21"/>
        <v>CHS/pur_morning_01_08</v>
      </c>
      <c r="D169" s="61" t="str">
        <f t="shared" si="22"/>
        <v>EN/pur_morning_01_08</v>
      </c>
      <c r="E169" s="63" t="str">
        <f t="shared" si="23"/>
        <v>JP/pur_morning_01_08</v>
      </c>
      <c r="G169" s="59" t="str">
        <f t="shared" si="24"/>
        <v>&lt;Audio Key="pur_morning_01_08" Value="CHS/pur_morning_01_08" /&gt;</v>
      </c>
      <c r="H169" s="59" t="str">
        <f t="shared" si="25"/>
        <v>&lt;Audio Key="pur_morning_01_08" Value="CHS/pur_morning_01_08" /&gt;</v>
      </c>
      <c r="I169" s="59" t="str">
        <f t="shared" si="26"/>
        <v>&lt;Audio Key="pur_morning_01_08" Value="EN/pur_morning_01_08" /&gt;</v>
      </c>
      <c r="J169" s="59" t="str">
        <f t="shared" si="27"/>
        <v>&lt;Audio Key="pur_morning_01_08" Value="JP/pur_morning_01_08" /&gt;</v>
      </c>
    </row>
    <row r="170" spans="1:10">
      <c r="A170" s="61" t="s">
        <v>513</v>
      </c>
      <c r="B170" s="61" t="str">
        <f t="shared" si="20"/>
        <v>CHS/pur_nod_01</v>
      </c>
      <c r="C170" s="61" t="str">
        <f t="shared" si="21"/>
        <v>CHS/pur_nod_01</v>
      </c>
      <c r="D170" s="61" t="str">
        <f t="shared" si="22"/>
        <v>EN/pur_nod_01</v>
      </c>
      <c r="E170" s="63" t="str">
        <f t="shared" si="23"/>
        <v>JP/pur_nod_01</v>
      </c>
      <c r="G170" s="59" t="str">
        <f t="shared" si="24"/>
        <v>&lt;Audio Key="pur_nod_01" Value="CHS/pur_nod_01" /&gt;</v>
      </c>
      <c r="H170" s="59" t="str">
        <f t="shared" si="25"/>
        <v>&lt;Audio Key="pur_nod_01" Value="CHS/pur_nod_01" /&gt;</v>
      </c>
      <c r="I170" s="59" t="str">
        <f t="shared" si="26"/>
        <v>&lt;Audio Key="pur_nod_01" Value="EN/pur_nod_01" /&gt;</v>
      </c>
      <c r="J170" s="59" t="str">
        <f t="shared" si="27"/>
        <v>&lt;Audio Key="pur_nod_01" Value="JP/pur_nod_01" /&gt;</v>
      </c>
    </row>
    <row r="171" spans="1:10">
      <c r="A171" s="61" t="s">
        <v>514</v>
      </c>
      <c r="B171" s="61" t="str">
        <f t="shared" si="20"/>
        <v>CHS/pur_nod_01_01</v>
      </c>
      <c r="C171" s="61" t="str">
        <f t="shared" si="21"/>
        <v>CHS/pur_nod_01_01</v>
      </c>
      <c r="D171" s="61" t="str">
        <f t="shared" si="22"/>
        <v>EN/pur_nod_01_01</v>
      </c>
      <c r="E171" s="63" t="str">
        <f t="shared" si="23"/>
        <v>JP/pur_nod_01_01</v>
      </c>
      <c r="G171" s="59" t="str">
        <f t="shared" si="24"/>
        <v>&lt;Audio Key="pur_nod_01_01" Value="CHS/pur_nod_01_01" /&gt;</v>
      </c>
      <c r="H171" s="59" t="str">
        <f t="shared" si="25"/>
        <v>&lt;Audio Key="pur_nod_01_01" Value="CHS/pur_nod_01_01" /&gt;</v>
      </c>
      <c r="I171" s="59" t="str">
        <f t="shared" si="26"/>
        <v>&lt;Audio Key="pur_nod_01_01" Value="EN/pur_nod_01_01" /&gt;</v>
      </c>
      <c r="J171" s="59" t="str">
        <f t="shared" si="27"/>
        <v>&lt;Audio Key="pur_nod_01_01" Value="JP/pur_nod_01_01" /&gt;</v>
      </c>
    </row>
    <row r="172" spans="1:10">
      <c r="A172" s="61" t="s">
        <v>515</v>
      </c>
      <c r="B172" s="61" t="str">
        <f t="shared" si="20"/>
        <v>CHS/pur_nod_01_02</v>
      </c>
      <c r="C172" s="61" t="str">
        <f t="shared" si="21"/>
        <v>CHS/pur_nod_01_02</v>
      </c>
      <c r="D172" s="61" t="str">
        <f t="shared" si="22"/>
        <v>EN/pur_nod_01_02</v>
      </c>
      <c r="E172" s="63" t="str">
        <f t="shared" si="23"/>
        <v>JP/pur_nod_01_02</v>
      </c>
      <c r="G172" s="59" t="str">
        <f t="shared" si="24"/>
        <v>&lt;Audio Key="pur_nod_01_02" Value="CHS/pur_nod_01_02" /&gt;</v>
      </c>
      <c r="H172" s="59" t="str">
        <f t="shared" si="25"/>
        <v>&lt;Audio Key="pur_nod_01_02" Value="CHS/pur_nod_01_02" /&gt;</v>
      </c>
      <c r="I172" s="59" t="str">
        <f t="shared" si="26"/>
        <v>&lt;Audio Key="pur_nod_01_02" Value="EN/pur_nod_01_02" /&gt;</v>
      </c>
      <c r="J172" s="59" t="str">
        <f t="shared" si="27"/>
        <v>&lt;Audio Key="pur_nod_01_02" Value="JP/pur_nod_01_02" /&gt;</v>
      </c>
    </row>
    <row r="173" spans="1:10">
      <c r="A173" s="61" t="s">
        <v>516</v>
      </c>
      <c r="B173" s="61" t="str">
        <f t="shared" si="20"/>
        <v>CHS/pur_nod_01_03</v>
      </c>
      <c r="C173" s="61" t="str">
        <f t="shared" si="21"/>
        <v>CHS/pur_nod_01_03</v>
      </c>
      <c r="D173" s="61" t="str">
        <f t="shared" si="22"/>
        <v>EN/pur_nod_01_03</v>
      </c>
      <c r="E173" s="63" t="str">
        <f t="shared" si="23"/>
        <v>JP/pur_nod_01_03</v>
      </c>
      <c r="G173" s="59" t="str">
        <f t="shared" si="24"/>
        <v>&lt;Audio Key="pur_nod_01_03" Value="CHS/pur_nod_01_03" /&gt;</v>
      </c>
      <c r="H173" s="59" t="str">
        <f t="shared" si="25"/>
        <v>&lt;Audio Key="pur_nod_01_03" Value="CHS/pur_nod_01_03" /&gt;</v>
      </c>
      <c r="I173" s="59" t="str">
        <f t="shared" si="26"/>
        <v>&lt;Audio Key="pur_nod_01_03" Value="EN/pur_nod_01_03" /&gt;</v>
      </c>
      <c r="J173" s="59" t="str">
        <f t="shared" si="27"/>
        <v>&lt;Audio Key="pur_nod_01_03" Value="JP/pur_nod_01_03" /&gt;</v>
      </c>
    </row>
    <row r="174" spans="1:10">
      <c r="A174" s="61" t="s">
        <v>517</v>
      </c>
      <c r="B174" s="61" t="str">
        <f t="shared" si="20"/>
        <v>CHS/pur_play_down_01</v>
      </c>
      <c r="C174" s="61" t="str">
        <f t="shared" si="21"/>
        <v>CHS/pur_play_down_01</v>
      </c>
      <c r="D174" s="61" t="str">
        <f t="shared" si="22"/>
        <v>EN/pur_play_down_01</v>
      </c>
      <c r="E174" s="63" t="str">
        <f t="shared" si="23"/>
        <v>JP/pur_play_down_01</v>
      </c>
      <c r="G174" s="59" t="str">
        <f t="shared" si="24"/>
        <v>&lt;Audio Key="pur_play_down_01" Value="CHS/pur_play_down_01" /&gt;</v>
      </c>
      <c r="H174" s="59" t="str">
        <f t="shared" si="25"/>
        <v>&lt;Audio Key="pur_play_down_01" Value="CHS/pur_play_down_01" /&gt;</v>
      </c>
      <c r="I174" s="59" t="str">
        <f t="shared" si="26"/>
        <v>&lt;Audio Key="pur_play_down_01" Value="EN/pur_play_down_01" /&gt;</v>
      </c>
      <c r="J174" s="59" t="str">
        <f t="shared" si="27"/>
        <v>&lt;Audio Key="pur_play_down_01" Value="JP/pur_play_down_01" /&gt;</v>
      </c>
    </row>
    <row r="175" spans="1:10">
      <c r="A175" s="61" t="s">
        <v>518</v>
      </c>
      <c r="B175" s="61" t="str">
        <f t="shared" si="20"/>
        <v>CHS/pur_play_down_02</v>
      </c>
      <c r="C175" s="61" t="str">
        <f t="shared" si="21"/>
        <v>CHS/pur_play_down_02</v>
      </c>
      <c r="D175" s="61" t="str">
        <f t="shared" si="22"/>
        <v>EN/pur_play_down_02</v>
      </c>
      <c r="E175" s="63" t="str">
        <f t="shared" si="23"/>
        <v>JP/pur_play_down_02</v>
      </c>
      <c r="G175" s="59" t="str">
        <f t="shared" si="24"/>
        <v>&lt;Audio Key="pur_play_down_02" Value="CHS/pur_play_down_02" /&gt;</v>
      </c>
      <c r="H175" s="59" t="str">
        <f t="shared" si="25"/>
        <v>&lt;Audio Key="pur_play_down_02" Value="CHS/pur_play_down_02" /&gt;</v>
      </c>
      <c r="I175" s="59" t="str">
        <f t="shared" si="26"/>
        <v>&lt;Audio Key="pur_play_down_02" Value="EN/pur_play_down_02" /&gt;</v>
      </c>
      <c r="J175" s="59" t="str">
        <f t="shared" si="27"/>
        <v>&lt;Audio Key="pur_play_down_02" Value="JP/pur_play_down_02" /&gt;</v>
      </c>
    </row>
    <row r="176" spans="1:10">
      <c r="A176" s="61" t="s">
        <v>519</v>
      </c>
      <c r="B176" s="61" t="str">
        <f t="shared" si="20"/>
        <v>CHS/pur_play_down_03</v>
      </c>
      <c r="C176" s="61" t="str">
        <f t="shared" si="21"/>
        <v>CHS/pur_play_down_03</v>
      </c>
      <c r="D176" s="61" t="str">
        <f t="shared" si="22"/>
        <v>EN/pur_play_down_03</v>
      </c>
      <c r="E176" s="63" t="str">
        <f t="shared" si="23"/>
        <v>JP/pur_play_down_03</v>
      </c>
      <c r="G176" s="59" t="str">
        <f t="shared" si="24"/>
        <v>&lt;Audio Key="pur_play_down_03" Value="CHS/pur_play_down_03" /&gt;</v>
      </c>
      <c r="H176" s="59" t="str">
        <f t="shared" si="25"/>
        <v>&lt;Audio Key="pur_play_down_03" Value="CHS/pur_play_down_03" /&gt;</v>
      </c>
      <c r="I176" s="59" t="str">
        <f t="shared" si="26"/>
        <v>&lt;Audio Key="pur_play_down_03" Value="EN/pur_play_down_03" /&gt;</v>
      </c>
      <c r="J176" s="59" t="str">
        <f t="shared" si="27"/>
        <v>&lt;Audio Key="pur_play_down_03" Value="JP/pur_play_down_03" /&gt;</v>
      </c>
    </row>
    <row r="177" spans="1:10">
      <c r="A177" s="61" t="s">
        <v>520</v>
      </c>
      <c r="B177" s="61" t="str">
        <f t="shared" si="20"/>
        <v>CHS/pur_play_down_04</v>
      </c>
      <c r="C177" s="61" t="str">
        <f t="shared" si="21"/>
        <v>CHS/pur_play_down_04</v>
      </c>
      <c r="D177" s="61" t="str">
        <f t="shared" si="22"/>
        <v>EN/pur_play_down_04</v>
      </c>
      <c r="E177" s="63" t="str">
        <f t="shared" si="23"/>
        <v>JP/pur_play_down_04</v>
      </c>
      <c r="G177" s="59" t="str">
        <f t="shared" si="24"/>
        <v>&lt;Audio Key="pur_play_down_04" Value="CHS/pur_play_down_04" /&gt;</v>
      </c>
      <c r="H177" s="59" t="str">
        <f t="shared" si="25"/>
        <v>&lt;Audio Key="pur_play_down_04" Value="CHS/pur_play_down_04" /&gt;</v>
      </c>
      <c r="I177" s="59" t="str">
        <f t="shared" si="26"/>
        <v>&lt;Audio Key="pur_play_down_04" Value="EN/pur_play_down_04" /&gt;</v>
      </c>
      <c r="J177" s="59" t="str">
        <f t="shared" si="27"/>
        <v>&lt;Audio Key="pur_play_down_04" Value="JP/pur_play_down_04" /&gt;</v>
      </c>
    </row>
    <row r="178" spans="1:10">
      <c r="A178" s="61" t="s">
        <v>521</v>
      </c>
      <c r="B178" s="61" t="str">
        <f t="shared" si="20"/>
        <v>CHS/pur_play_up_01</v>
      </c>
      <c r="C178" s="61" t="str">
        <f t="shared" si="21"/>
        <v>CHS/pur_play_up_01</v>
      </c>
      <c r="D178" s="61" t="str">
        <f t="shared" si="22"/>
        <v>EN/pur_play_up_01</v>
      </c>
      <c r="E178" s="63" t="str">
        <f t="shared" si="23"/>
        <v>JP/pur_play_up_01</v>
      </c>
      <c r="G178" s="59" t="str">
        <f t="shared" si="24"/>
        <v>&lt;Audio Key="pur_play_up_01" Value="CHS/pur_play_up_01" /&gt;</v>
      </c>
      <c r="H178" s="59" t="str">
        <f t="shared" si="25"/>
        <v>&lt;Audio Key="pur_play_up_01" Value="CHS/pur_play_up_01" /&gt;</v>
      </c>
      <c r="I178" s="59" t="str">
        <f t="shared" si="26"/>
        <v>&lt;Audio Key="pur_play_up_01" Value="EN/pur_play_up_01" /&gt;</v>
      </c>
      <c r="J178" s="59" t="str">
        <f t="shared" si="27"/>
        <v>&lt;Audio Key="pur_play_up_01" Value="JP/pur_play_up_01" /&gt;</v>
      </c>
    </row>
    <row r="179" spans="1:10">
      <c r="A179" s="61" t="s">
        <v>522</v>
      </c>
      <c r="B179" s="61" t="str">
        <f t="shared" si="20"/>
        <v>CHS/pur_play_up_02</v>
      </c>
      <c r="C179" s="61" t="str">
        <f t="shared" si="21"/>
        <v>CHS/pur_play_up_02</v>
      </c>
      <c r="D179" s="61" t="str">
        <f t="shared" si="22"/>
        <v>EN/pur_play_up_02</v>
      </c>
      <c r="E179" s="63" t="str">
        <f t="shared" si="23"/>
        <v>JP/pur_play_up_02</v>
      </c>
      <c r="G179" s="59" t="str">
        <f t="shared" si="24"/>
        <v>&lt;Audio Key="pur_play_up_02" Value="CHS/pur_play_up_02" /&gt;</v>
      </c>
      <c r="H179" s="59" t="str">
        <f t="shared" si="25"/>
        <v>&lt;Audio Key="pur_play_up_02" Value="CHS/pur_play_up_02" /&gt;</v>
      </c>
      <c r="I179" s="59" t="str">
        <f t="shared" si="26"/>
        <v>&lt;Audio Key="pur_play_up_02" Value="EN/pur_play_up_02" /&gt;</v>
      </c>
      <c r="J179" s="59" t="str">
        <f t="shared" si="27"/>
        <v>&lt;Audio Key="pur_play_up_02" Value="JP/pur_play_up_02" /&gt;</v>
      </c>
    </row>
    <row r="180" spans="1:10">
      <c r="A180" s="61" t="s">
        <v>523</v>
      </c>
      <c r="B180" s="61" t="str">
        <f t="shared" si="20"/>
        <v>CHS/pur_play_up_03</v>
      </c>
      <c r="C180" s="61" t="str">
        <f t="shared" si="21"/>
        <v>CHS/pur_play_up_03</v>
      </c>
      <c r="D180" s="61" t="str">
        <f t="shared" si="22"/>
        <v>EN/pur_play_up_03</v>
      </c>
      <c r="E180" s="63" t="str">
        <f t="shared" si="23"/>
        <v>JP/pur_play_up_03</v>
      </c>
      <c r="G180" s="59" t="str">
        <f t="shared" si="24"/>
        <v>&lt;Audio Key="pur_play_up_03" Value="CHS/pur_play_up_03" /&gt;</v>
      </c>
      <c r="H180" s="59" t="str">
        <f t="shared" si="25"/>
        <v>&lt;Audio Key="pur_play_up_03" Value="CHS/pur_play_up_03" /&gt;</v>
      </c>
      <c r="I180" s="59" t="str">
        <f t="shared" si="26"/>
        <v>&lt;Audio Key="pur_play_up_03" Value="EN/pur_play_up_03" /&gt;</v>
      </c>
      <c r="J180" s="59" t="str">
        <f t="shared" si="27"/>
        <v>&lt;Audio Key="pur_play_up_03" Value="JP/pur_play_up_03" /&gt;</v>
      </c>
    </row>
    <row r="181" spans="1:10">
      <c r="A181" s="61" t="s">
        <v>524</v>
      </c>
      <c r="B181" s="61" t="str">
        <f t="shared" si="20"/>
        <v>CHS/pur_play_up_04</v>
      </c>
      <c r="C181" s="61" t="str">
        <f t="shared" si="21"/>
        <v>CHS/pur_play_up_04</v>
      </c>
      <c r="D181" s="61" t="str">
        <f t="shared" si="22"/>
        <v>EN/pur_play_up_04</v>
      </c>
      <c r="E181" s="63" t="str">
        <f t="shared" si="23"/>
        <v>JP/pur_play_up_04</v>
      </c>
      <c r="G181" s="59" t="str">
        <f t="shared" si="24"/>
        <v>&lt;Audio Key="pur_play_up_04" Value="CHS/pur_play_up_04" /&gt;</v>
      </c>
      <c r="H181" s="59" t="str">
        <f t="shared" si="25"/>
        <v>&lt;Audio Key="pur_play_up_04" Value="CHS/pur_play_up_04" /&gt;</v>
      </c>
      <c r="I181" s="59" t="str">
        <f t="shared" si="26"/>
        <v>&lt;Audio Key="pur_play_up_04" Value="EN/pur_play_up_04" /&gt;</v>
      </c>
      <c r="J181" s="59" t="str">
        <f t="shared" si="27"/>
        <v>&lt;Audio Key="pur_play_up_04" Value="JP/pur_play_up_04" /&gt;</v>
      </c>
    </row>
    <row r="182" spans="1:10">
      <c r="A182" s="61" t="s">
        <v>525</v>
      </c>
      <c r="B182" s="61" t="str">
        <f t="shared" si="20"/>
        <v>CHS/pur_play_up_down_01</v>
      </c>
      <c r="C182" s="61" t="str">
        <f t="shared" si="21"/>
        <v>CHS/pur_play_up_down_01</v>
      </c>
      <c r="D182" s="61" t="str">
        <f t="shared" si="22"/>
        <v>EN/pur_play_up_down_01</v>
      </c>
      <c r="E182" s="63" t="str">
        <f t="shared" si="23"/>
        <v>JP/pur_play_up_down_01</v>
      </c>
      <c r="G182" s="59" t="str">
        <f t="shared" si="24"/>
        <v>&lt;Audio Key="pur_play_up_down_01" Value="CHS/pur_play_up_down_01" /&gt;</v>
      </c>
      <c r="H182" s="59" t="str">
        <f t="shared" si="25"/>
        <v>&lt;Audio Key="pur_play_up_down_01" Value="CHS/pur_play_up_down_01" /&gt;</v>
      </c>
      <c r="I182" s="59" t="str">
        <f t="shared" si="26"/>
        <v>&lt;Audio Key="pur_play_up_down_01" Value="EN/pur_play_up_down_01" /&gt;</v>
      </c>
      <c r="J182" s="59" t="str">
        <f t="shared" si="27"/>
        <v>&lt;Audio Key="pur_play_up_down_01" Value="JP/pur_play_up_down_01" /&gt;</v>
      </c>
    </row>
    <row r="183" spans="1:10">
      <c r="A183" s="61" t="s">
        <v>526</v>
      </c>
      <c r="B183" s="61" t="str">
        <f t="shared" si="20"/>
        <v>CHS/pur_play_up_down_01_01</v>
      </c>
      <c r="C183" s="61" t="str">
        <f t="shared" si="21"/>
        <v>CHS/pur_play_up_down_01_01</v>
      </c>
      <c r="D183" s="61" t="str">
        <f t="shared" si="22"/>
        <v>EN/pur_play_up_down_01_01</v>
      </c>
      <c r="E183" s="63" t="str">
        <f t="shared" si="23"/>
        <v>JP/pur_play_up_down_01_01</v>
      </c>
      <c r="G183" s="59" t="str">
        <f t="shared" si="24"/>
        <v>&lt;Audio Key="pur_play_up_down_01_01" Value="CHS/pur_play_up_down_01_01" /&gt;</v>
      </c>
      <c r="H183" s="59" t="str">
        <f t="shared" si="25"/>
        <v>&lt;Audio Key="pur_play_up_down_01_01" Value="CHS/pur_play_up_down_01_01" /&gt;</v>
      </c>
      <c r="I183" s="59" t="str">
        <f t="shared" si="26"/>
        <v>&lt;Audio Key="pur_play_up_down_01_01" Value="EN/pur_play_up_down_01_01" /&gt;</v>
      </c>
      <c r="J183" s="59" t="str">
        <f t="shared" si="27"/>
        <v>&lt;Audio Key="pur_play_up_down_01_01" Value="JP/pur_play_up_down_01_01" /&gt;</v>
      </c>
    </row>
    <row r="184" spans="1:10">
      <c r="A184" s="61" t="s">
        <v>527</v>
      </c>
      <c r="B184" s="61" t="str">
        <f t="shared" si="20"/>
        <v>CHS/pur_play_up_down_01_02</v>
      </c>
      <c r="C184" s="61" t="str">
        <f t="shared" si="21"/>
        <v>CHS/pur_play_up_down_01_02</v>
      </c>
      <c r="D184" s="61" t="str">
        <f t="shared" si="22"/>
        <v>EN/pur_play_up_down_01_02</v>
      </c>
      <c r="E184" s="63" t="str">
        <f t="shared" si="23"/>
        <v>JP/pur_play_up_down_01_02</v>
      </c>
      <c r="G184" s="59" t="str">
        <f t="shared" si="24"/>
        <v>&lt;Audio Key="pur_play_up_down_01_02" Value="CHS/pur_play_up_down_01_02" /&gt;</v>
      </c>
      <c r="H184" s="59" t="str">
        <f t="shared" si="25"/>
        <v>&lt;Audio Key="pur_play_up_down_01_02" Value="CHS/pur_play_up_down_01_02" /&gt;</v>
      </c>
      <c r="I184" s="59" t="str">
        <f t="shared" si="26"/>
        <v>&lt;Audio Key="pur_play_up_down_01_02" Value="EN/pur_play_up_down_01_02" /&gt;</v>
      </c>
      <c r="J184" s="59" t="str">
        <f t="shared" si="27"/>
        <v>&lt;Audio Key="pur_play_up_down_01_02" Value="JP/pur_play_up_down_01_02" /&gt;</v>
      </c>
    </row>
    <row r="185" spans="1:10">
      <c r="A185" s="61" t="s">
        <v>528</v>
      </c>
      <c r="B185" s="61" t="str">
        <f t="shared" si="20"/>
        <v>CHS/pur_play_up_down_01_03</v>
      </c>
      <c r="C185" s="61" t="str">
        <f t="shared" si="21"/>
        <v>CHS/pur_play_up_down_01_03</v>
      </c>
      <c r="D185" s="61" t="str">
        <f t="shared" si="22"/>
        <v>EN/pur_play_up_down_01_03</v>
      </c>
      <c r="E185" s="63" t="str">
        <f t="shared" si="23"/>
        <v>JP/pur_play_up_down_01_03</v>
      </c>
      <c r="G185" s="59" t="str">
        <f t="shared" si="24"/>
        <v>&lt;Audio Key="pur_play_up_down_01_03" Value="CHS/pur_play_up_down_01_03" /&gt;</v>
      </c>
      <c r="H185" s="59" t="str">
        <f t="shared" si="25"/>
        <v>&lt;Audio Key="pur_play_up_down_01_03" Value="CHS/pur_play_up_down_01_03" /&gt;</v>
      </c>
      <c r="I185" s="59" t="str">
        <f t="shared" si="26"/>
        <v>&lt;Audio Key="pur_play_up_down_01_03" Value="EN/pur_play_up_down_01_03" /&gt;</v>
      </c>
      <c r="J185" s="59" t="str">
        <f t="shared" si="27"/>
        <v>&lt;Audio Key="pur_play_up_down_01_03" Value="JP/pur_play_up_down_01_03" /&gt;</v>
      </c>
    </row>
    <row r="186" spans="1:10">
      <c r="A186" s="61" t="s">
        <v>529</v>
      </c>
      <c r="B186" s="61" t="str">
        <f t="shared" si="20"/>
        <v>CHS/san_friend_fail_01</v>
      </c>
      <c r="C186" s="61" t="str">
        <f t="shared" si="21"/>
        <v>CHS/san_friend_fail_01</v>
      </c>
      <c r="D186" s="61" t="str">
        <f t="shared" si="22"/>
        <v>EN/san_friend_fail_01</v>
      </c>
      <c r="E186" s="63" t="str">
        <f t="shared" si="23"/>
        <v>JP/san_friend_fail_01</v>
      </c>
      <c r="G186" s="59" t="str">
        <f t="shared" si="24"/>
        <v>&lt;Audio Key="san_friend_fail_01" Value="CHS/san_friend_fail_01" /&gt;</v>
      </c>
      <c r="H186" s="59" t="str">
        <f t="shared" si="25"/>
        <v>&lt;Audio Key="san_friend_fail_01" Value="CHS/san_friend_fail_01" /&gt;</v>
      </c>
      <c r="I186" s="59" t="str">
        <f t="shared" si="26"/>
        <v>&lt;Audio Key="san_friend_fail_01" Value="EN/san_friend_fail_01" /&gt;</v>
      </c>
      <c r="J186" s="59" t="str">
        <f t="shared" si="27"/>
        <v>&lt;Audio Key="san_friend_fail_01" Value="JP/san_friend_fail_01" /&gt;</v>
      </c>
    </row>
    <row r="187" spans="1:10">
      <c r="A187" s="61" t="s">
        <v>530</v>
      </c>
      <c r="B187" s="61" t="str">
        <f t="shared" si="20"/>
        <v>CHS/san_friend_guest_01</v>
      </c>
      <c r="C187" s="61" t="str">
        <f t="shared" si="21"/>
        <v>CHS/san_friend_guest_01</v>
      </c>
      <c r="D187" s="61" t="str">
        <f t="shared" si="22"/>
        <v>EN/san_friend_guest_01</v>
      </c>
      <c r="E187" s="63" t="str">
        <f t="shared" si="23"/>
        <v>JP/san_friend_guest_01</v>
      </c>
      <c r="G187" s="59" t="str">
        <f t="shared" si="24"/>
        <v>&lt;Audio Key="san_friend_guest_01" Value="CHS/san_friend_guest_01" /&gt;</v>
      </c>
      <c r="H187" s="59" t="str">
        <f t="shared" si="25"/>
        <v>&lt;Audio Key="san_friend_guest_01" Value="CHS/san_friend_guest_01" /&gt;</v>
      </c>
      <c r="I187" s="59" t="str">
        <f t="shared" si="26"/>
        <v>&lt;Audio Key="san_friend_guest_01" Value="EN/san_friend_guest_01" /&gt;</v>
      </c>
      <c r="J187" s="59" t="str">
        <f t="shared" si="27"/>
        <v>&lt;Audio Key="san_friend_guest_01" Value="JP/san_friend_guest_01" /&gt;</v>
      </c>
    </row>
    <row r="188" spans="1:10">
      <c r="A188" s="61" t="s">
        <v>531</v>
      </c>
      <c r="B188" s="61" t="str">
        <f t="shared" si="20"/>
        <v>CHS/san_friend_guest_back_01</v>
      </c>
      <c r="C188" s="61" t="str">
        <f t="shared" si="21"/>
        <v>CHS/san_friend_guest_back_01</v>
      </c>
      <c r="D188" s="61" t="str">
        <f t="shared" si="22"/>
        <v>EN/san_friend_guest_back_01</v>
      </c>
      <c r="E188" s="63" t="str">
        <f t="shared" si="23"/>
        <v>JP/san_friend_guest_back_01</v>
      </c>
      <c r="G188" s="59" t="str">
        <f t="shared" si="24"/>
        <v>&lt;Audio Key="san_friend_guest_back_01" Value="CHS/san_friend_guest_back_01" /&gt;</v>
      </c>
      <c r="H188" s="59" t="str">
        <f t="shared" si="25"/>
        <v>&lt;Audio Key="san_friend_guest_back_01" Value="CHS/san_friend_guest_back_01" /&gt;</v>
      </c>
      <c r="I188" s="59" t="str">
        <f t="shared" si="26"/>
        <v>&lt;Audio Key="san_friend_guest_back_01" Value="EN/san_friend_guest_back_01" /&gt;</v>
      </c>
      <c r="J188" s="59" t="str">
        <f t="shared" si="27"/>
        <v>&lt;Audio Key="san_friend_guest_back_01" Value="JP/san_friend_guest_back_01" /&gt;</v>
      </c>
    </row>
    <row r="189" spans="1:10">
      <c r="A189" s="61" t="s">
        <v>532</v>
      </c>
      <c r="B189" s="61" t="str">
        <f t="shared" si="20"/>
        <v>CHS/san_friend_guest_out_01</v>
      </c>
      <c r="C189" s="61" t="str">
        <f t="shared" si="21"/>
        <v>CHS/san_friend_guest_out_01</v>
      </c>
      <c r="D189" s="61" t="str">
        <f t="shared" si="22"/>
        <v>EN/san_friend_guest_out_01</v>
      </c>
      <c r="E189" s="63" t="str">
        <f t="shared" si="23"/>
        <v>JP/san_friend_guest_out_01</v>
      </c>
      <c r="G189" s="59" t="str">
        <f t="shared" si="24"/>
        <v>&lt;Audio Key="san_friend_guest_out_01" Value="CHS/san_friend_guest_out_01" /&gt;</v>
      </c>
      <c r="H189" s="59" t="str">
        <f t="shared" si="25"/>
        <v>&lt;Audio Key="san_friend_guest_out_01" Value="CHS/san_friend_guest_out_01" /&gt;</v>
      </c>
      <c r="I189" s="59" t="str">
        <f t="shared" si="26"/>
        <v>&lt;Audio Key="san_friend_guest_out_01" Value="EN/san_friend_guest_out_01" /&gt;</v>
      </c>
      <c r="J189" s="59" t="str">
        <f t="shared" si="27"/>
        <v>&lt;Audio Key="san_friend_guest_out_01" Value="JP/san_friend_guest_out_01" /&gt;</v>
      </c>
    </row>
    <row r="190" spans="1:10">
      <c r="A190" s="61" t="s">
        <v>533</v>
      </c>
      <c r="B190" s="61" t="str">
        <f t="shared" si="20"/>
        <v>CHS/san_friend_host_01</v>
      </c>
      <c r="C190" s="61" t="str">
        <f t="shared" si="21"/>
        <v>CHS/san_friend_host_01</v>
      </c>
      <c r="D190" s="61" t="str">
        <f t="shared" si="22"/>
        <v>EN/san_friend_host_01</v>
      </c>
      <c r="E190" s="63" t="str">
        <f t="shared" si="23"/>
        <v>JP/san_friend_host_01</v>
      </c>
      <c r="G190" s="59" t="str">
        <f t="shared" si="24"/>
        <v>&lt;Audio Key="san_friend_host_01" Value="CHS/san_friend_host_01" /&gt;</v>
      </c>
      <c r="H190" s="59" t="str">
        <f t="shared" si="25"/>
        <v>&lt;Audio Key="san_friend_host_01" Value="CHS/san_friend_host_01" /&gt;</v>
      </c>
      <c r="I190" s="59" t="str">
        <f t="shared" si="26"/>
        <v>&lt;Audio Key="san_friend_host_01" Value="EN/san_friend_host_01" /&gt;</v>
      </c>
      <c r="J190" s="59" t="str">
        <f t="shared" si="27"/>
        <v>&lt;Audio Key="san_friend_host_01" Value="JP/san_friend_host_01" /&gt;</v>
      </c>
    </row>
    <row r="191" spans="1:10">
      <c r="A191" s="61" t="s">
        <v>534</v>
      </c>
      <c r="B191" s="61" t="str">
        <f t="shared" si="20"/>
        <v>CHS/san_friend_search_01</v>
      </c>
      <c r="C191" s="61" t="str">
        <f t="shared" si="21"/>
        <v>CHS/san_friend_search_01</v>
      </c>
      <c r="D191" s="61" t="str">
        <f t="shared" si="22"/>
        <v>EN/san_friend_search_01</v>
      </c>
      <c r="E191" s="63" t="str">
        <f t="shared" si="23"/>
        <v>JP/san_friend_search_01</v>
      </c>
      <c r="G191" s="59" t="str">
        <f t="shared" si="24"/>
        <v>&lt;Audio Key="san_friend_search_01" Value="CHS/san_friend_search_01" /&gt;</v>
      </c>
      <c r="H191" s="59" t="str">
        <f t="shared" si="25"/>
        <v>&lt;Audio Key="san_friend_search_01" Value="CHS/san_friend_search_01" /&gt;</v>
      </c>
      <c r="I191" s="59" t="str">
        <f t="shared" si="26"/>
        <v>&lt;Audio Key="san_friend_search_01" Value="EN/san_friend_search_01" /&gt;</v>
      </c>
      <c r="J191" s="59" t="str">
        <f t="shared" si="27"/>
        <v>&lt;Audio Key="san_friend_search_01" Value="JP/san_friend_search_01" /&gt;</v>
      </c>
    </row>
    <row r="192" spans="1:10">
      <c r="A192" s="61" t="s">
        <v>535</v>
      </c>
      <c r="B192" s="61" t="str">
        <f t="shared" si="20"/>
        <v>CHS/san_hello_01</v>
      </c>
      <c r="C192" s="61" t="str">
        <f t="shared" si="21"/>
        <v>CHS/san_hello_01</v>
      </c>
      <c r="D192" s="61" t="str">
        <f t="shared" si="22"/>
        <v>EN/san_hello_01</v>
      </c>
      <c r="E192" s="63" t="str">
        <f t="shared" si="23"/>
        <v>JP/san_hello_01</v>
      </c>
      <c r="G192" s="59" t="str">
        <f t="shared" si="24"/>
        <v>&lt;Audio Key="san_hello_01" Value="CHS/san_hello_01" /&gt;</v>
      </c>
      <c r="H192" s="59" t="str">
        <f t="shared" si="25"/>
        <v>&lt;Audio Key="san_hello_01" Value="CHS/san_hello_01" /&gt;</v>
      </c>
      <c r="I192" s="59" t="str">
        <f t="shared" si="26"/>
        <v>&lt;Audio Key="san_hello_01" Value="EN/san_hello_01" /&gt;</v>
      </c>
      <c r="J192" s="59" t="str">
        <f t="shared" si="27"/>
        <v>&lt;Audio Key="san_hello_01" Value="JP/san_hello_01" /&gt;</v>
      </c>
    </row>
    <row r="193" spans="1:10">
      <c r="A193" s="61" t="s">
        <v>536</v>
      </c>
      <c r="B193" s="61" t="str">
        <f t="shared" si="20"/>
        <v>CHS/san_level_end_01</v>
      </c>
      <c r="C193" s="61" t="str">
        <f t="shared" si="21"/>
        <v>CHS/san_level_end_01</v>
      </c>
      <c r="D193" s="61" t="str">
        <f t="shared" si="22"/>
        <v>EN/san_level_end_01</v>
      </c>
      <c r="E193" s="63" t="str">
        <f t="shared" si="23"/>
        <v>JP/san_level_end_01</v>
      </c>
      <c r="G193" s="59" t="str">
        <f t="shared" si="24"/>
        <v>&lt;Audio Key="san_level_end_01" Value="CHS/san_level_end_01" /&gt;</v>
      </c>
      <c r="H193" s="59" t="str">
        <f t="shared" si="25"/>
        <v>&lt;Audio Key="san_level_end_01" Value="CHS/san_level_end_01" /&gt;</v>
      </c>
      <c r="I193" s="59" t="str">
        <f t="shared" si="26"/>
        <v>&lt;Audio Key="san_level_end_01" Value="EN/san_level_end_01" /&gt;</v>
      </c>
      <c r="J193" s="59" t="str">
        <f t="shared" si="27"/>
        <v>&lt;Audio Key="san_level_end_01" Value="JP/san_level_end_01" /&gt;</v>
      </c>
    </row>
    <row r="194" spans="1:10">
      <c r="A194" s="61" t="s">
        <v>537</v>
      </c>
      <c r="B194" s="61" t="str">
        <f t="shared" si="20"/>
        <v>CHS/san_morning_01</v>
      </c>
      <c r="C194" s="61" t="str">
        <f t="shared" si="21"/>
        <v>CHS/san_morning_01</v>
      </c>
      <c r="D194" s="61" t="str">
        <f t="shared" si="22"/>
        <v>EN/san_morning_01</v>
      </c>
      <c r="E194" s="63" t="str">
        <f t="shared" si="23"/>
        <v>JP/san_morning_01</v>
      </c>
      <c r="G194" s="59" t="str">
        <f t="shared" si="24"/>
        <v>&lt;Audio Key="san_morning_01" Value="CHS/san_morning_01" /&gt;</v>
      </c>
      <c r="H194" s="59" t="str">
        <f t="shared" si="25"/>
        <v>&lt;Audio Key="san_morning_01" Value="CHS/san_morning_01" /&gt;</v>
      </c>
      <c r="I194" s="59" t="str">
        <f t="shared" si="26"/>
        <v>&lt;Audio Key="san_morning_01" Value="EN/san_morning_01" /&gt;</v>
      </c>
      <c r="J194" s="59" t="str">
        <f t="shared" si="27"/>
        <v>&lt;Audio Key="san_morning_01" Value="JP/san_morning_01" /&gt;</v>
      </c>
    </row>
    <row r="195" spans="1:10">
      <c r="A195" s="61" t="s">
        <v>538</v>
      </c>
      <c r="B195" s="61" t="str">
        <f t="shared" si="20"/>
        <v>CHS/san_morning_01_01</v>
      </c>
      <c r="C195" s="61" t="str">
        <f t="shared" si="21"/>
        <v>CHS/san_morning_01_01</v>
      </c>
      <c r="D195" s="61" t="str">
        <f t="shared" si="22"/>
        <v>EN/san_morning_01_01</v>
      </c>
      <c r="E195" s="63" t="str">
        <f t="shared" si="23"/>
        <v>JP/san_morning_01_01</v>
      </c>
      <c r="G195" s="59" t="str">
        <f t="shared" si="24"/>
        <v>&lt;Audio Key="san_morning_01_01" Value="CHS/san_morning_01_01" /&gt;</v>
      </c>
      <c r="H195" s="59" t="str">
        <f t="shared" si="25"/>
        <v>&lt;Audio Key="san_morning_01_01" Value="CHS/san_morning_01_01" /&gt;</v>
      </c>
      <c r="I195" s="59" t="str">
        <f t="shared" si="26"/>
        <v>&lt;Audio Key="san_morning_01_01" Value="EN/san_morning_01_01" /&gt;</v>
      </c>
      <c r="J195" s="59" t="str">
        <f t="shared" si="27"/>
        <v>&lt;Audio Key="san_morning_01_01" Value="JP/san_morning_01_01" /&gt;</v>
      </c>
    </row>
    <row r="196" spans="1:10">
      <c r="A196" s="61" t="s">
        <v>539</v>
      </c>
      <c r="B196" s="61" t="str">
        <f t="shared" si="20"/>
        <v>CHS/san_morning_01_02</v>
      </c>
      <c r="C196" s="61" t="str">
        <f t="shared" si="21"/>
        <v>CHS/san_morning_01_02</v>
      </c>
      <c r="D196" s="61" t="str">
        <f t="shared" si="22"/>
        <v>EN/san_morning_01_02</v>
      </c>
      <c r="E196" s="63" t="str">
        <f t="shared" si="23"/>
        <v>JP/san_morning_01_02</v>
      </c>
      <c r="G196" s="59" t="str">
        <f t="shared" si="24"/>
        <v>&lt;Audio Key="san_morning_01_02" Value="CHS/san_morning_01_02" /&gt;</v>
      </c>
      <c r="H196" s="59" t="str">
        <f t="shared" si="25"/>
        <v>&lt;Audio Key="san_morning_01_02" Value="CHS/san_morning_01_02" /&gt;</v>
      </c>
      <c r="I196" s="59" t="str">
        <f t="shared" si="26"/>
        <v>&lt;Audio Key="san_morning_01_02" Value="EN/san_morning_01_02" /&gt;</v>
      </c>
      <c r="J196" s="59" t="str">
        <f t="shared" si="27"/>
        <v>&lt;Audio Key="san_morning_01_02" Value="JP/san_morning_01_02" /&gt;</v>
      </c>
    </row>
    <row r="197" spans="1:10">
      <c r="A197" s="61" t="s">
        <v>540</v>
      </c>
      <c r="B197" s="61" t="str">
        <f t="shared" ref="B197:B243" si="28">"CHS/"&amp;A197</f>
        <v>CHS/san_morning_01_03</v>
      </c>
      <c r="C197" s="61" t="str">
        <f t="shared" ref="C197:C243" si="29">"CHS/"&amp;A197</f>
        <v>CHS/san_morning_01_03</v>
      </c>
      <c r="D197" s="61" t="str">
        <f t="shared" ref="D197:D243" si="30">"EN/"&amp;A197</f>
        <v>EN/san_morning_01_03</v>
      </c>
      <c r="E197" s="63" t="str">
        <f t="shared" ref="E197:E243" si="31">"JP/"&amp;A197</f>
        <v>JP/san_morning_01_03</v>
      </c>
      <c r="G197" s="59" t="str">
        <f t="shared" ref="G197:G243" si="32">IF(AND(A197&lt;&gt;"",B197&lt;&gt;""),"&lt;Audio Key="""&amp;A197&amp;""" Value="""&amp;B197&amp;""" /&gt;","")</f>
        <v>&lt;Audio Key="san_morning_01_03" Value="CHS/san_morning_01_03" /&gt;</v>
      </c>
      <c r="H197" s="59" t="str">
        <f t="shared" ref="H197:H243" si="33">IF(AND(A197&lt;&gt;"",C197&lt;&gt;""),"&lt;Audio Key="""&amp;A197&amp;""" Value="""&amp;C197&amp;""" /&gt;","")</f>
        <v>&lt;Audio Key="san_morning_01_03" Value="CHS/san_morning_01_03" /&gt;</v>
      </c>
      <c r="I197" s="59" t="str">
        <f t="shared" ref="I197:I243" si="34">IF(AND(A197&lt;&gt;"",D197&lt;&gt;""),"&lt;Audio Key="""&amp;A197&amp;""" Value="""&amp;D197&amp;""" /&gt;","")</f>
        <v>&lt;Audio Key="san_morning_01_03" Value="EN/san_morning_01_03" /&gt;</v>
      </c>
      <c r="J197" s="59" t="str">
        <f t="shared" ref="J197:J243" si="35">IF(AND(A197&lt;&gt;"",E197&lt;&gt;""),"&lt;Audio Key="""&amp;A197&amp;""" Value="""&amp;E197&amp;""" /&gt;","")</f>
        <v>&lt;Audio Key="san_morning_01_03" Value="JP/san_morning_01_03" /&gt;</v>
      </c>
    </row>
    <row r="198" spans="1:10">
      <c r="A198" s="61" t="s">
        <v>541</v>
      </c>
      <c r="B198" s="61" t="str">
        <f t="shared" si="28"/>
        <v>CHS/san_morning_01_04</v>
      </c>
      <c r="C198" s="61" t="str">
        <f t="shared" si="29"/>
        <v>CHS/san_morning_01_04</v>
      </c>
      <c r="D198" s="61" t="str">
        <f t="shared" si="30"/>
        <v>EN/san_morning_01_04</v>
      </c>
      <c r="E198" s="63" t="str">
        <f t="shared" si="31"/>
        <v>JP/san_morning_01_04</v>
      </c>
      <c r="G198" s="59" t="str">
        <f t="shared" si="32"/>
        <v>&lt;Audio Key="san_morning_01_04" Value="CHS/san_morning_01_04" /&gt;</v>
      </c>
      <c r="H198" s="59" t="str">
        <f t="shared" si="33"/>
        <v>&lt;Audio Key="san_morning_01_04" Value="CHS/san_morning_01_04" /&gt;</v>
      </c>
      <c r="I198" s="59" t="str">
        <f t="shared" si="34"/>
        <v>&lt;Audio Key="san_morning_01_04" Value="EN/san_morning_01_04" /&gt;</v>
      </c>
      <c r="J198" s="59" t="str">
        <f t="shared" si="35"/>
        <v>&lt;Audio Key="san_morning_01_04" Value="JP/san_morning_01_04" /&gt;</v>
      </c>
    </row>
    <row r="199" spans="1:10">
      <c r="A199" s="61" t="s">
        <v>542</v>
      </c>
      <c r="B199" s="61" t="str">
        <f t="shared" si="28"/>
        <v>CHS/san_morning_01_05</v>
      </c>
      <c r="C199" s="61" t="str">
        <f t="shared" si="29"/>
        <v>CHS/san_morning_01_05</v>
      </c>
      <c r="D199" s="61" t="str">
        <f t="shared" si="30"/>
        <v>EN/san_morning_01_05</v>
      </c>
      <c r="E199" s="63" t="str">
        <f t="shared" si="31"/>
        <v>JP/san_morning_01_05</v>
      </c>
      <c r="G199" s="59" t="str">
        <f t="shared" si="32"/>
        <v>&lt;Audio Key="san_morning_01_05" Value="CHS/san_morning_01_05" /&gt;</v>
      </c>
      <c r="H199" s="59" t="str">
        <f t="shared" si="33"/>
        <v>&lt;Audio Key="san_morning_01_05" Value="CHS/san_morning_01_05" /&gt;</v>
      </c>
      <c r="I199" s="59" t="str">
        <f t="shared" si="34"/>
        <v>&lt;Audio Key="san_morning_01_05" Value="EN/san_morning_01_05" /&gt;</v>
      </c>
      <c r="J199" s="59" t="str">
        <f t="shared" si="35"/>
        <v>&lt;Audio Key="san_morning_01_05" Value="JP/san_morning_01_05" /&gt;</v>
      </c>
    </row>
    <row r="200" spans="1:10">
      <c r="A200" s="61" t="s">
        <v>543</v>
      </c>
      <c r="B200" s="61" t="str">
        <f t="shared" si="28"/>
        <v>CHS/san_morning_01_06</v>
      </c>
      <c r="C200" s="61" t="str">
        <f t="shared" si="29"/>
        <v>CHS/san_morning_01_06</v>
      </c>
      <c r="D200" s="61" t="str">
        <f t="shared" si="30"/>
        <v>EN/san_morning_01_06</v>
      </c>
      <c r="E200" s="63" t="str">
        <f t="shared" si="31"/>
        <v>JP/san_morning_01_06</v>
      </c>
      <c r="G200" s="59" t="str">
        <f t="shared" si="32"/>
        <v>&lt;Audio Key="san_morning_01_06" Value="CHS/san_morning_01_06" /&gt;</v>
      </c>
      <c r="H200" s="59" t="str">
        <f t="shared" si="33"/>
        <v>&lt;Audio Key="san_morning_01_06" Value="CHS/san_morning_01_06" /&gt;</v>
      </c>
      <c r="I200" s="59" t="str">
        <f t="shared" si="34"/>
        <v>&lt;Audio Key="san_morning_01_06" Value="EN/san_morning_01_06" /&gt;</v>
      </c>
      <c r="J200" s="59" t="str">
        <f t="shared" si="35"/>
        <v>&lt;Audio Key="san_morning_01_06" Value="JP/san_morning_01_06" /&gt;</v>
      </c>
    </row>
    <row r="201" spans="1:10">
      <c r="A201" s="61" t="s">
        <v>544</v>
      </c>
      <c r="B201" s="61" t="str">
        <f t="shared" si="28"/>
        <v>CHS/san_morning_01_07</v>
      </c>
      <c r="C201" s="61" t="str">
        <f t="shared" si="29"/>
        <v>CHS/san_morning_01_07</v>
      </c>
      <c r="D201" s="61" t="str">
        <f t="shared" si="30"/>
        <v>EN/san_morning_01_07</v>
      </c>
      <c r="E201" s="63" t="str">
        <f t="shared" si="31"/>
        <v>JP/san_morning_01_07</v>
      </c>
      <c r="G201" s="59" t="str">
        <f t="shared" si="32"/>
        <v>&lt;Audio Key="san_morning_01_07" Value="CHS/san_morning_01_07" /&gt;</v>
      </c>
      <c r="H201" s="59" t="str">
        <f t="shared" si="33"/>
        <v>&lt;Audio Key="san_morning_01_07" Value="CHS/san_morning_01_07" /&gt;</v>
      </c>
      <c r="I201" s="59" t="str">
        <f t="shared" si="34"/>
        <v>&lt;Audio Key="san_morning_01_07" Value="EN/san_morning_01_07" /&gt;</v>
      </c>
      <c r="J201" s="59" t="str">
        <f t="shared" si="35"/>
        <v>&lt;Audio Key="san_morning_01_07" Value="JP/san_morning_01_07" /&gt;</v>
      </c>
    </row>
    <row r="202" spans="1:10">
      <c r="A202" s="61" t="s">
        <v>545</v>
      </c>
      <c r="B202" s="61" t="str">
        <f t="shared" si="28"/>
        <v>CHS/san_morning_01_08</v>
      </c>
      <c r="C202" s="61" t="str">
        <f t="shared" si="29"/>
        <v>CHS/san_morning_01_08</v>
      </c>
      <c r="D202" s="61" t="str">
        <f t="shared" si="30"/>
        <v>EN/san_morning_01_08</v>
      </c>
      <c r="E202" s="63" t="str">
        <f t="shared" si="31"/>
        <v>JP/san_morning_01_08</v>
      </c>
      <c r="G202" s="59" t="str">
        <f t="shared" si="32"/>
        <v>&lt;Audio Key="san_morning_01_08" Value="CHS/san_morning_01_08" /&gt;</v>
      </c>
      <c r="H202" s="59" t="str">
        <f t="shared" si="33"/>
        <v>&lt;Audio Key="san_morning_01_08" Value="CHS/san_morning_01_08" /&gt;</v>
      </c>
      <c r="I202" s="59" t="str">
        <f t="shared" si="34"/>
        <v>&lt;Audio Key="san_morning_01_08" Value="EN/san_morning_01_08" /&gt;</v>
      </c>
      <c r="J202" s="59" t="str">
        <f t="shared" si="35"/>
        <v>&lt;Audio Key="san_morning_01_08" Value="JP/san_morning_01_08" /&gt;</v>
      </c>
    </row>
    <row r="203" spans="1:10">
      <c r="A203" s="61" t="s">
        <v>546</v>
      </c>
      <c r="B203" s="61" t="str">
        <f t="shared" si="28"/>
        <v>CHS/san_nod_01</v>
      </c>
      <c r="C203" s="61" t="str">
        <f t="shared" si="29"/>
        <v>CHS/san_nod_01</v>
      </c>
      <c r="D203" s="61" t="str">
        <f t="shared" si="30"/>
        <v>EN/san_nod_01</v>
      </c>
      <c r="E203" s="63" t="str">
        <f t="shared" si="31"/>
        <v>JP/san_nod_01</v>
      </c>
      <c r="G203" s="59" t="str">
        <f t="shared" si="32"/>
        <v>&lt;Audio Key="san_nod_01" Value="CHS/san_nod_01" /&gt;</v>
      </c>
      <c r="H203" s="59" t="str">
        <f t="shared" si="33"/>
        <v>&lt;Audio Key="san_nod_01" Value="CHS/san_nod_01" /&gt;</v>
      </c>
      <c r="I203" s="59" t="str">
        <f t="shared" si="34"/>
        <v>&lt;Audio Key="san_nod_01" Value="EN/san_nod_01" /&gt;</v>
      </c>
      <c r="J203" s="59" t="str">
        <f t="shared" si="35"/>
        <v>&lt;Audio Key="san_nod_01" Value="JP/san_nod_01" /&gt;</v>
      </c>
    </row>
    <row r="204" spans="1:10">
      <c r="A204" s="61" t="s">
        <v>547</v>
      </c>
      <c r="B204" s="61" t="str">
        <f t="shared" si="28"/>
        <v>CHS/san_nod_01_01</v>
      </c>
      <c r="C204" s="61" t="str">
        <f t="shared" si="29"/>
        <v>CHS/san_nod_01_01</v>
      </c>
      <c r="D204" s="61" t="str">
        <f t="shared" si="30"/>
        <v>EN/san_nod_01_01</v>
      </c>
      <c r="E204" s="63" t="str">
        <f t="shared" si="31"/>
        <v>JP/san_nod_01_01</v>
      </c>
      <c r="G204" s="59" t="str">
        <f t="shared" si="32"/>
        <v>&lt;Audio Key="san_nod_01_01" Value="CHS/san_nod_01_01" /&gt;</v>
      </c>
      <c r="H204" s="59" t="str">
        <f t="shared" si="33"/>
        <v>&lt;Audio Key="san_nod_01_01" Value="CHS/san_nod_01_01" /&gt;</v>
      </c>
      <c r="I204" s="59" t="str">
        <f t="shared" si="34"/>
        <v>&lt;Audio Key="san_nod_01_01" Value="EN/san_nod_01_01" /&gt;</v>
      </c>
      <c r="J204" s="59" t="str">
        <f t="shared" si="35"/>
        <v>&lt;Audio Key="san_nod_01_01" Value="JP/san_nod_01_01" /&gt;</v>
      </c>
    </row>
    <row r="205" spans="1:10">
      <c r="A205" s="61" t="s">
        <v>548</v>
      </c>
      <c r="B205" s="61" t="str">
        <f t="shared" si="28"/>
        <v>CHS/san_nod_01_02</v>
      </c>
      <c r="C205" s="61" t="str">
        <f t="shared" si="29"/>
        <v>CHS/san_nod_01_02</v>
      </c>
      <c r="D205" s="61" t="str">
        <f t="shared" si="30"/>
        <v>EN/san_nod_01_02</v>
      </c>
      <c r="E205" s="63" t="str">
        <f t="shared" si="31"/>
        <v>JP/san_nod_01_02</v>
      </c>
      <c r="G205" s="59" t="str">
        <f t="shared" si="32"/>
        <v>&lt;Audio Key="san_nod_01_02" Value="CHS/san_nod_01_02" /&gt;</v>
      </c>
      <c r="H205" s="59" t="str">
        <f t="shared" si="33"/>
        <v>&lt;Audio Key="san_nod_01_02" Value="CHS/san_nod_01_02" /&gt;</v>
      </c>
      <c r="I205" s="59" t="str">
        <f t="shared" si="34"/>
        <v>&lt;Audio Key="san_nod_01_02" Value="EN/san_nod_01_02" /&gt;</v>
      </c>
      <c r="J205" s="59" t="str">
        <f t="shared" si="35"/>
        <v>&lt;Audio Key="san_nod_01_02" Value="JP/san_nod_01_02" /&gt;</v>
      </c>
    </row>
    <row r="206" spans="1:10">
      <c r="A206" s="61" t="s">
        <v>549</v>
      </c>
      <c r="B206" s="61" t="str">
        <f t="shared" si="28"/>
        <v>CHS/san_nod_01_03</v>
      </c>
      <c r="C206" s="61" t="str">
        <f t="shared" si="29"/>
        <v>CHS/san_nod_01_03</v>
      </c>
      <c r="D206" s="61" t="str">
        <f t="shared" si="30"/>
        <v>EN/san_nod_01_03</v>
      </c>
      <c r="E206" s="63" t="str">
        <f t="shared" si="31"/>
        <v>JP/san_nod_01_03</v>
      </c>
      <c r="G206" s="59" t="str">
        <f t="shared" si="32"/>
        <v>&lt;Audio Key="san_nod_01_03" Value="CHS/san_nod_01_03" /&gt;</v>
      </c>
      <c r="H206" s="59" t="str">
        <f t="shared" si="33"/>
        <v>&lt;Audio Key="san_nod_01_03" Value="CHS/san_nod_01_03" /&gt;</v>
      </c>
      <c r="I206" s="59" t="str">
        <f t="shared" si="34"/>
        <v>&lt;Audio Key="san_nod_01_03" Value="EN/san_nod_01_03" /&gt;</v>
      </c>
      <c r="J206" s="59" t="str">
        <f t="shared" si="35"/>
        <v>&lt;Audio Key="san_nod_01_03" Value="JP/san_nod_01_03" /&gt;</v>
      </c>
    </row>
    <row r="207" spans="1:10">
      <c r="A207" s="61" t="s">
        <v>550</v>
      </c>
      <c r="B207" s="61" t="str">
        <f t="shared" si="28"/>
        <v>CHS/san_play_down_01</v>
      </c>
      <c r="C207" s="61" t="str">
        <f t="shared" si="29"/>
        <v>CHS/san_play_down_01</v>
      </c>
      <c r="D207" s="61" t="str">
        <f t="shared" si="30"/>
        <v>EN/san_play_down_01</v>
      </c>
      <c r="E207" s="63" t="str">
        <f t="shared" si="31"/>
        <v>JP/san_play_down_01</v>
      </c>
      <c r="G207" s="59" t="str">
        <f t="shared" si="32"/>
        <v>&lt;Audio Key="san_play_down_01" Value="CHS/san_play_down_01" /&gt;</v>
      </c>
      <c r="H207" s="59" t="str">
        <f t="shared" si="33"/>
        <v>&lt;Audio Key="san_play_down_01" Value="CHS/san_play_down_01" /&gt;</v>
      </c>
      <c r="I207" s="59" t="str">
        <f t="shared" si="34"/>
        <v>&lt;Audio Key="san_play_down_01" Value="EN/san_play_down_01" /&gt;</v>
      </c>
      <c r="J207" s="59" t="str">
        <f t="shared" si="35"/>
        <v>&lt;Audio Key="san_play_down_01" Value="JP/san_play_down_01" /&gt;</v>
      </c>
    </row>
    <row r="208" spans="1:10">
      <c r="A208" s="61" t="s">
        <v>551</v>
      </c>
      <c r="B208" s="61" t="str">
        <f t="shared" si="28"/>
        <v>CHS/san_play_down_02</v>
      </c>
      <c r="C208" s="61" t="str">
        <f t="shared" si="29"/>
        <v>CHS/san_play_down_02</v>
      </c>
      <c r="D208" s="61" t="str">
        <f t="shared" si="30"/>
        <v>EN/san_play_down_02</v>
      </c>
      <c r="E208" s="63" t="str">
        <f t="shared" si="31"/>
        <v>JP/san_play_down_02</v>
      </c>
      <c r="G208" s="59" t="str">
        <f t="shared" si="32"/>
        <v>&lt;Audio Key="san_play_down_02" Value="CHS/san_play_down_02" /&gt;</v>
      </c>
      <c r="H208" s="59" t="str">
        <f t="shared" si="33"/>
        <v>&lt;Audio Key="san_play_down_02" Value="CHS/san_play_down_02" /&gt;</v>
      </c>
      <c r="I208" s="59" t="str">
        <f t="shared" si="34"/>
        <v>&lt;Audio Key="san_play_down_02" Value="EN/san_play_down_02" /&gt;</v>
      </c>
      <c r="J208" s="59" t="str">
        <f t="shared" si="35"/>
        <v>&lt;Audio Key="san_play_down_02" Value="JP/san_play_down_02" /&gt;</v>
      </c>
    </row>
    <row r="209" spans="1:10">
      <c r="A209" s="61" t="s">
        <v>552</v>
      </c>
      <c r="B209" s="61" t="str">
        <f t="shared" si="28"/>
        <v>CHS/san_play_down_03</v>
      </c>
      <c r="C209" s="61" t="str">
        <f t="shared" si="29"/>
        <v>CHS/san_play_down_03</v>
      </c>
      <c r="D209" s="61" t="str">
        <f t="shared" si="30"/>
        <v>EN/san_play_down_03</v>
      </c>
      <c r="E209" s="63" t="str">
        <f t="shared" si="31"/>
        <v>JP/san_play_down_03</v>
      </c>
      <c r="G209" s="59" t="str">
        <f t="shared" si="32"/>
        <v>&lt;Audio Key="san_play_down_03" Value="CHS/san_play_down_03" /&gt;</v>
      </c>
      <c r="H209" s="59" t="str">
        <f t="shared" si="33"/>
        <v>&lt;Audio Key="san_play_down_03" Value="CHS/san_play_down_03" /&gt;</v>
      </c>
      <c r="I209" s="59" t="str">
        <f t="shared" si="34"/>
        <v>&lt;Audio Key="san_play_down_03" Value="EN/san_play_down_03" /&gt;</v>
      </c>
      <c r="J209" s="59" t="str">
        <f t="shared" si="35"/>
        <v>&lt;Audio Key="san_play_down_03" Value="JP/san_play_down_03" /&gt;</v>
      </c>
    </row>
    <row r="210" spans="1:10">
      <c r="A210" s="61" t="s">
        <v>553</v>
      </c>
      <c r="B210" s="61" t="str">
        <f t="shared" si="28"/>
        <v>CHS/san_play_down_04</v>
      </c>
      <c r="C210" s="61" t="str">
        <f t="shared" si="29"/>
        <v>CHS/san_play_down_04</v>
      </c>
      <c r="D210" s="61" t="str">
        <f t="shared" si="30"/>
        <v>EN/san_play_down_04</v>
      </c>
      <c r="E210" s="63" t="str">
        <f t="shared" si="31"/>
        <v>JP/san_play_down_04</v>
      </c>
      <c r="G210" s="59" t="str">
        <f t="shared" si="32"/>
        <v>&lt;Audio Key="san_play_down_04" Value="CHS/san_play_down_04" /&gt;</v>
      </c>
      <c r="H210" s="59" t="str">
        <f t="shared" si="33"/>
        <v>&lt;Audio Key="san_play_down_04" Value="CHS/san_play_down_04" /&gt;</v>
      </c>
      <c r="I210" s="59" t="str">
        <f t="shared" si="34"/>
        <v>&lt;Audio Key="san_play_down_04" Value="EN/san_play_down_04" /&gt;</v>
      </c>
      <c r="J210" s="59" t="str">
        <f t="shared" si="35"/>
        <v>&lt;Audio Key="san_play_down_04" Value="JP/san_play_down_04" /&gt;</v>
      </c>
    </row>
    <row r="211" spans="1:10">
      <c r="A211" s="61" t="s">
        <v>554</v>
      </c>
      <c r="B211" s="61" t="str">
        <f t="shared" si="28"/>
        <v>CHS/san_play_down_05</v>
      </c>
      <c r="C211" s="61" t="str">
        <f t="shared" si="29"/>
        <v>CHS/san_play_down_05</v>
      </c>
      <c r="D211" s="61" t="str">
        <f t="shared" si="30"/>
        <v>EN/san_play_down_05</v>
      </c>
      <c r="E211" s="63" t="str">
        <f t="shared" si="31"/>
        <v>JP/san_play_down_05</v>
      </c>
      <c r="G211" s="59" t="str">
        <f t="shared" si="32"/>
        <v>&lt;Audio Key="san_play_down_05" Value="CHS/san_play_down_05" /&gt;</v>
      </c>
      <c r="H211" s="59" t="str">
        <f t="shared" si="33"/>
        <v>&lt;Audio Key="san_play_down_05" Value="CHS/san_play_down_05" /&gt;</v>
      </c>
      <c r="I211" s="59" t="str">
        <f t="shared" si="34"/>
        <v>&lt;Audio Key="san_play_down_05" Value="EN/san_play_down_05" /&gt;</v>
      </c>
      <c r="J211" s="59" t="str">
        <f t="shared" si="35"/>
        <v>&lt;Audio Key="san_play_down_05" Value="JP/san_play_down_05" /&gt;</v>
      </c>
    </row>
    <row r="212" spans="1:10">
      <c r="A212" s="61" t="s">
        <v>555</v>
      </c>
      <c r="B212" s="61" t="str">
        <f t="shared" si="28"/>
        <v>CHS/san_play_up_01</v>
      </c>
      <c r="C212" s="61" t="str">
        <f t="shared" si="29"/>
        <v>CHS/san_play_up_01</v>
      </c>
      <c r="D212" s="61" t="str">
        <f t="shared" si="30"/>
        <v>EN/san_play_up_01</v>
      </c>
      <c r="E212" s="63" t="str">
        <f t="shared" si="31"/>
        <v>JP/san_play_up_01</v>
      </c>
      <c r="G212" s="59" t="str">
        <f t="shared" si="32"/>
        <v>&lt;Audio Key="san_play_up_01" Value="CHS/san_play_up_01" /&gt;</v>
      </c>
      <c r="H212" s="59" t="str">
        <f t="shared" si="33"/>
        <v>&lt;Audio Key="san_play_up_01" Value="CHS/san_play_up_01" /&gt;</v>
      </c>
      <c r="I212" s="59" t="str">
        <f t="shared" si="34"/>
        <v>&lt;Audio Key="san_play_up_01" Value="EN/san_play_up_01" /&gt;</v>
      </c>
      <c r="J212" s="59" t="str">
        <f t="shared" si="35"/>
        <v>&lt;Audio Key="san_play_up_01" Value="JP/san_play_up_01" /&gt;</v>
      </c>
    </row>
    <row r="213" spans="1:10">
      <c r="A213" s="61" t="s">
        <v>556</v>
      </c>
      <c r="B213" s="61" t="str">
        <f t="shared" si="28"/>
        <v>CHS/san_play_up_02</v>
      </c>
      <c r="C213" s="61" t="str">
        <f t="shared" si="29"/>
        <v>CHS/san_play_up_02</v>
      </c>
      <c r="D213" s="61" t="str">
        <f t="shared" si="30"/>
        <v>EN/san_play_up_02</v>
      </c>
      <c r="E213" s="63" t="str">
        <f t="shared" si="31"/>
        <v>JP/san_play_up_02</v>
      </c>
      <c r="G213" s="59" t="str">
        <f t="shared" si="32"/>
        <v>&lt;Audio Key="san_play_up_02" Value="CHS/san_play_up_02" /&gt;</v>
      </c>
      <c r="H213" s="59" t="str">
        <f t="shared" si="33"/>
        <v>&lt;Audio Key="san_play_up_02" Value="CHS/san_play_up_02" /&gt;</v>
      </c>
      <c r="I213" s="59" t="str">
        <f t="shared" si="34"/>
        <v>&lt;Audio Key="san_play_up_02" Value="EN/san_play_up_02" /&gt;</v>
      </c>
      <c r="J213" s="59" t="str">
        <f t="shared" si="35"/>
        <v>&lt;Audio Key="san_play_up_02" Value="JP/san_play_up_02" /&gt;</v>
      </c>
    </row>
    <row r="214" spans="1:10">
      <c r="A214" s="61" t="s">
        <v>557</v>
      </c>
      <c r="B214" s="61" t="str">
        <f t="shared" si="28"/>
        <v>CHS/san_play_up_03</v>
      </c>
      <c r="C214" s="61" t="str">
        <f t="shared" si="29"/>
        <v>CHS/san_play_up_03</v>
      </c>
      <c r="D214" s="61" t="str">
        <f t="shared" si="30"/>
        <v>EN/san_play_up_03</v>
      </c>
      <c r="E214" s="63" t="str">
        <f t="shared" si="31"/>
        <v>JP/san_play_up_03</v>
      </c>
      <c r="G214" s="59" t="str">
        <f t="shared" si="32"/>
        <v>&lt;Audio Key="san_play_up_03" Value="CHS/san_play_up_03" /&gt;</v>
      </c>
      <c r="H214" s="59" t="str">
        <f t="shared" si="33"/>
        <v>&lt;Audio Key="san_play_up_03" Value="CHS/san_play_up_03" /&gt;</v>
      </c>
      <c r="I214" s="59" t="str">
        <f t="shared" si="34"/>
        <v>&lt;Audio Key="san_play_up_03" Value="EN/san_play_up_03" /&gt;</v>
      </c>
      <c r="J214" s="59" t="str">
        <f t="shared" si="35"/>
        <v>&lt;Audio Key="san_play_up_03" Value="JP/san_play_up_03" /&gt;</v>
      </c>
    </row>
    <row r="215" spans="1:10">
      <c r="A215" s="61" t="s">
        <v>558</v>
      </c>
      <c r="B215" s="61" t="str">
        <f t="shared" si="28"/>
        <v>CHS/san_play_up_04</v>
      </c>
      <c r="C215" s="61" t="str">
        <f t="shared" si="29"/>
        <v>CHS/san_play_up_04</v>
      </c>
      <c r="D215" s="61" t="str">
        <f t="shared" si="30"/>
        <v>EN/san_play_up_04</v>
      </c>
      <c r="E215" s="63" t="str">
        <f t="shared" si="31"/>
        <v>JP/san_play_up_04</v>
      </c>
      <c r="G215" s="59" t="str">
        <f t="shared" si="32"/>
        <v>&lt;Audio Key="san_play_up_04" Value="CHS/san_play_up_04" /&gt;</v>
      </c>
      <c r="H215" s="59" t="str">
        <f t="shared" si="33"/>
        <v>&lt;Audio Key="san_play_up_04" Value="CHS/san_play_up_04" /&gt;</v>
      </c>
      <c r="I215" s="59" t="str">
        <f t="shared" si="34"/>
        <v>&lt;Audio Key="san_play_up_04" Value="EN/san_play_up_04" /&gt;</v>
      </c>
      <c r="J215" s="59" t="str">
        <f t="shared" si="35"/>
        <v>&lt;Audio Key="san_play_up_04" Value="JP/san_play_up_04" /&gt;</v>
      </c>
    </row>
    <row r="216" spans="1:10">
      <c r="A216" s="61" t="s">
        <v>559</v>
      </c>
      <c r="B216" s="61" t="str">
        <f t="shared" si="28"/>
        <v>CHS/san_play_up_05</v>
      </c>
      <c r="C216" s="61" t="str">
        <f t="shared" si="29"/>
        <v>CHS/san_play_up_05</v>
      </c>
      <c r="D216" s="61" t="str">
        <f t="shared" si="30"/>
        <v>EN/san_play_up_05</v>
      </c>
      <c r="E216" s="63" t="str">
        <f t="shared" si="31"/>
        <v>JP/san_play_up_05</v>
      </c>
      <c r="G216" s="59" t="str">
        <f t="shared" si="32"/>
        <v>&lt;Audio Key="san_play_up_05" Value="CHS/san_play_up_05" /&gt;</v>
      </c>
      <c r="H216" s="59" t="str">
        <f t="shared" si="33"/>
        <v>&lt;Audio Key="san_play_up_05" Value="CHS/san_play_up_05" /&gt;</v>
      </c>
      <c r="I216" s="59" t="str">
        <f t="shared" si="34"/>
        <v>&lt;Audio Key="san_play_up_05" Value="EN/san_play_up_05" /&gt;</v>
      </c>
      <c r="J216" s="59" t="str">
        <f t="shared" si="35"/>
        <v>&lt;Audio Key="san_play_up_05" Value="JP/san_play_up_05" /&gt;</v>
      </c>
    </row>
    <row r="217" spans="1:10">
      <c r="A217" s="61" t="s">
        <v>560</v>
      </c>
      <c r="B217" s="61" t="str">
        <f t="shared" si="28"/>
        <v>CHS/san_play_up_down_01</v>
      </c>
      <c r="C217" s="61" t="str">
        <f t="shared" si="29"/>
        <v>CHS/san_play_up_down_01</v>
      </c>
      <c r="D217" s="61" t="str">
        <f t="shared" si="30"/>
        <v>EN/san_play_up_down_01</v>
      </c>
      <c r="E217" s="63" t="str">
        <f t="shared" si="31"/>
        <v>JP/san_play_up_down_01</v>
      </c>
      <c r="G217" s="59" t="str">
        <f t="shared" si="32"/>
        <v>&lt;Audio Key="san_play_up_down_01" Value="CHS/san_play_up_down_01" /&gt;</v>
      </c>
      <c r="H217" s="59" t="str">
        <f t="shared" si="33"/>
        <v>&lt;Audio Key="san_play_up_down_01" Value="CHS/san_play_up_down_01" /&gt;</v>
      </c>
      <c r="I217" s="59" t="str">
        <f t="shared" si="34"/>
        <v>&lt;Audio Key="san_play_up_down_01" Value="EN/san_play_up_down_01" /&gt;</v>
      </c>
      <c r="J217" s="59" t="str">
        <f t="shared" si="35"/>
        <v>&lt;Audio Key="san_play_up_down_01" Value="JP/san_play_up_down_01" /&gt;</v>
      </c>
    </row>
    <row r="218" spans="1:10">
      <c r="A218" s="61" t="s">
        <v>561</v>
      </c>
      <c r="B218" s="61" t="str">
        <f t="shared" si="28"/>
        <v>CHS/san_play_up_down_01_01</v>
      </c>
      <c r="C218" s="61" t="str">
        <f t="shared" si="29"/>
        <v>CHS/san_play_up_down_01_01</v>
      </c>
      <c r="D218" s="61" t="str">
        <f t="shared" si="30"/>
        <v>EN/san_play_up_down_01_01</v>
      </c>
      <c r="E218" s="63" t="str">
        <f t="shared" si="31"/>
        <v>JP/san_play_up_down_01_01</v>
      </c>
      <c r="G218" s="59" t="str">
        <f t="shared" si="32"/>
        <v>&lt;Audio Key="san_play_up_down_01_01" Value="CHS/san_play_up_down_01_01" /&gt;</v>
      </c>
      <c r="H218" s="59" t="str">
        <f t="shared" si="33"/>
        <v>&lt;Audio Key="san_play_up_down_01_01" Value="CHS/san_play_up_down_01_01" /&gt;</v>
      </c>
      <c r="I218" s="59" t="str">
        <f t="shared" si="34"/>
        <v>&lt;Audio Key="san_play_up_down_01_01" Value="EN/san_play_up_down_01_01" /&gt;</v>
      </c>
      <c r="J218" s="59" t="str">
        <f t="shared" si="35"/>
        <v>&lt;Audio Key="san_play_up_down_01_01" Value="JP/san_play_up_down_01_01" /&gt;</v>
      </c>
    </row>
    <row r="219" spans="1:10">
      <c r="A219" s="61" t="s">
        <v>562</v>
      </c>
      <c r="B219" s="61" t="str">
        <f t="shared" si="28"/>
        <v>CHS/san_play_up_down_01_02</v>
      </c>
      <c r="C219" s="61" t="str">
        <f t="shared" si="29"/>
        <v>CHS/san_play_up_down_01_02</v>
      </c>
      <c r="D219" s="61" t="str">
        <f t="shared" si="30"/>
        <v>EN/san_play_up_down_01_02</v>
      </c>
      <c r="E219" s="63" t="str">
        <f t="shared" si="31"/>
        <v>JP/san_play_up_down_01_02</v>
      </c>
      <c r="G219" s="59" t="str">
        <f t="shared" si="32"/>
        <v>&lt;Audio Key="san_play_up_down_01_02" Value="CHS/san_play_up_down_01_02" /&gt;</v>
      </c>
      <c r="H219" s="59" t="str">
        <f t="shared" si="33"/>
        <v>&lt;Audio Key="san_play_up_down_01_02" Value="CHS/san_play_up_down_01_02" /&gt;</v>
      </c>
      <c r="I219" s="59" t="str">
        <f t="shared" si="34"/>
        <v>&lt;Audio Key="san_play_up_down_01_02" Value="EN/san_play_up_down_01_02" /&gt;</v>
      </c>
      <c r="J219" s="59" t="str">
        <f t="shared" si="35"/>
        <v>&lt;Audio Key="san_play_up_down_01_02" Value="JP/san_play_up_down_01_02" /&gt;</v>
      </c>
    </row>
    <row r="220" spans="1:10">
      <c r="A220" s="61" t="s">
        <v>563</v>
      </c>
      <c r="B220" s="61" t="str">
        <f t="shared" si="28"/>
        <v>CHS/san_play_up_down_01_03</v>
      </c>
      <c r="C220" s="61" t="str">
        <f t="shared" si="29"/>
        <v>CHS/san_play_up_down_01_03</v>
      </c>
      <c r="D220" s="61" t="str">
        <f t="shared" si="30"/>
        <v>EN/san_play_up_down_01_03</v>
      </c>
      <c r="E220" s="63" t="str">
        <f t="shared" si="31"/>
        <v>JP/san_play_up_down_01_03</v>
      </c>
      <c r="G220" s="59" t="str">
        <f t="shared" si="32"/>
        <v>&lt;Audio Key="san_play_up_down_01_03" Value="CHS/san_play_up_down_01_03" /&gt;</v>
      </c>
      <c r="H220" s="59" t="str">
        <f t="shared" si="33"/>
        <v>&lt;Audio Key="san_play_up_down_01_03" Value="CHS/san_play_up_down_01_03" /&gt;</v>
      </c>
      <c r="I220" s="59" t="str">
        <f t="shared" si="34"/>
        <v>&lt;Audio Key="san_play_up_down_01_03" Value="EN/san_play_up_down_01_03" /&gt;</v>
      </c>
      <c r="J220" s="59" t="str">
        <f t="shared" si="35"/>
        <v>&lt;Audio Key="san_play_up_down_01_03" Value="JP/san_play_up_down_01_03" /&gt;</v>
      </c>
    </row>
    <row r="221" spans="1:10">
      <c r="A221" s="61" t="s">
        <v>564</v>
      </c>
      <c r="B221" s="61" t="str">
        <f t="shared" si="28"/>
        <v>CHS/yoyo_friend_fail_01</v>
      </c>
      <c r="C221" s="61" t="str">
        <f t="shared" si="29"/>
        <v>CHS/yoyo_friend_fail_01</v>
      </c>
      <c r="D221" s="61" t="str">
        <f t="shared" si="30"/>
        <v>EN/yoyo_friend_fail_01</v>
      </c>
      <c r="E221" s="63" t="str">
        <f t="shared" si="31"/>
        <v>JP/yoyo_friend_fail_01</v>
      </c>
      <c r="G221" s="59" t="str">
        <f t="shared" si="32"/>
        <v>&lt;Audio Key="yoyo_friend_fail_01" Value="CHS/yoyo_friend_fail_01" /&gt;</v>
      </c>
      <c r="H221" s="59" t="str">
        <f t="shared" si="33"/>
        <v>&lt;Audio Key="yoyo_friend_fail_01" Value="CHS/yoyo_friend_fail_01" /&gt;</v>
      </c>
      <c r="I221" s="59" t="str">
        <f t="shared" si="34"/>
        <v>&lt;Audio Key="yoyo_friend_fail_01" Value="EN/yoyo_friend_fail_01" /&gt;</v>
      </c>
      <c r="J221" s="59" t="str">
        <f t="shared" si="35"/>
        <v>&lt;Audio Key="yoyo_friend_fail_01" Value="JP/yoyo_friend_fail_01" /&gt;</v>
      </c>
    </row>
    <row r="222" spans="1:10">
      <c r="A222" s="61" t="s">
        <v>565</v>
      </c>
      <c r="B222" s="61" t="str">
        <f t="shared" si="28"/>
        <v>CHS/yoyo_friend_guest_01</v>
      </c>
      <c r="C222" s="61" t="str">
        <f t="shared" si="29"/>
        <v>CHS/yoyo_friend_guest_01</v>
      </c>
      <c r="D222" s="61" t="str">
        <f t="shared" si="30"/>
        <v>EN/yoyo_friend_guest_01</v>
      </c>
      <c r="E222" s="63" t="str">
        <f t="shared" si="31"/>
        <v>JP/yoyo_friend_guest_01</v>
      </c>
      <c r="G222" s="59" t="str">
        <f t="shared" si="32"/>
        <v>&lt;Audio Key="yoyo_friend_guest_01" Value="CHS/yoyo_friend_guest_01" /&gt;</v>
      </c>
      <c r="H222" s="59" t="str">
        <f t="shared" si="33"/>
        <v>&lt;Audio Key="yoyo_friend_guest_01" Value="CHS/yoyo_friend_guest_01" /&gt;</v>
      </c>
      <c r="I222" s="59" t="str">
        <f t="shared" si="34"/>
        <v>&lt;Audio Key="yoyo_friend_guest_01" Value="EN/yoyo_friend_guest_01" /&gt;</v>
      </c>
      <c r="J222" s="59" t="str">
        <f t="shared" si="35"/>
        <v>&lt;Audio Key="yoyo_friend_guest_01" Value="JP/yoyo_friend_guest_01" /&gt;</v>
      </c>
    </row>
    <row r="223" spans="1:10">
      <c r="A223" s="61" t="s">
        <v>566</v>
      </c>
      <c r="B223" s="61" t="str">
        <f t="shared" si="28"/>
        <v>CHS/yoyo_friend_guest_back_01</v>
      </c>
      <c r="C223" s="61" t="str">
        <f t="shared" si="29"/>
        <v>CHS/yoyo_friend_guest_back_01</v>
      </c>
      <c r="D223" s="61" t="str">
        <f t="shared" si="30"/>
        <v>EN/yoyo_friend_guest_back_01</v>
      </c>
      <c r="E223" s="63" t="str">
        <f t="shared" si="31"/>
        <v>JP/yoyo_friend_guest_back_01</v>
      </c>
      <c r="G223" s="59" t="str">
        <f t="shared" si="32"/>
        <v>&lt;Audio Key="yoyo_friend_guest_back_01" Value="CHS/yoyo_friend_guest_back_01" /&gt;</v>
      </c>
      <c r="H223" s="59" t="str">
        <f t="shared" si="33"/>
        <v>&lt;Audio Key="yoyo_friend_guest_back_01" Value="CHS/yoyo_friend_guest_back_01" /&gt;</v>
      </c>
      <c r="I223" s="59" t="str">
        <f t="shared" si="34"/>
        <v>&lt;Audio Key="yoyo_friend_guest_back_01" Value="EN/yoyo_friend_guest_back_01" /&gt;</v>
      </c>
      <c r="J223" s="59" t="str">
        <f t="shared" si="35"/>
        <v>&lt;Audio Key="yoyo_friend_guest_back_01" Value="JP/yoyo_friend_guest_back_01" /&gt;</v>
      </c>
    </row>
    <row r="224" spans="1:10">
      <c r="A224" s="61" t="s">
        <v>567</v>
      </c>
      <c r="B224" s="61" t="str">
        <f t="shared" si="28"/>
        <v>CHS/yoyo_friend_guest_out_01</v>
      </c>
      <c r="C224" s="61" t="str">
        <f t="shared" si="29"/>
        <v>CHS/yoyo_friend_guest_out_01</v>
      </c>
      <c r="D224" s="61" t="str">
        <f t="shared" si="30"/>
        <v>EN/yoyo_friend_guest_out_01</v>
      </c>
      <c r="E224" s="63" t="str">
        <f t="shared" si="31"/>
        <v>JP/yoyo_friend_guest_out_01</v>
      </c>
      <c r="G224" s="59" t="str">
        <f t="shared" si="32"/>
        <v>&lt;Audio Key="yoyo_friend_guest_out_01" Value="CHS/yoyo_friend_guest_out_01" /&gt;</v>
      </c>
      <c r="H224" s="59" t="str">
        <f t="shared" si="33"/>
        <v>&lt;Audio Key="yoyo_friend_guest_out_01" Value="CHS/yoyo_friend_guest_out_01" /&gt;</v>
      </c>
      <c r="I224" s="59" t="str">
        <f t="shared" si="34"/>
        <v>&lt;Audio Key="yoyo_friend_guest_out_01" Value="EN/yoyo_friend_guest_out_01" /&gt;</v>
      </c>
      <c r="J224" s="59" t="str">
        <f t="shared" si="35"/>
        <v>&lt;Audio Key="yoyo_friend_guest_out_01" Value="JP/yoyo_friend_guest_out_01" /&gt;</v>
      </c>
    </row>
    <row r="225" spans="1:10">
      <c r="A225" s="61" t="s">
        <v>568</v>
      </c>
      <c r="B225" s="61" t="str">
        <f t="shared" si="28"/>
        <v>CHS/yoyo_friend_guest_out_02</v>
      </c>
      <c r="C225" s="61" t="str">
        <f t="shared" si="29"/>
        <v>CHS/yoyo_friend_guest_out_02</v>
      </c>
      <c r="D225" s="61" t="str">
        <f t="shared" si="30"/>
        <v>EN/yoyo_friend_guest_out_02</v>
      </c>
      <c r="E225" s="63" t="str">
        <f t="shared" si="31"/>
        <v>JP/yoyo_friend_guest_out_02</v>
      </c>
      <c r="G225" s="59" t="str">
        <f t="shared" si="32"/>
        <v>&lt;Audio Key="yoyo_friend_guest_out_02" Value="CHS/yoyo_friend_guest_out_02" /&gt;</v>
      </c>
      <c r="H225" s="59" t="str">
        <f t="shared" si="33"/>
        <v>&lt;Audio Key="yoyo_friend_guest_out_02" Value="CHS/yoyo_friend_guest_out_02" /&gt;</v>
      </c>
      <c r="I225" s="59" t="str">
        <f t="shared" si="34"/>
        <v>&lt;Audio Key="yoyo_friend_guest_out_02" Value="EN/yoyo_friend_guest_out_02" /&gt;</v>
      </c>
      <c r="J225" s="59" t="str">
        <f t="shared" si="35"/>
        <v>&lt;Audio Key="yoyo_friend_guest_out_02" Value="JP/yoyo_friend_guest_out_02" /&gt;</v>
      </c>
    </row>
    <row r="226" spans="1:10">
      <c r="A226" s="61" t="s">
        <v>569</v>
      </c>
      <c r="B226" s="61" t="str">
        <f t="shared" si="28"/>
        <v>CHS/yoyo_friend_host_01</v>
      </c>
      <c r="C226" s="61" t="str">
        <f t="shared" si="29"/>
        <v>CHS/yoyo_friend_host_01</v>
      </c>
      <c r="D226" s="61" t="str">
        <f t="shared" si="30"/>
        <v>EN/yoyo_friend_host_01</v>
      </c>
      <c r="E226" s="63" t="str">
        <f t="shared" si="31"/>
        <v>JP/yoyo_friend_host_01</v>
      </c>
      <c r="G226" s="59" t="str">
        <f t="shared" si="32"/>
        <v>&lt;Audio Key="yoyo_friend_host_01" Value="CHS/yoyo_friend_host_01" /&gt;</v>
      </c>
      <c r="H226" s="59" t="str">
        <f t="shared" si="33"/>
        <v>&lt;Audio Key="yoyo_friend_host_01" Value="CHS/yoyo_friend_host_01" /&gt;</v>
      </c>
      <c r="I226" s="59" t="str">
        <f t="shared" si="34"/>
        <v>&lt;Audio Key="yoyo_friend_host_01" Value="EN/yoyo_friend_host_01" /&gt;</v>
      </c>
      <c r="J226" s="59" t="str">
        <f t="shared" si="35"/>
        <v>&lt;Audio Key="yoyo_friend_host_01" Value="JP/yoyo_friend_host_01" /&gt;</v>
      </c>
    </row>
    <row r="227" spans="1:10">
      <c r="A227" s="61" t="s">
        <v>570</v>
      </c>
      <c r="B227" s="61" t="str">
        <f t="shared" si="28"/>
        <v>CHS/yoyo_friend_search_01_01</v>
      </c>
      <c r="C227" s="61" t="str">
        <f t="shared" si="29"/>
        <v>CHS/yoyo_friend_search_01_01</v>
      </c>
      <c r="D227" s="61" t="str">
        <f t="shared" si="30"/>
        <v>EN/yoyo_friend_search_01_01</v>
      </c>
      <c r="E227" s="63" t="str">
        <f t="shared" si="31"/>
        <v>JP/yoyo_friend_search_01_01</v>
      </c>
      <c r="G227" s="59" t="str">
        <f t="shared" si="32"/>
        <v>&lt;Audio Key="yoyo_friend_search_01_01" Value="CHS/yoyo_friend_search_01_01" /&gt;</v>
      </c>
      <c r="H227" s="59" t="str">
        <f t="shared" si="33"/>
        <v>&lt;Audio Key="yoyo_friend_search_01_01" Value="CHS/yoyo_friend_search_01_01" /&gt;</v>
      </c>
      <c r="I227" s="59" t="str">
        <f t="shared" si="34"/>
        <v>&lt;Audio Key="yoyo_friend_search_01_01" Value="EN/yoyo_friend_search_01_01" /&gt;</v>
      </c>
      <c r="J227" s="59" t="str">
        <f t="shared" si="35"/>
        <v>&lt;Audio Key="yoyo_friend_search_01_01" Value="JP/yoyo_friend_search_01_01" /&gt;</v>
      </c>
    </row>
    <row r="228" spans="1:10">
      <c r="A228" s="61" t="s">
        <v>571</v>
      </c>
      <c r="B228" s="61" t="str">
        <f t="shared" si="28"/>
        <v>CHS/yoyo_friend_search_01_02</v>
      </c>
      <c r="C228" s="61" t="str">
        <f t="shared" si="29"/>
        <v>CHS/yoyo_friend_search_01_02</v>
      </c>
      <c r="D228" s="61" t="str">
        <f t="shared" si="30"/>
        <v>EN/yoyo_friend_search_01_02</v>
      </c>
      <c r="E228" s="63" t="str">
        <f t="shared" si="31"/>
        <v>JP/yoyo_friend_search_01_02</v>
      </c>
      <c r="G228" s="59" t="str">
        <f t="shared" si="32"/>
        <v>&lt;Audio Key="yoyo_friend_search_01_02" Value="CHS/yoyo_friend_search_01_02" /&gt;</v>
      </c>
      <c r="H228" s="59" t="str">
        <f t="shared" si="33"/>
        <v>&lt;Audio Key="yoyo_friend_search_01_02" Value="CHS/yoyo_friend_search_01_02" /&gt;</v>
      </c>
      <c r="I228" s="59" t="str">
        <f t="shared" si="34"/>
        <v>&lt;Audio Key="yoyo_friend_search_01_02" Value="EN/yoyo_friend_search_01_02" /&gt;</v>
      </c>
      <c r="J228" s="59" t="str">
        <f t="shared" si="35"/>
        <v>&lt;Audio Key="yoyo_friend_search_01_02" Value="JP/yoyo_friend_search_01_02" /&gt;</v>
      </c>
    </row>
    <row r="229" spans="1:10">
      <c r="A229" s="61" t="s">
        <v>572</v>
      </c>
      <c r="B229" s="61" t="str">
        <f t="shared" si="28"/>
        <v>CHS/yoyo_friend_search_01_03</v>
      </c>
      <c r="C229" s="61" t="str">
        <f t="shared" si="29"/>
        <v>CHS/yoyo_friend_search_01_03</v>
      </c>
      <c r="D229" s="61" t="str">
        <f t="shared" si="30"/>
        <v>EN/yoyo_friend_search_01_03</v>
      </c>
      <c r="E229" s="63" t="str">
        <f t="shared" si="31"/>
        <v>JP/yoyo_friend_search_01_03</v>
      </c>
      <c r="G229" s="59" t="str">
        <f t="shared" si="32"/>
        <v>&lt;Audio Key="yoyo_friend_search_01_03" Value="CHS/yoyo_friend_search_01_03" /&gt;</v>
      </c>
      <c r="H229" s="59" t="str">
        <f t="shared" si="33"/>
        <v>&lt;Audio Key="yoyo_friend_search_01_03" Value="CHS/yoyo_friend_search_01_03" /&gt;</v>
      </c>
      <c r="I229" s="59" t="str">
        <f t="shared" si="34"/>
        <v>&lt;Audio Key="yoyo_friend_search_01_03" Value="EN/yoyo_friend_search_01_03" /&gt;</v>
      </c>
      <c r="J229" s="59" t="str">
        <f t="shared" si="35"/>
        <v>&lt;Audio Key="yoyo_friend_search_01_03" Value="JP/yoyo_friend_search_01_03" /&gt;</v>
      </c>
    </row>
    <row r="230" spans="1:10">
      <c r="A230" s="61" t="s">
        <v>573</v>
      </c>
      <c r="B230" s="61" t="str">
        <f t="shared" si="28"/>
        <v>CHS/yoyo_hello_01</v>
      </c>
      <c r="C230" s="61" t="str">
        <f t="shared" si="29"/>
        <v>CHS/yoyo_hello_01</v>
      </c>
      <c r="D230" s="61" t="str">
        <f t="shared" si="30"/>
        <v>EN/yoyo_hello_01</v>
      </c>
      <c r="E230" s="63" t="str">
        <f t="shared" si="31"/>
        <v>JP/yoyo_hello_01</v>
      </c>
      <c r="G230" s="59" t="str">
        <f t="shared" si="32"/>
        <v>&lt;Audio Key="yoyo_hello_01" Value="CHS/yoyo_hello_01" /&gt;</v>
      </c>
      <c r="H230" s="59" t="str">
        <f t="shared" si="33"/>
        <v>&lt;Audio Key="yoyo_hello_01" Value="CHS/yoyo_hello_01" /&gt;</v>
      </c>
      <c r="I230" s="59" t="str">
        <f t="shared" si="34"/>
        <v>&lt;Audio Key="yoyo_hello_01" Value="EN/yoyo_hello_01" /&gt;</v>
      </c>
      <c r="J230" s="59" t="str">
        <f t="shared" si="35"/>
        <v>&lt;Audio Key="yoyo_hello_01" Value="JP/yoyo_hello_01" /&gt;</v>
      </c>
    </row>
    <row r="231" spans="1:10">
      <c r="A231" s="61" t="s">
        <v>574</v>
      </c>
      <c r="B231" s="61" t="str">
        <f t="shared" si="28"/>
        <v>CHS/yoyo_level_end_01</v>
      </c>
      <c r="C231" s="61" t="str">
        <f t="shared" si="29"/>
        <v>CHS/yoyo_level_end_01</v>
      </c>
      <c r="D231" s="61" t="str">
        <f t="shared" si="30"/>
        <v>EN/yoyo_level_end_01</v>
      </c>
      <c r="E231" s="63" t="str">
        <f t="shared" si="31"/>
        <v>JP/yoyo_level_end_01</v>
      </c>
      <c r="G231" s="59" t="str">
        <f t="shared" si="32"/>
        <v>&lt;Audio Key="yoyo_level_end_01" Value="CHS/yoyo_level_end_01" /&gt;</v>
      </c>
      <c r="H231" s="59" t="str">
        <f t="shared" si="33"/>
        <v>&lt;Audio Key="yoyo_level_end_01" Value="CHS/yoyo_level_end_01" /&gt;</v>
      </c>
      <c r="I231" s="59" t="str">
        <f t="shared" si="34"/>
        <v>&lt;Audio Key="yoyo_level_end_01" Value="EN/yoyo_level_end_01" /&gt;</v>
      </c>
      <c r="J231" s="59" t="str">
        <f t="shared" si="35"/>
        <v>&lt;Audio Key="yoyo_level_end_01" Value="JP/yoyo_level_end_01" /&gt;</v>
      </c>
    </row>
    <row r="232" spans="1:10">
      <c r="A232" s="61" t="s">
        <v>575</v>
      </c>
      <c r="B232" s="61" t="str">
        <f t="shared" si="28"/>
        <v>CHS/yoyo_morning_01_01</v>
      </c>
      <c r="C232" s="61" t="str">
        <f t="shared" si="29"/>
        <v>CHS/yoyo_morning_01_01</v>
      </c>
      <c r="D232" s="61" t="str">
        <f t="shared" si="30"/>
        <v>EN/yoyo_morning_01_01</v>
      </c>
      <c r="E232" s="63" t="str">
        <f t="shared" si="31"/>
        <v>JP/yoyo_morning_01_01</v>
      </c>
      <c r="G232" s="59" t="str">
        <f t="shared" si="32"/>
        <v>&lt;Audio Key="yoyo_morning_01_01" Value="CHS/yoyo_morning_01_01" /&gt;</v>
      </c>
      <c r="H232" s="59" t="str">
        <f t="shared" si="33"/>
        <v>&lt;Audio Key="yoyo_morning_01_01" Value="CHS/yoyo_morning_01_01" /&gt;</v>
      </c>
      <c r="I232" s="59" t="str">
        <f t="shared" si="34"/>
        <v>&lt;Audio Key="yoyo_morning_01_01" Value="EN/yoyo_morning_01_01" /&gt;</v>
      </c>
      <c r="J232" s="59" t="str">
        <f t="shared" si="35"/>
        <v>&lt;Audio Key="yoyo_morning_01_01" Value="JP/yoyo_morning_01_01" /&gt;</v>
      </c>
    </row>
    <row r="233" spans="1:10">
      <c r="A233" s="61" t="s">
        <v>576</v>
      </c>
      <c r="B233" s="61" t="str">
        <f t="shared" si="28"/>
        <v>CHS/yoyo_morning_01_02</v>
      </c>
      <c r="C233" s="61" t="str">
        <f t="shared" si="29"/>
        <v>CHS/yoyo_morning_01_02</v>
      </c>
      <c r="D233" s="61" t="str">
        <f t="shared" si="30"/>
        <v>EN/yoyo_morning_01_02</v>
      </c>
      <c r="E233" s="63" t="str">
        <f t="shared" si="31"/>
        <v>JP/yoyo_morning_01_02</v>
      </c>
      <c r="G233" s="59" t="str">
        <f t="shared" si="32"/>
        <v>&lt;Audio Key="yoyo_morning_01_02" Value="CHS/yoyo_morning_01_02" /&gt;</v>
      </c>
      <c r="H233" s="59" t="str">
        <f t="shared" si="33"/>
        <v>&lt;Audio Key="yoyo_morning_01_02" Value="CHS/yoyo_morning_01_02" /&gt;</v>
      </c>
      <c r="I233" s="59" t="str">
        <f t="shared" si="34"/>
        <v>&lt;Audio Key="yoyo_morning_01_02" Value="EN/yoyo_morning_01_02" /&gt;</v>
      </c>
      <c r="J233" s="59" t="str">
        <f t="shared" si="35"/>
        <v>&lt;Audio Key="yoyo_morning_01_02" Value="JP/yoyo_morning_01_02" /&gt;</v>
      </c>
    </row>
    <row r="234" spans="1:10">
      <c r="A234" s="61" t="s">
        <v>577</v>
      </c>
      <c r="B234" s="61" t="str">
        <f t="shared" si="28"/>
        <v>CHS/yoyo_morning_01_03</v>
      </c>
      <c r="C234" s="61" t="str">
        <f t="shared" si="29"/>
        <v>CHS/yoyo_morning_01_03</v>
      </c>
      <c r="D234" s="61" t="str">
        <f t="shared" si="30"/>
        <v>EN/yoyo_morning_01_03</v>
      </c>
      <c r="E234" s="63" t="str">
        <f t="shared" si="31"/>
        <v>JP/yoyo_morning_01_03</v>
      </c>
      <c r="G234" s="59" t="str">
        <f t="shared" si="32"/>
        <v>&lt;Audio Key="yoyo_morning_01_03" Value="CHS/yoyo_morning_01_03" /&gt;</v>
      </c>
      <c r="H234" s="59" t="str">
        <f t="shared" si="33"/>
        <v>&lt;Audio Key="yoyo_morning_01_03" Value="CHS/yoyo_morning_01_03" /&gt;</v>
      </c>
      <c r="I234" s="59" t="str">
        <f t="shared" si="34"/>
        <v>&lt;Audio Key="yoyo_morning_01_03" Value="EN/yoyo_morning_01_03" /&gt;</v>
      </c>
      <c r="J234" s="59" t="str">
        <f t="shared" si="35"/>
        <v>&lt;Audio Key="yoyo_morning_01_03" Value="JP/yoyo_morning_01_03" /&gt;</v>
      </c>
    </row>
    <row r="235" spans="1:10">
      <c r="A235" s="61" t="s">
        <v>578</v>
      </c>
      <c r="B235" s="61" t="str">
        <f t="shared" si="28"/>
        <v>CHS/yoyo_nod_01_01</v>
      </c>
      <c r="C235" s="61" t="str">
        <f t="shared" si="29"/>
        <v>CHS/yoyo_nod_01_01</v>
      </c>
      <c r="D235" s="61" t="str">
        <f t="shared" si="30"/>
        <v>EN/yoyo_nod_01_01</v>
      </c>
      <c r="E235" s="63" t="str">
        <f t="shared" si="31"/>
        <v>JP/yoyo_nod_01_01</v>
      </c>
      <c r="G235" s="59" t="str">
        <f t="shared" si="32"/>
        <v>&lt;Audio Key="yoyo_nod_01_01" Value="CHS/yoyo_nod_01_01" /&gt;</v>
      </c>
      <c r="H235" s="59" t="str">
        <f t="shared" si="33"/>
        <v>&lt;Audio Key="yoyo_nod_01_01" Value="CHS/yoyo_nod_01_01" /&gt;</v>
      </c>
      <c r="I235" s="59" t="str">
        <f t="shared" si="34"/>
        <v>&lt;Audio Key="yoyo_nod_01_01" Value="EN/yoyo_nod_01_01" /&gt;</v>
      </c>
      <c r="J235" s="59" t="str">
        <f t="shared" si="35"/>
        <v>&lt;Audio Key="yoyo_nod_01_01" Value="JP/yoyo_nod_01_01" /&gt;</v>
      </c>
    </row>
    <row r="236" spans="1:10">
      <c r="A236" s="61" t="s">
        <v>579</v>
      </c>
      <c r="B236" s="61" t="str">
        <f t="shared" si="28"/>
        <v>CHS/yoyo_nod_01_02</v>
      </c>
      <c r="C236" s="61" t="str">
        <f t="shared" si="29"/>
        <v>CHS/yoyo_nod_01_02</v>
      </c>
      <c r="D236" s="61" t="str">
        <f t="shared" si="30"/>
        <v>EN/yoyo_nod_01_02</v>
      </c>
      <c r="E236" s="63" t="str">
        <f t="shared" si="31"/>
        <v>JP/yoyo_nod_01_02</v>
      </c>
      <c r="G236" s="59" t="str">
        <f t="shared" si="32"/>
        <v>&lt;Audio Key="yoyo_nod_01_02" Value="CHS/yoyo_nod_01_02" /&gt;</v>
      </c>
      <c r="H236" s="59" t="str">
        <f t="shared" si="33"/>
        <v>&lt;Audio Key="yoyo_nod_01_02" Value="CHS/yoyo_nod_01_02" /&gt;</v>
      </c>
      <c r="I236" s="59" t="str">
        <f t="shared" si="34"/>
        <v>&lt;Audio Key="yoyo_nod_01_02" Value="EN/yoyo_nod_01_02" /&gt;</v>
      </c>
      <c r="J236" s="59" t="str">
        <f t="shared" si="35"/>
        <v>&lt;Audio Key="yoyo_nod_01_02" Value="JP/yoyo_nod_01_02" /&gt;</v>
      </c>
    </row>
    <row r="237" spans="1:10">
      <c r="A237" s="61" t="s">
        <v>580</v>
      </c>
      <c r="B237" s="61" t="str">
        <f t="shared" si="28"/>
        <v>CHS/yoyo_nod_01_03</v>
      </c>
      <c r="C237" s="61" t="str">
        <f t="shared" si="29"/>
        <v>CHS/yoyo_nod_01_03</v>
      </c>
      <c r="D237" s="61" t="str">
        <f t="shared" si="30"/>
        <v>EN/yoyo_nod_01_03</v>
      </c>
      <c r="E237" s="63" t="str">
        <f t="shared" si="31"/>
        <v>JP/yoyo_nod_01_03</v>
      </c>
      <c r="G237" s="59" t="str">
        <f t="shared" si="32"/>
        <v>&lt;Audio Key="yoyo_nod_01_03" Value="CHS/yoyo_nod_01_03" /&gt;</v>
      </c>
      <c r="H237" s="59" t="str">
        <f t="shared" si="33"/>
        <v>&lt;Audio Key="yoyo_nod_01_03" Value="CHS/yoyo_nod_01_03" /&gt;</v>
      </c>
      <c r="I237" s="59" t="str">
        <f t="shared" si="34"/>
        <v>&lt;Audio Key="yoyo_nod_01_03" Value="EN/yoyo_nod_01_03" /&gt;</v>
      </c>
      <c r="J237" s="59" t="str">
        <f t="shared" si="35"/>
        <v>&lt;Audio Key="yoyo_nod_01_03" Value="JP/yoyo_nod_01_03" /&gt;</v>
      </c>
    </row>
    <row r="238" spans="1:10">
      <c r="A238" s="61" t="s">
        <v>581</v>
      </c>
      <c r="B238" s="61" t="str">
        <f t="shared" si="28"/>
        <v>CHS/yoyo_play_down_01_01</v>
      </c>
      <c r="C238" s="61" t="str">
        <f t="shared" si="29"/>
        <v>CHS/yoyo_play_down_01_01</v>
      </c>
      <c r="D238" s="61" t="str">
        <f t="shared" si="30"/>
        <v>EN/yoyo_play_down_01_01</v>
      </c>
      <c r="E238" s="63" t="str">
        <f t="shared" si="31"/>
        <v>JP/yoyo_play_down_01_01</v>
      </c>
      <c r="G238" s="59" t="str">
        <f t="shared" si="32"/>
        <v>&lt;Audio Key="yoyo_play_down_01_01" Value="CHS/yoyo_play_down_01_01" /&gt;</v>
      </c>
      <c r="H238" s="59" t="str">
        <f t="shared" si="33"/>
        <v>&lt;Audio Key="yoyo_play_down_01_01" Value="CHS/yoyo_play_down_01_01" /&gt;</v>
      </c>
      <c r="I238" s="59" t="str">
        <f t="shared" si="34"/>
        <v>&lt;Audio Key="yoyo_play_down_01_01" Value="EN/yoyo_play_down_01_01" /&gt;</v>
      </c>
      <c r="J238" s="59" t="str">
        <f t="shared" si="35"/>
        <v>&lt;Audio Key="yoyo_play_down_01_01" Value="JP/yoyo_play_down_01_01" /&gt;</v>
      </c>
    </row>
    <row r="239" spans="1:10">
      <c r="A239" s="61" t="s">
        <v>582</v>
      </c>
      <c r="B239" s="61" t="str">
        <f t="shared" si="28"/>
        <v>CHS/yoyo_play_down_01_02</v>
      </c>
      <c r="C239" s="61" t="str">
        <f t="shared" si="29"/>
        <v>CHS/yoyo_play_down_01_02</v>
      </c>
      <c r="D239" s="61" t="str">
        <f t="shared" si="30"/>
        <v>EN/yoyo_play_down_01_02</v>
      </c>
      <c r="E239" s="63" t="str">
        <f t="shared" si="31"/>
        <v>JP/yoyo_play_down_01_02</v>
      </c>
      <c r="G239" s="59" t="str">
        <f t="shared" si="32"/>
        <v>&lt;Audio Key="yoyo_play_down_01_02" Value="CHS/yoyo_play_down_01_02" /&gt;</v>
      </c>
      <c r="H239" s="59" t="str">
        <f t="shared" si="33"/>
        <v>&lt;Audio Key="yoyo_play_down_01_02" Value="CHS/yoyo_play_down_01_02" /&gt;</v>
      </c>
      <c r="I239" s="59" t="str">
        <f t="shared" si="34"/>
        <v>&lt;Audio Key="yoyo_play_down_01_02" Value="EN/yoyo_play_down_01_02" /&gt;</v>
      </c>
      <c r="J239" s="59" t="str">
        <f t="shared" si="35"/>
        <v>&lt;Audio Key="yoyo_play_down_01_02" Value="JP/yoyo_play_down_01_02" /&gt;</v>
      </c>
    </row>
    <row r="240" spans="1:10">
      <c r="A240" s="61" t="s">
        <v>583</v>
      </c>
      <c r="B240" s="61" t="str">
        <f t="shared" si="28"/>
        <v>CHS/yoyo_play_up_01_01</v>
      </c>
      <c r="C240" s="61" t="str">
        <f t="shared" si="29"/>
        <v>CHS/yoyo_play_up_01_01</v>
      </c>
      <c r="D240" s="61" t="str">
        <f t="shared" si="30"/>
        <v>EN/yoyo_play_up_01_01</v>
      </c>
      <c r="E240" s="63" t="str">
        <f t="shared" si="31"/>
        <v>JP/yoyo_play_up_01_01</v>
      </c>
      <c r="G240" s="59" t="str">
        <f t="shared" si="32"/>
        <v>&lt;Audio Key="yoyo_play_up_01_01" Value="CHS/yoyo_play_up_01_01" /&gt;</v>
      </c>
      <c r="H240" s="59" t="str">
        <f t="shared" si="33"/>
        <v>&lt;Audio Key="yoyo_play_up_01_01" Value="CHS/yoyo_play_up_01_01" /&gt;</v>
      </c>
      <c r="I240" s="59" t="str">
        <f t="shared" si="34"/>
        <v>&lt;Audio Key="yoyo_play_up_01_01" Value="EN/yoyo_play_up_01_01" /&gt;</v>
      </c>
      <c r="J240" s="59" t="str">
        <f t="shared" si="35"/>
        <v>&lt;Audio Key="yoyo_play_up_01_01" Value="JP/yoyo_play_up_01_01" /&gt;</v>
      </c>
    </row>
    <row r="241" spans="1:10">
      <c r="A241" s="61" t="s">
        <v>584</v>
      </c>
      <c r="B241" s="61" t="str">
        <f t="shared" si="28"/>
        <v>CHS/yoyo_play_up_01_02</v>
      </c>
      <c r="C241" s="61" t="str">
        <f t="shared" si="29"/>
        <v>CHS/yoyo_play_up_01_02</v>
      </c>
      <c r="D241" s="61" t="str">
        <f t="shared" si="30"/>
        <v>EN/yoyo_play_up_01_02</v>
      </c>
      <c r="E241" s="63" t="str">
        <f t="shared" si="31"/>
        <v>JP/yoyo_play_up_01_02</v>
      </c>
      <c r="G241" s="59" t="str">
        <f t="shared" si="32"/>
        <v>&lt;Audio Key="yoyo_play_up_01_02" Value="CHS/yoyo_play_up_01_02" /&gt;</v>
      </c>
      <c r="H241" s="59" t="str">
        <f t="shared" si="33"/>
        <v>&lt;Audio Key="yoyo_play_up_01_02" Value="CHS/yoyo_play_up_01_02" /&gt;</v>
      </c>
      <c r="I241" s="59" t="str">
        <f t="shared" si="34"/>
        <v>&lt;Audio Key="yoyo_play_up_01_02" Value="EN/yoyo_play_up_01_02" /&gt;</v>
      </c>
      <c r="J241" s="59" t="str">
        <f t="shared" si="35"/>
        <v>&lt;Audio Key="yoyo_play_up_01_02" Value="JP/yoyo_play_up_01_02" /&gt;</v>
      </c>
    </row>
    <row r="242" spans="1:10">
      <c r="A242" s="61" t="s">
        <v>585</v>
      </c>
      <c r="B242" s="61" t="str">
        <f t="shared" si="28"/>
        <v>CHS/yoyo_play_up_down_01_01</v>
      </c>
      <c r="C242" s="61" t="str">
        <f t="shared" si="29"/>
        <v>CHS/yoyo_play_up_down_01_01</v>
      </c>
      <c r="D242" s="61" t="str">
        <f t="shared" si="30"/>
        <v>EN/yoyo_play_up_down_01_01</v>
      </c>
      <c r="E242" s="63" t="str">
        <f t="shared" si="31"/>
        <v>JP/yoyo_play_up_down_01_01</v>
      </c>
      <c r="G242" s="59" t="str">
        <f t="shared" si="32"/>
        <v>&lt;Audio Key="yoyo_play_up_down_01_01" Value="CHS/yoyo_play_up_down_01_01" /&gt;</v>
      </c>
      <c r="H242" s="59" t="str">
        <f t="shared" si="33"/>
        <v>&lt;Audio Key="yoyo_play_up_down_01_01" Value="CHS/yoyo_play_up_down_01_01" /&gt;</v>
      </c>
      <c r="I242" s="59" t="str">
        <f t="shared" si="34"/>
        <v>&lt;Audio Key="yoyo_play_up_down_01_01" Value="EN/yoyo_play_up_down_01_01" /&gt;</v>
      </c>
      <c r="J242" s="59" t="str">
        <f t="shared" si="35"/>
        <v>&lt;Audio Key="yoyo_play_up_down_01_01" Value="JP/yoyo_play_up_down_01_01" /&gt;</v>
      </c>
    </row>
    <row r="243" spans="1:10">
      <c r="A243" s="61" t="s">
        <v>586</v>
      </c>
      <c r="B243" s="61" t="str">
        <f t="shared" si="28"/>
        <v>CHS/yoyo_play_up_down_01_02</v>
      </c>
      <c r="C243" s="61" t="str">
        <f t="shared" si="29"/>
        <v>CHS/yoyo_play_up_down_01_02</v>
      </c>
      <c r="D243" s="61" t="str">
        <f t="shared" si="30"/>
        <v>EN/yoyo_play_up_down_01_02</v>
      </c>
      <c r="E243" s="63" t="str">
        <f t="shared" si="31"/>
        <v>JP/yoyo_play_up_down_01_02</v>
      </c>
      <c r="G243" s="59" t="str">
        <f t="shared" si="32"/>
        <v>&lt;Audio Key="yoyo_play_up_down_01_02" Value="CHS/yoyo_play_up_down_01_02" /&gt;</v>
      </c>
      <c r="H243" s="59" t="str">
        <f t="shared" si="33"/>
        <v>&lt;Audio Key="yoyo_play_up_down_01_02" Value="CHS/yoyo_play_up_down_01_02" /&gt;</v>
      </c>
      <c r="I243" s="59" t="str">
        <f t="shared" si="34"/>
        <v>&lt;Audio Key="yoyo_play_up_down_01_02" Value="EN/yoyo_play_up_down_01_02" /&gt;</v>
      </c>
      <c r="J243" s="59" t="str">
        <f t="shared" si="35"/>
        <v>&lt;Audio Key="yoyo_play_up_down_01_02" Value="JP/yoyo_play_up_down_01_02" /&gt;</v>
      </c>
    </row>
  </sheetData>
  <mergeCells count="1">
    <mergeCell ref="B1:E1"/>
  </mergeCells>
  <phoneticPr fontId="1" type="noConversion"/>
  <conditionalFormatting sqref="A318:E1048576 A1:E3 B4:E317">
    <cfRule type="expression" dxfId="7" priority="9">
      <formula>MOD(ROW(),2)=1</formula>
    </cfRule>
    <cfRule type="expression" dxfId="6" priority="10">
      <formula>MOD(ROW(),2)=0</formula>
    </cfRule>
  </conditionalFormatting>
  <conditionalFormatting sqref="A246:A317">
    <cfRule type="expression" dxfId="5" priority="5">
      <formula>MOD(ROW(),2)=1</formula>
    </cfRule>
    <cfRule type="expression" dxfId="4" priority="6">
      <formula>MOD(ROW(),2)=0</formula>
    </cfRule>
  </conditionalFormatting>
  <conditionalFormatting sqref="A4:A245">
    <cfRule type="expression" dxfId="3" priority="3">
      <formula>MOD(ROW(),2)=1</formula>
    </cfRule>
    <cfRule type="expression" dxfId="2" priority="4">
      <formula>MOD(ROW(),2)=0</formula>
    </cfRule>
  </conditionalFormatting>
  <conditionalFormatting sqref="E1:E1048576 J1:J1048576">
    <cfRule type="cellIs" dxfId="1" priority="1" operator="notEqual">
      <formula>$J$1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页面统计</vt:lpstr>
      <vt:lpstr>语言</vt:lpstr>
      <vt:lpstr>字体</vt:lpstr>
      <vt:lpstr>文本</vt:lpstr>
      <vt:lpstr>图片</vt:lpstr>
      <vt:lpstr>动画</vt:lpstr>
      <vt:lpstr>音频(引导)</vt:lpstr>
      <vt:lpstr>音频(系统)</vt:lpstr>
      <vt:lpstr>音频(日文补充)</vt:lpstr>
      <vt:lpstr>日文差异比较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XiTongTianDi</cp:lastModifiedBy>
  <dcterms:created xsi:type="dcterms:W3CDTF">2015-06-05T18:19:34Z</dcterms:created>
  <dcterms:modified xsi:type="dcterms:W3CDTF">2021-02-06T05:03:54Z</dcterms:modified>
</cp:coreProperties>
</file>