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632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Expression!$A$1:$H$99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2" i="22" l="1"/>
  <c r="K4" i="24"/>
  <c r="K5"/>
  <c r="K6"/>
  <c r="K7"/>
  <c r="K8"/>
  <c r="K3"/>
  <c r="L4"/>
  <c r="L5"/>
  <c r="L6"/>
  <c r="L7"/>
  <c r="L8"/>
  <c r="L3"/>
  <c r="H314" i="22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279" l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3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 l="1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<sst xmlns="http://schemas.openxmlformats.org/spreadsheetml/2006/main" count="4883" uniqueCount="2457">
  <si>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</si>
  <si>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</si>
  <si>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</si>
  <si>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</si>
  <si>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</si>
  <si>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</si>
  <si>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</si>
  <si>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</si>
  <si>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</si>
  <si>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</si>
  <si>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</si>
  <si>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</si>
  <si>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</si>
  <si>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</si>
  <si>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</si>
  <si>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</si>
  <si>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</si>
  <si>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</si>
  <si>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</si>
  <si>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</si>
  <si>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</si>
  <si>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</si>
  <si>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</si>
  <si>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</si>
  <si>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</si>
  <si>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</si>
  <si>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</si>
  <si>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</si>
  <si>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</si>
  <si>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</si>
  <si>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</si>
  <si>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</si>
  <si>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</si>
  <si>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</si>
  <si>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</si>
  <si>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</si>
  <si>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</si>
  <si>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</si>
  <si>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</si>
  <si>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</si>
  <si>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</si>
  <si>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</si>
  <si>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</si>
  <si>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</si>
  <si>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</si>
  <si>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</si>
  <si>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</si>
  <si>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</si>
  <si>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</si>
  <si>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</si>
  <si>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</si>
  <si>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</si>
  <si>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</si>
  <si>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</si>
  <si>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</si>
  <si>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</si>
  <si>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</si>
  <si>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</si>
  <si>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</si>
  <si>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</si>
  <si>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</si>
  <si>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</si>
  <si>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</si>
  <si>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</si>
  <si>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</si>
  <si>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</si>
  <si>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</si>
  <si>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</si>
  <si>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</si>
  <si>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</si>
  <si>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</si>
  <si>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</si>
  <si>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</si>
  <si>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</si>
  <si>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</si>
  <si>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</si>
  <si>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</si>
  <si>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</si>
  <si>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</si>
  <si>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</si>
  <si>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</si>
  <si>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</si>
  <si>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</si>
  <si>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</si>
  <si>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</si>
  <si>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</si>
  <si>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</si>
  <si>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</si>
  <si>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</si>
  <si>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</si>
  <si>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</si>
  <si>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</si>
  <si>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</si>
  <si>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</si>
  <si>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</si>
  <si>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</si>
  <si>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</si>
  <si>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</si>
  <si>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</si>
  <si>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</si>
  <si>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</si>
  <si>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</si>
  <si>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</si>
  <si>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</si>
  <si>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</si>
  <si>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</si>
  <si>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</si>
  <si>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</si>
  <si>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</si>
  <si>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</si>
  <si>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</si>
  <si>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</si>
  <si>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</si>
  <si>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</si>
  <si>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</si>
  <si>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</si>
  <si>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</si>
  <si>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</si>
  <si>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</si>
  <si>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</si>
  <si>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</si>
  <si>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</si>
  <si>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</si>
  <si>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</si>
  <si>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</si>
  <si>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</si>
  <si>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</si>
  <si>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</si>
  <si>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</si>
  <si>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</si>
  <si>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</si>
  <si>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</si>
  <si>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</si>
  <si>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</si>
  <si>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</si>
  <si>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</si>
  <si>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</si>
  <si>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</si>
  <si>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</si>
  <si>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</si>
  <si>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</si>
  <si>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</si>
  <si>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</si>
  <si>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</si>
  <si>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</si>
  <si>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</si>
  <si>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</si>
  <si>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</si>
  <si>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</si>
  <si>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</si>
  <si>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</si>
  <si>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</si>
  <si>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</si>
  <si>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</si>
  <si>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</si>
  <si>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</si>
  <si>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</si>
  <si>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</si>
  <si>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</si>
  <si>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</si>
  <si>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</si>
  <si>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</si>
  <si>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</si>
  <si>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</si>
  <si>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</si>
  <si>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</si>
  <si>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</si>
  <si>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</si>
  <si>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</si>
  <si>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</si>
  <si>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</si>
  <si>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</si>
  <si>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</si>
  <si>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</si>
  <si>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</si>
  <si>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</si>
  <si>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</si>
  <si>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</si>
  <si>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</si>
  <si>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</si>
  <si>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</si>
  <si>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</si>
  <si>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</si>
  <si>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</si>
  <si>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</si>
  <si>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</si>
  <si>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</si>
  <si>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</si>
  <si>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</si>
  <si>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</si>
  <si>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</si>
  <si>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</si>
  <si>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</si>
  <si>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</si>
  <si>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</si>
  <si>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</si>
  <si>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</si>
  <si>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</si>
  <si>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</si>
  <si>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</si>
  <si>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</si>
  <si>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</si>
  <si>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</si>
  <si>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</si>
  <si>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</si>
  <si>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</si>
  <si>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</si>
  <si>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</si>
  <si>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</si>
  <si>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</si>
  <si>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</si>
  <si>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</si>
  <si>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</si>
  <si>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</si>
  <si>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</si>
  <si>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</si>
  <si>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</si>
  <si>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</si>
  <si>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</si>
  <si>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</si>
  <si>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</si>
  <si>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</si>
  <si>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</si>
  <si>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</si>
  <si>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</si>
  <si>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</si>
  <si>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</si>
  <si>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</si>
  <si>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</si>
  <si>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</si>
  <si>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</si>
  <si>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</si>
  <si>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</si>
  <si>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</si>
  <si>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</si>
  <si>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</si>
  <si>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</si>
  <si>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</si>
  <si>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</si>
  <si>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</si>
  <si>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</si>
  <si>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</si>
  <si>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</si>
  <si>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</si>
  <si>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</si>
  <si>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</si>
  <si>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</si>
  <si>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</si>
  <si>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</si>
  <si>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</si>
  <si>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</si>
  <si>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</si>
  <si>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</si>
  <si>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</si>
  <si>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</si>
  <si>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</si>
  <si>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</si>
  <si>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</si>
  <si>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</si>
  <si>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</si>
  <si>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</si>
  <si>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</si>
  <si>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</si>
  <si>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</si>
  <si>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</si>
  <si>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</si>
  <si>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</si>
  <si>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</si>
  <si>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</si>
  <si>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</si>
  <si>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</si>
  <si>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</si>
  <si>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</si>
  <si>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</si>
  <si>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</si>
  <si>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</si>
  <si>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</si>
  <si>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</si>
  <si>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</si>
  <si>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</si>
  <si>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</si>
  <si>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</si>
  <si>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</si>
  <si>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</si>
  <si>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</si>
  <si>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</si>
  <si>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</si>
  <si>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</si>
  <si>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</si>
  <si>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</si>
  <si>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</si>
  <si>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</si>
  <si>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</si>
  <si>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</si>
  <si>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</si>
  <si>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</si>
  <si>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</si>
  <si>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</si>
  <si>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</si>
  <si>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</si>
  <si>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</si>
  <si>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</si>
  <si>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</si>
  <si>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</si>
  <si>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</si>
  <si>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</si>
  <si>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</si>
  <si>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</si>
  <si>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</si>
  <si>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</si>
  <si>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</si>
  <si>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</si>
  <si>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</si>
  <si>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</si>
  <si>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</si>
  <si>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</si>
  <si>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</si>
  <si>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</si>
  <si>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</si>
  <si>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</si>
  <si>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</si>
  <si>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</si>
  <si>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</si>
  <si>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</si>
  <si>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</si>
  <si>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</si>
  <si>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</si>
  <si>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</si>
  <si>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</si>
  <si>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</si>
  <si>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</si>
  <si>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</si>
  <si>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</si>
  <si>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</si>
  <si>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</si>
  <si>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</si>
  <si>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</si>
  <si>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</si>
  <si>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</si>
  <si>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</si>
  <si>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</si>
  <si>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</si>
  <si>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</si>
  <si>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</si>
  <si>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</si>
  <si>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</si>
  <si>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</si>
  <si>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</si>
  <si>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</si>
  <si>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</si>
  <si>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</si>
  <si>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</si>
  <si>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</si>
  <si>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</si>
  <si>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</si>
  <si>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</si>
  <si>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</si>
  <si>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</si>
  <si>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</si>
  <si>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</si>
  <si>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</si>
  <si>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</si>
  <si>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</si>
  <si>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</si>
  <si>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</si>
  <si>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</si>
  <si>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</si>
  <si>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</si>
  <si>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</si>
  <si>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</si>
  <si>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</si>
  <si>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</si>
  <si>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</si>
  <si>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</si>
  <si>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</si>
  <si>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</si>
  <si>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</si>
  <si>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</si>
  <si>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</si>
  <si>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</si>
  <si>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</si>
  <si>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</si>
  <si>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</si>
  <si>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</si>
  <si>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</si>
  <si>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</si>
  <si>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</si>
  <si>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</si>
  <si>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</si>
  <si>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</si>
  <si>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</si>
  <si>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</si>
  <si>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</si>
  <si>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</si>
  <si>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</si>
  <si>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</si>
  <si>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</si>
  <si>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</si>
  <si>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</si>
  <si>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</si>
  <si>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</si>
  <si>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</si>
  <si>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</si>
  <si>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</si>
  <si>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</si>
  <si>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</si>
  <si>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</si>
  <si>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</si>
  <si>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</si>
  <si>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</si>
  <si>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</si>
  <si>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</si>
  <si>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</si>
  <si>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</si>
  <si>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</si>
  <si>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</si>
  <si>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</si>
  <si>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</si>
  <si>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</si>
  <si>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</si>
  <si>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</si>
  <si>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</si>
  <si>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</si>
  <si>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</si>
  <si>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</si>
  <si>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</si>
  <si>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</si>
  <si>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</si>
  <si>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</si>
  <si>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</si>
  <si>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</si>
  <si>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</si>
  <si>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</si>
  <si>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</si>
  <si>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</si>
  <si>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</si>
  <si>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</si>
  <si>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</si>
  <si>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</si>
  <si>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</si>
  <si>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</si>
  <si>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</si>
  <si>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</si>
  <si>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</si>
  <si>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</si>
  <si>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</si>
  <si>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</si>
  <si>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</si>
  <si>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</si>
  <si>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</si>
  <si>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</si>
  <si>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</si>
  <si>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</si>
  <si>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</si>
  <si>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</si>
  <si>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</si>
  <si>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</si>
  <si>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</si>
  <si>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</si>
  <si>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</si>
  <si>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</si>
  <si>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</si>
  <si>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</si>
  <si>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</si>
  <si>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</si>
  <si>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</si>
  <si>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</si>
  <si>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</si>
  <si>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</si>
  <si>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</si>
  <si>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</si>
  <si>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</si>
  <si>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</si>
  <si>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</si>
  <si>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</si>
  <si>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</si>
  <si>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</si>
  <si>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</si>
  <si>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</si>
  <si>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</si>
  <si>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</si>
  <si>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</si>
  <si>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</si>
  <si>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</si>
  <si>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</si>
  <si>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</si>
  <si>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</si>
  <si>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</si>
  <si>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</si>
  <si>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</si>
  <si>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</si>
  <si>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</si>
  <si>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</si>
  <si>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</si>
  <si>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</si>
  <si>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</si>
  <si>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</si>
  <si>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</si>
  <si>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</si>
  <si>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</si>
  <si>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</si>
  <si>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</si>
  <si>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</si>
  <si>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</si>
  <si>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</si>
  <si>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</si>
  <si>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</si>
  <si>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</si>
  <si>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</si>
  <si>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</si>
  <si>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</si>
  <si>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</si>
  <si>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</si>
  <si>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</si>
  <si>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</si>
  <si>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</si>
  <si>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</si>
  <si>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</si>
  <si>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</si>
  <si>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</si>
  <si>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</si>
  <si>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</si>
  <si>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</si>
  <si>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</si>
  <si>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</si>
  <si>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</si>
  <si>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</si>
  <si>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</si>
  <si>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</si>
  <si>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</si>
  <si>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</si>
  <si>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</si>
  <si>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</si>
  <si>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</si>
  <si>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</si>
  <si>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</si>
  <si>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</si>
  <si>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</si>
  <si>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</si>
  <si>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</si>
  <si>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</si>
  <si>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</si>
  <si>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</si>
  <si>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</si>
  <si>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</si>
  <si>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</si>
  <si>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</si>
  <si>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</si>
  <si>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</si>
  <si>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</si>
  <si>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</si>
  <si>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</si>
  <si>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</si>
  <si>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</si>
  <si>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</si>
  <si>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</si>
  <si>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</si>
  <si>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</si>
  <si>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</si>
  <si>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</si>
  <si>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</si>
  <si>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</si>
  <si>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</si>
  <si>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</si>
  <si>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</si>
  <si>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</si>
  <si>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</si>
  <si>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</si>
  <si>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</si>
  <si>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</si>
  <si>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</si>
  <si>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</si>
  <si>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</si>
  <si>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</si>
  <si>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</si>
  <si>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</si>
  <si>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</si>
  <si>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</si>
  <si>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</si>
  <si>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</si>
  <si>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</si>
  <si>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</si>
  <si>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</si>
  <si>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</si>
  <si>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</si>
  <si>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</si>
  <si>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</si>
  <si>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</si>
  <si>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</si>
  <si>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</si>
  <si>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</si>
  <si>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</si>
  <si>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</si>
  <si>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</si>
  <si>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</si>
  <si>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</si>
  <si>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</si>
  <si>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</si>
  <si>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</si>
  <si>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</si>
  <si>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</si>
  <si>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</si>
  <si>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</si>
  <si>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</si>
  <si>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</si>
  <si>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</si>
  <si>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</si>
  <si>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</si>
  <si>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</si>
  <si>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</si>
  <si>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</si>
  <si>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</si>
  <si>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</si>
  <si>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</si>
  <si>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</si>
  <si>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</si>
  <si>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</si>
  <si>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</si>
  <si>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</si>
  <si>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</si>
  <si>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</si>
  <si>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</si>
  <si>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</si>
  <si>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</si>
  <si>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</si>
  <si>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</si>
  <si>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</si>
  <si>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</si>
  <si>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</si>
  <si>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</si>
  <si>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</si>
  <si>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</si>
  <si>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</si>
  <si>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</si>
  <si>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</si>
  <si>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</si>
  <si>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</si>
  <si>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</si>
  <si>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</si>
  <si>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</si>
  <si>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</si>
  <si>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</si>
  <si>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</si>
  <si>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</si>
  <si>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</si>
  <si>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</si>
  <si>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</si>
  <si>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</si>
  <si>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</si>
  <si>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</si>
  <si>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</si>
  <si>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</si>
  <si>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</si>
  <si>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</si>
  <si>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</si>
  <si>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</si>
  <si>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</si>
  <si>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</si>
  <si>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</si>
  <si>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</si>
  <si>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</si>
  <si>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</si>
  <si>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</si>
  <si>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</si>
  <si>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</si>
  <si>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</si>
  <si>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</si>
  <si>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</si>
  <si>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</si>
  <si>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</si>
  <si>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</si>
  <si>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</si>
  <si>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</si>
  <si>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</si>
  <si>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</si>
  <si>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</si>
  <si>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</si>
  <si>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</si>
  <si>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</si>
  <si>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</si>
  <si>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</si>
  <si>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</si>
  <si>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</si>
  <si>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</si>
  <si>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</si>
  <si>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</si>
  <si>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</si>
  <si>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</si>
  <si>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</si>
  <si>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</si>
  <si>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</si>
  <si>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</si>
  <si>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</si>
  <si>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</si>
  <si>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</si>
  <si>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</si>
  <si>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</si>
  <si>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</si>
  <si>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</si>
  <si>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</si>
  <si>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</si>
  <si>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</si>
  <si>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</si>
  <si>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</si>
  <si>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</si>
  <si>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</si>
  <si>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</si>
  <si>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</si>
  <si>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</si>
  <si>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</si>
  <si>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</si>
  <si>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</si>
  <si>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</si>
  <si>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</si>
  <si>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</si>
  <si>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</si>
  <si>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</si>
  <si>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</si>
  <si>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</si>
  <si>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</si>
  <si>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</si>
  <si>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</si>
  <si>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</si>
  <si>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</si>
  <si>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</si>
  <si>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</si>
  <si>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</si>
  <si>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</si>
  <si>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</si>
  <si>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</si>
  <si>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</si>
  <si>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</si>
  <si>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</si>
  <si>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</si>
  <si>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</si>
  <si>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</si>
  <si>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</si>
  <si>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</si>
  <si>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</si>
  <si>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</si>
  <si>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</si>
  <si>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</si>
  <si>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</si>
  <si>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</si>
  <si>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</si>
  <si>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</si>
  <si>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</si>
  <si>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</si>
  <si>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</si>
  <si>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</si>
  <si>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</si>
  <si>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</si>
  <si>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</si>
  <si>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</si>
  <si>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</si>
  <si>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</si>
  <si>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</si>
  <si>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</si>
  <si>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</si>
  <si>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</si>
  <si>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</si>
  <si>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</si>
  <si>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</si>
  <si>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</si>
  <si>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</si>
  <si>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</si>
  <si>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</si>
  <si>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</si>
  <si>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</si>
  <si>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</si>
  <si>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</si>
  <si>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</si>
  <si>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</si>
  <si>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</si>
  <si>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</si>
  <si>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</si>
  <si>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</si>
  <si>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</si>
  <si>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</si>
  <si>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</si>
  <si>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</si>
  <si>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</si>
  <si>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</si>
  <si>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</si>
  <si>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</si>
  <si>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</si>
  <si>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</si>
  <si>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</si>
  <si>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</si>
  <si>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</si>
  <si>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</si>
  <si>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</si>
  <si>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</si>
  <si>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</si>
  <si>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</si>
  <si>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</si>
  <si>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</si>
  <si>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</si>
  <si>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</si>
  <si>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</si>
  <si>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</si>
  <si>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</si>
  <si>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</si>
  <si>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</si>
  <si>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</si>
  <si>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</si>
  <si>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</si>
  <si>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</si>
  <si>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</si>
  <si>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</si>
  <si>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</si>
  <si>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</si>
  <si>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</si>
  <si>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</si>
  <si>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</si>
  <si>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</si>
  <si>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</si>
  <si>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</si>
  <si>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</si>
  <si>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</si>
  <si>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</si>
  <si>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</si>
  <si>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</si>
  <si>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</si>
  <si>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</si>
  <si>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</si>
  <si>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</si>
  <si>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</si>
  <si>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</si>
  <si>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</si>
  <si>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</si>
  <si>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</si>
  <si>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</si>
  <si>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</si>
  <si>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</si>
  <si>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</si>
  <si>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</si>
  <si>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</si>
  <si>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</si>
  <si>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</si>
  <si>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</si>
  <si>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</si>
  <si>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</si>
  <si>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</si>
  <si>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</si>
  <si>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</si>
  <si>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</si>
  <si>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</si>
  <si>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</si>
  <si>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</si>
  <si>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</si>
  <si>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</si>
  <si>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</si>
  <si>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</si>
  <si>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</si>
  <si>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</si>
  <si>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</si>
  <si>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</si>
  <si>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</si>
  <si>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</si>
  <si>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</si>
  <si>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</si>
  <si>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</si>
  <si>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</si>
  <si>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</si>
  <si>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</si>
  <si>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</si>
  <si>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</si>
  <si>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</si>
  <si>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</si>
  <si>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</si>
  <si>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</si>
  <si>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</si>
  <si>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</si>
  <si>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</si>
  <si>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</si>
  <si>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</si>
  <si>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</si>
  <si>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</si>
  <si>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</si>
  <si>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</si>
  <si>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</si>
  <si>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</si>
  <si>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</si>
  <si>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</si>
  <si>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</si>
  <si>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</si>
  <si>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</si>
  <si>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</si>
  <si>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</si>
  <si>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</si>
  <si>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</si>
  <si>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</si>
  <si>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</si>
  <si>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</si>
  <si>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</si>
  <si>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</si>
  <si>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</si>
  <si>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</si>
  <si>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</si>
  <si>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</si>
  <si>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</si>
  <si>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</si>
  <si>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</si>
  <si>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</si>
  <si>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</si>
  <si>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</si>
  <si>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</si>
  <si>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</si>
  <si>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</si>
  <si>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</si>
  <si>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</si>
  <si>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</si>
  <si>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</si>
  <si>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</si>
  <si>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</si>
  <si>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</si>
  <si>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</si>
  <si>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</si>
  <si>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</si>
  <si>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</si>
  <si>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</si>
  <si>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</si>
  <si>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</si>
  <si>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</si>
  <si>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</si>
  <si>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</si>
  <si>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</si>
  <si>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</si>
  <si>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</si>
  <si>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</si>
  <si>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</si>
  <si>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</si>
  <si>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</si>
  <si>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</si>
  <si>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</si>
  <si>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</si>
  <si>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</si>
  <si>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</si>
  <si>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</si>
  <si>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</si>
  <si>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</si>
  <si>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</si>
  <si>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</si>
  <si>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</si>
  <si>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</si>
  <si>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</si>
  <si>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</si>
  <si>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</si>
  <si>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</si>
  <si>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</si>
  <si>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</si>
  <si>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</si>
  <si>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</si>
  <si>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</si>
  <si>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</si>
  <si>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</si>
  <si>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</si>
  <si>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</si>
  <si>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</si>
  <si>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</si>
  <si>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</si>
  <si>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</si>
  <si>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</si>
  <si>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</si>
  <si>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</si>
  <si>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</si>
  <si>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</si>
  <si>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</si>
  <si>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</si>
  <si>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</si>
  <si>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</si>
  <si>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</si>
  <si>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</si>
  <si>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</si>
  <si>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</si>
  <si>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</si>
  <si>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</si>
  <si>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</si>
  <si>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</si>
  <si>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</si>
  <si>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</si>
  <si>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</si>
  <si>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</si>
  <si>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</si>
  <si>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</si>
  <si>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</si>
  <si>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</si>
  <si>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</si>
  <si>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</si>
  <si>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</si>
  <si>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</si>
  <si>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</si>
  <si>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</si>
  <si>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</si>
  <si>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</si>
  <si>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</si>
  <si>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</si>
  <si>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</si>
  <si>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</si>
  <si>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</si>
  <si>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</si>
  <si>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</si>
  <si>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</si>
  <si>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</si>
  <si>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</si>
  <si>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</si>
  <si>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</si>
  <si>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</si>
  <si>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</si>
  <si>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</si>
  <si>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</si>
  <si>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</si>
  <si>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</si>
  <si>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</si>
  <si>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</si>
  <si>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</si>
  <si>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</si>
  <si>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</si>
  <si>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</si>
  <si>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</si>
  <si>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</si>
  <si>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</si>
  <si>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</si>
  <si>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</si>
  <si>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</si>
  <si>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</si>
  <si>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</si>
  <si>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</si>
  <si>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</si>
  <si>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</si>
  <si>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</si>
  <si>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</si>
  <si>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</si>
  <si>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</si>
  <si>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</si>
  <si>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</si>
  <si>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</si>
  <si>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</si>
  <si>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</si>
  <si>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</si>
  <si>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</si>
  <si>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</si>
  <si>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</si>
  <si>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</si>
  <si>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</si>
  <si>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</si>
  <si>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</si>
  <si>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</si>
  <si>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</si>
  <si>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</si>
  <si>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</si>
  <si>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</si>
  <si>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</si>
  <si>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</si>
  <si>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</si>
  <si>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</si>
  <si>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</si>
  <si>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</si>
  <si>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</si>
  <si>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</si>
  <si>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</si>
  <si>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</si>
  <si>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</si>
  <si>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</si>
  <si>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</si>
  <si>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</si>
  <si>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</si>
  <si>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</si>
  <si>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</si>
  <si>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</si>
  <si>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</si>
  <si>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</si>
  <si>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</si>
  <si>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</si>
  <si>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</si>
  <si>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</si>
  <si>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</si>
  <si>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</si>
  <si>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</si>
  <si>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</si>
  <si>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</si>
  <si>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</si>
  <si>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</si>
  <si>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</si>
  <si>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</si>
  <si>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</si>
  <si>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</si>
  <si>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</si>
  <si>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</si>
  <si>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</si>
  <si>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</si>
  <si>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</si>
  <si>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</si>
  <si>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</si>
  <si>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</si>
  <si>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</si>
  <si>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</si>
  <si>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</si>
  <si>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</si>
  <si>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</si>
  <si>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</si>
  <si>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</si>
  <si>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</si>
  <si>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</si>
  <si>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</si>
  <si>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</si>
  <si>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</si>
  <si>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</si>
  <si>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</si>
  <si>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</si>
  <si>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</si>
  <si>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</si>
  <si>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</si>
  <si>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</si>
  <si>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</si>
  <si>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</si>
  <si>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</si>
  <si>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</si>
  <si>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</si>
  <si>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</si>
  <si>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</si>
  <si>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</si>
  <si>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</si>
  <si>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</si>
  <si>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</si>
  <si>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</si>
  <si>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</si>
  <si>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</si>
  <si>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</si>
  <si>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</si>
  <si>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</si>
  <si>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</si>
  <si>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</si>
  <si>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</si>
  <si>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</si>
  <si>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</si>
  <si>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</si>
  <si>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</si>
  <si>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</si>
  <si>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</si>
  <si>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</si>
  <si>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</si>
  <si>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</si>
  <si>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</si>
  <si>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</si>
  <si>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</si>
  <si>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</si>
  <si>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</si>
  <si>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</si>
  <si>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</si>
  <si>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</si>
  <si>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</si>
  <si>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</si>
  <si>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</si>
  <si>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</si>
  <si>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</si>
  <si>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</si>
  <si>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</si>
  <si>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</si>
  <si>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</si>
  <si>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</si>
  <si>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</si>
  <si>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</si>
  <si>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</si>
  <si>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</si>
  <si>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</si>
  <si>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</si>
  <si>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</si>
  <si>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</si>
  <si>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</si>
  <si>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</si>
  <si>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</si>
  <si>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</si>
  <si>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</si>
  <si>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</si>
  <si>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</si>
  <si>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</si>
  <si>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</si>
  <si>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</si>
  <si>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</si>
  <si>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</si>
  <si>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</si>
  <si>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</si>
  <si>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</si>
  <si>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</si>
  <si>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</si>
  <si>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</si>
  <si>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</si>
  <si>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</si>
  <si>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</si>
  <si>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</si>
  <si>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</si>
  <si>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</si>
  <si>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</si>
  <si>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</si>
  <si>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</si>
  <si>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</si>
  <si>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</si>
  <si>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</si>
  <si>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</si>
  <si>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</si>
  <si>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</si>
  <si>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</si>
  <si>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</si>
  <si>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</si>
  <si>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</si>
  <si>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</si>
  <si>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</si>
  <si>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</si>
  <si>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</si>
  <si>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</si>
  <si>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</si>
  <si>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</si>
  <si>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</si>
  <si>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</si>
  <si>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</si>
  <si>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</si>
  <si>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</si>
  <si>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</si>
  <si>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</si>
  <si>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</si>
  <si>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</si>
  <si>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</si>
  <si>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</si>
  <si>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</si>
  <si>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</si>
  <si>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</si>
  <si>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</si>
  <si>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</si>
  <si>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</si>
  <si>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</si>
  <si>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</si>
  <si>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</si>
  <si>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</si>
  <si>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</si>
  <si>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</si>
  <si>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</si>
  <si>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</si>
  <si>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</si>
  <si>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</si>
  <si>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</si>
  <si>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</si>
  <si>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</si>
  <si>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</si>
  <si>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</si>
  <si>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</si>
  <si>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</si>
  <si>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</si>
  <si>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</si>
  <si>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</si>
  <si>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</si>
  <si>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</si>
  <si>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</si>
  <si>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</si>
  <si>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</si>
  <si>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</si>
  <si>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</si>
  <si>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</si>
  <si>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</si>
  <si>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</si>
  <si>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</si>
  <si>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</si>
  <si>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</si>
  <si>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</si>
  <si>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</si>
  <si>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</si>
  <si>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</si>
  <si>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</si>
  <si>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</si>
  <si>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</si>
  <si>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</si>
  <si>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</si>
  <si>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</si>
  <si>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</si>
  <si>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</si>
  <si>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</si>
  <si>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</si>
  <si>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</si>
  <si>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</si>
  <si>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</si>
  <si>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</si>
  <si>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</si>
  <si>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</si>
  <si>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</si>
  <si>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</si>
  <si>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</si>
  <si>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</si>
  <si>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</si>
  <si>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</si>
  <si>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</si>
  <si>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</si>
  <si>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</si>
  <si>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</si>
  <si>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</si>
  <si>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</si>
  <si>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</si>
  <si>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</si>
  <si>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</si>
  <si>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</si>
  <si>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</si>
  <si>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</si>
  <si>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</si>
  <si>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</si>
  <si>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</si>
  <si>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</si>
  <si>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</si>
  <si>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</si>
  <si>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</si>
  <si>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</si>
  <si>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</si>
  <si>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</si>
  <si>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</si>
  <si>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</si>
  <si>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</si>
  <si>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</si>
  <si>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</si>
  <si>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</si>
  <si>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</si>
  <si>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</si>
  <si>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</si>
  <si>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</si>
  <si>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</si>
  <si>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</si>
  <si>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</si>
  <si>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</si>
  <si>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</si>
  <si>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</si>
  <si>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</si>
  <si>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</si>
  <si>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</si>
  <si>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</si>
  <si>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</si>
  <si>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</si>
  <si>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</si>
  <si>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</si>
  <si>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</si>
  <si>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</si>
  <si>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</si>
  <si>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</si>
  <si>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</si>
  <si>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</si>
  <si>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</si>
  <si>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</si>
  <si>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</si>
  <si>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</si>
  <si>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</si>
  <si>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</si>
  <si>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</si>
  <si>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</si>
  <si>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</si>
  <si>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</si>
  <si>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</si>
  <si>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</si>
  <si>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</si>
  <si>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</si>
  <si>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</si>
  <si>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</si>
  <si>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</si>
  <si>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</si>
  <si>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</si>
  <si>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</si>
  <si>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</si>
  <si>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</si>
  <si>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</si>
  <si>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</si>
  <si>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</si>
  <si>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</si>
  <si>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</si>
  <si>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</si>
  <si>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</si>
  <si>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</si>
  <si>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</si>
  <si>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</si>
  <si>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</si>
  <si>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</si>
  <si>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</si>
  <si>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</si>
  <si>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</si>
  <si>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</si>
  <si>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</si>
  <si>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</si>
  <si>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</si>
  <si>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</si>
  <si>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</si>
  <si>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</si>
  <si>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</si>
  <si>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</si>
  <si>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</si>
  <si>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</si>
  <si>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</si>
  <si>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</si>
  <si>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</si>
  <si>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</si>
  <si>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</si>
  <si>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</si>
  <si>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</si>
  <si>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</si>
  <si>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</si>
  <si>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</si>
  <si>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</si>
  <si>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</si>
  <si>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</si>
  <si>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</si>
  <si>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</si>
  <si>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</si>
  <si>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</si>
  <si>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</si>
  <si>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</si>
  <si>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</si>
  <si>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</si>
  <si>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</si>
  <si>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</si>
  <si>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</si>
  <si>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</si>
  <si>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</si>
  <si>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</si>
  <si>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</si>
  <si>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</si>
  <si>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</si>
  <si>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</si>
  <si>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</si>
  <si>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</si>
  <si>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</si>
  <si>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</si>
  <si>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</si>
  <si>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</si>
  <si>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</si>
  <si>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</si>
  <si>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</si>
  <si>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</si>
  <si>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</si>
  <si>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</si>
  <si>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</si>
  <si>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</si>
  <si>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</si>
  <si>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</si>
  <si>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</si>
  <si>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</si>
  <si>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</si>
  <si>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</si>
  <si>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</si>
  <si>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</si>
  <si>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</si>
  <si>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</si>
  <si>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</si>
  <si>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</si>
  <si>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</si>
  <si>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</si>
  <si>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</si>
  <si>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</si>
  <si>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</si>
  <si>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</si>
  <si>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</si>
  <si>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</si>
  <si>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</si>
  <si>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</si>
  <si>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</si>
  <si>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</si>
  <si>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</si>
  <si>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</si>
  <si>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</si>
  <si>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</si>
  <si>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</si>
  <si>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</si>
  <si>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</si>
  <si>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</si>
  <si>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</si>
  <si>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</si>
  <si>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</si>
  <si>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</si>
  <si>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</si>
  <si>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</si>
  <si>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</si>
  <si>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</si>
  <si>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</si>
  <si>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</si>
  <si>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</si>
  <si>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</si>
  <si>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</si>
  <si>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</si>
  <si>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</si>
  <si>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</si>
  <si>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</si>
  <si>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</si>
  <si>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</si>
  <si>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</si>
  <si>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</si>
  <si>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</si>
  <si>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</si>
  <si>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</si>
  <si>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</si>
  <si>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</si>
  <si>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</si>
  <si>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</si>
  <si>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</si>
  <si>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</si>
  <si>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</si>
  <si>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</si>
  <si>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</si>
  <si>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</si>
  <si>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</si>
  <si>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</si>
  <si>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</si>
  <si>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</si>
  <si>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</si>
  <si>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</si>
  <si>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</si>
  <si>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</si>
  <si>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</si>
  <si>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</si>
  <si>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</si>
  <si>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</si>
  <si>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</si>
  <si>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</si>
  <si>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</si>
  <si>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</si>
  <si>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</si>
  <si>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</si>
  <si>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</si>
  <si>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</si>
  <si>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</si>
  <si>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</si>
  <si>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</si>
  <si>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</si>
  <si>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</si>
  <si>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</si>
  <si>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</si>
  <si>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</si>
  <si>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</si>
  <si>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</si>
  <si>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</si>
  <si>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</si>
  <si>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</si>
  <si>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</si>
  <si>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</si>
  <si>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</si>
  <si>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</si>
  <si>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</si>
  <si>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</si>
  <si>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</si>
  <si>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</si>
  <si>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</si>
  <si>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</si>
  <si>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</si>
  <si>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</si>
  <si>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</si>
  <si>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</si>
  <si>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</si>
  <si>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</si>
  <si>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</si>
  <si>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</si>
  <si>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</si>
  <si>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</si>
  <si>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</si>
  <si>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</si>
  <si>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</si>
  <si>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</si>
  <si>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</si>
  <si>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</si>
  <si>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</si>
  <si>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</si>
  <si>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</si>
  <si>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</si>
  <si>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</si>
  <si>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</si>
  <si>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</si>
  <si>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</si>
  <si>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</si>
  <si>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</si>
  <si>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</si>
  <si>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</si>
  <si>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</si>
  <si>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</si>
  <si>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</si>
  <si>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</si>
  <si>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</si>
  <si>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</si>
  <si>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</si>
  <si>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</si>
  <si>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</si>
  <si>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</si>
  <si>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</si>
  <si>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</si>
  <si>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</si>
  <si>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</si>
  <si>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</si>
  <si>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</si>
  <si>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</si>
  <si>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</si>
  <si>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</si>
  <si>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</si>
  <si>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</si>
  <si>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</si>
  <si>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</si>
  <si>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</si>
  <si>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</si>
  <si>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</si>
  <si>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</si>
  <si>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</si>
  <si>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</si>
  <si>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</si>
  <si>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</si>
  <si>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</si>
  <si>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</si>
  <si>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</si>
  <si>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</si>
  <si>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</si>
  <si>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</si>
  <si>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</si>
  <si>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</si>
  <si>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</si>
  <si>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</si>
  <si>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</si>
  <si>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</si>
  <si>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</si>
  <si>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</si>
  <si>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</si>
  <si>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</si>
  <si>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</si>
  <si>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</si>
  <si>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</si>
  <si>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</si>
  <si>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</si>
  <si>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</si>
  <si>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</si>
  <si>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</si>
  <si>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</si>
  <si>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</si>
  <si>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</si>
  <si>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</si>
  <si>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</si>
  <si>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</si>
  <si>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</si>
  <si>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</si>
  <si>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</si>
  <si>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</si>
  <si>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</si>
  <si>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</si>
  <si>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</si>
  <si>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</si>
  <si>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</si>
  <si>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</si>
  <si>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</si>
  <si>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</si>
  <si>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</si>
  <si>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</si>
  <si>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</si>
  <si>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</si>
  <si>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</si>
  <si>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</si>
  <si>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</si>
  <si>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</si>
  <si>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</si>
  <si>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</si>
  <si>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</si>
  <si>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</si>
  <si>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</si>
  <si>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</si>
  <si>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</si>
  <si>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</si>
  <si>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</si>
  <si>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</si>
  <si>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</si>
  <si>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</si>
  <si>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</si>
  <si>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</si>
  <si>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</si>
  <si>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</si>
  <si>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</si>
  <si>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</si>
  <si>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</si>
  <si>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</si>
  <si>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</si>
  <si>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</si>
  <si>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</si>
  <si>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</si>
  <si>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</si>
  <si>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</si>
  <si>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</si>
  <si>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</si>
  <si>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</si>
  <si>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</si>
  <si>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</si>
  <si>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</si>
  <si>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</si>
  <si>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</si>
  <si>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</si>
  <si>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</si>
  <si>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</si>
  <si>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</si>
  <si>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</si>
  <si>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</si>
  <si>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</si>
  <si>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</si>
  <si>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</si>
  <si>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</si>
  <si>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</si>
  <si>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</si>
  <si>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</si>
  <si>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</si>
  <si>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</si>
  <si>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</si>
  <si>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</si>
  <si>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</si>
  <si>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</si>
  <si>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</si>
  <si>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</si>
  <si>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</si>
  <si>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</si>
  <si>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</si>
  <si>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</si>
  <si>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</si>
  <si>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</si>
  <si>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</si>
  <si>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</si>
  <si>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</si>
  <si>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</si>
  <si>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</si>
  <si>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</si>
  <si>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</si>
  <si>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</si>
  <si>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</si>
  <si>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</si>
  <si>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</si>
  <si>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</si>
  <si>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</si>
  <si>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</si>
  <si>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</si>
  <si>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</si>
  <si>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</si>
  <si>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</si>
  <si>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</si>
  <si>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</si>
  <si>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</si>
  <si>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</si>
  <si>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</si>
  <si>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</si>
  <si>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</si>
  <si>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</si>
  <si>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</si>
  <si>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</si>
  <si>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</si>
  <si>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</si>
  <si>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</si>
  <si>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</si>
  <si>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</si>
  <si>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</si>
  <si>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</si>
  <si>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</si>
  <si>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</si>
  <si>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</si>
  <si>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</si>
  <si>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</si>
  <si>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</si>
  <si>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</si>
  <si>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</si>
  <si>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</si>
  <si>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</si>
  <si>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</si>
  <si>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</si>
  <si>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</si>
  <si>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</si>
  <si>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</si>
  <si>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</si>
  <si>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</si>
  <si>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</si>
  <si>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</si>
  <si>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</si>
  <si>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</si>
  <si>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</si>
  <si>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</si>
  <si>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</si>
  <si>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</si>
  <si>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</si>
  <si>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</si>
  <si>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</si>
  <si>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</si>
  <si>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</si>
  <si>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</si>
  <si>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</si>
  <si>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</si>
  <si>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</si>
  <si>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</si>
  <si>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</si>
  <si>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</si>
  <si>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</si>
  <si>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</si>
  <si>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</si>
  <si>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</si>
  <si>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</si>
  <si>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</si>
  <si>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</si>
  <si>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</si>
  <si>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</si>
  <si>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</si>
  <si>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</si>
  <si>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</si>
  <si>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</si>
  <si>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</si>
  <si>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</si>
  <si>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</si>
  <si>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</si>
  <si>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</si>
  <si>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</si>
  <si>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</si>
  <si>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</si>
  <si>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</si>
  <si>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</si>
  <si>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</si>
  <si>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</si>
  <si>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</si>
  <si>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</si>
  <si>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</si>
  <si>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</si>
  <si>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</si>
  <si>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</si>
  <si>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</si>
  <si>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</si>
  <si>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</si>
  <si>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</si>
  <si>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</si>
  <si>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</si>
  <si>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</si>
  <si>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</si>
  <si>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</si>
  <si>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</si>
  <si>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</si>
  <si>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</si>
  <si>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</si>
  <si>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</si>
  <si>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</si>
  <si>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</si>
  <si>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</si>
  <si>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</si>
  <si>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</si>
  <si>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</si>
  <si>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</si>
  <si>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</si>
  <si>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</si>
  <si>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</si>
  <si>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</si>
  <si>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</si>
  <si>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</si>
  <si>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</si>
  <si>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</si>
  <si>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</si>
  <si>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</si>
  <si>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</si>
  <si>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</si>
  <si>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</si>
  <si>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</si>
  <si>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</si>
  <si>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</si>
  <si>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</si>
  <si>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</si>
  <si>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</si>
  <si>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</si>
  <si>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</si>
  <si>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</si>
  <si>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</si>
  <si>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</si>
  <si>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</si>
  <si>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</si>
  <si>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</si>
  <si>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</si>
  <si>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</si>
  <si>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</si>
  <si>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</si>
  <si>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</si>
  <si>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</si>
  <si>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</si>
  <si>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</si>
  <si>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</si>
  <si>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</si>
  <si>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</si>
  <si>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</si>
  <si>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</si>
  <si>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</si>
  <si>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</si>
  <si>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</si>
  <si>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</si>
  <si>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</si>
  <si>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</si>
  <si>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</si>
  <si>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</si>
  <si>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</si>
  <si>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</si>
  <si>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</si>
  <si>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</si>
  <si>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</si>
  <si>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</si>
  <si>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</si>
  <si>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</si>
  <si>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</si>
  <si>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</si>
  <si>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</si>
  <si>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</si>
  <si>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</si>
  <si>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</si>
  <si>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</si>
  <si>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</si>
  <si>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</si>
  <si>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</si>
  <si>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</si>
  <si>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</si>
  <si>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</si>
  <si>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</si>
  <si>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</si>
  <si>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</si>
  <si>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</si>
  <si>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</si>
  <si>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</si>
  <si>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</si>
  <si>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</si>
  <si>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</si>
  <si>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</si>
  <si>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</si>
  <si>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</si>
  <si>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</si>
  <si>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</si>
  <si>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</si>
  <si>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</si>
  <si>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</si>
  <si>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</si>
  <si>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</si>
  <si>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</si>
  <si>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</si>
  <si>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</si>
  <si>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</si>
  <si>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</si>
  <si>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</si>
  <si>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</si>
  <si>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</si>
  <si>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</si>
  <si>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</si>
  <si>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</si>
  <si>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</si>
  <si>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</si>
  <si>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</si>
  <si>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</si>
  <si>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</si>
  <si>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</si>
  <si>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</si>
  <si>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</si>
  <si>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</si>
  <si>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</si>
  <si>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</si>
  <si>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</si>
  <si>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</si>
  <si>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</si>
  <si>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</si>
  <si>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</si>
  <si>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</si>
  <si>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</si>
  <si>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</si>
  <si>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</si>
  <si>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</si>
  <si>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</si>
  <si>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</si>
  <si>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</si>
  <si>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</si>
  <si>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</si>
  <si>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</si>
  <si>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</si>
  <si>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</si>
  <si>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</si>
  <si>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</si>
  <si>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</si>
  <si>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</si>
  <si>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</si>
  <si>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</si>
  <si>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</si>
  <si>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</si>
  <si>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</si>
  <si>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</si>
  <si>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</si>
  <si>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</si>
  <si>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</si>
  <si>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</si>
  <si>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</si>
  <si>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</si>
  <si>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</si>
  <si>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</si>
  <si>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</si>
  <si>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</si>
  <si>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</si>
  <si>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</si>
  <si>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</si>
  <si>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</si>
  <si>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</si>
  <si>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</si>
  <si>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</si>
  <si>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</si>
  <si>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</si>
  <si>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</si>
  <si>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</si>
  <si>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</si>
  <si>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</si>
  <si>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</si>
  <si>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</si>
  <si>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</si>
  <si>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</si>
  <si>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</si>
  <si>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</si>
  <si>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</si>
  <si>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</si>
  <si>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</si>
  <si>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</si>
  <si>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</si>
  <si>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</si>
  <si>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</si>
  <si>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</si>
  <si>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</si>
  <si>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</si>
  <si>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</si>
  <si>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</si>
  <si>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</si>
  <si>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</si>
  <si>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</si>
  <si>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</si>
  <si>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</si>
  <si>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</si>
  <si>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</si>
  <si>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</si>
  <si>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</si>
  <si>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</si>
  <si>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</si>
  <si>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</si>
  <si>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</si>
  <si>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</si>
  <si>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</si>
  <si>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</si>
  <si>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</si>
  <si>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</si>
  <si>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</si>
  <si>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</si>
  <si>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</si>
  <si>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</si>
  <si>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</si>
  <si>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</si>
  <si>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</si>
  <si>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</si>
  <si>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</si>
  <si>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</si>
  <si>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</si>
  <si>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</si>
  <si>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</si>
  <si>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</si>
  <si>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</si>
  <si>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</si>
  <si>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</si>
  <si>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</si>
  <si>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</si>
  <si>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</si>
  <si>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</si>
  <si>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</si>
  <si>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</si>
  <si>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</si>
  <si>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</si>
  <si>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</si>
  <si>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</si>
  <si>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</si>
  <si>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</si>
  <si>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</si>
  <si>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</si>
  <si>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</si>
  <si>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</si>
  <si>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</si>
  <si>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</si>
  <si>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</si>
  <si>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</si>
  <si>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</si>
  <si>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</si>
  <si>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</si>
  <si>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</si>
  <si>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</si>
  <si>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</si>
  <si>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</si>
  <si>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</si>
  <si>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</si>
  <si>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</si>
  <si>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</si>
  <si>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</si>
  <si>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</si>
  <si>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</si>
  <si>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</si>
  <si>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</si>
  <si>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</si>
  <si>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</si>
  <si>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</si>
  <si>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</si>
  <si>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</si>
  <si>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</si>
  <si>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</si>
  <si>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</si>
  <si>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</si>
  <si>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</si>
  <si>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</si>
  <si>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</si>
  <si>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</si>
  <si>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</si>
  <si>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</si>
  <si>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</si>
  <si>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</si>
  <si>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</si>
  <si>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</si>
  <si>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</si>
  <si>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</si>
  <si>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</si>
  <si>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</si>
  <si>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</si>
  <si>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</si>
  <si>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</si>
  <si>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</si>
  <si>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</si>
  <si>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</si>
  <si>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</si>
  <si>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</si>
  <si>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</si>
  <si>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</si>
  <si>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</si>
  <si>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</si>
  <si>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</si>
  <si>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</si>
  <si>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</si>
  <si>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</si>
  <si>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</si>
  <si>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</si>
  <si>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</si>
  <si>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</si>
  <si>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</si>
  <si>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</si>
  <si>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</si>
  <si>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</si>
  <si>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</si>
  <si>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</si>
  <si>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</si>
  <si>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</si>
  <si>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</si>
  <si>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</si>
  <si>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</si>
  <si>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</si>
  <si>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</si>
  <si>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</si>
  <si>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</si>
  <si>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</si>
  <si>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</si>
  <si>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</si>
  <si>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</si>
  <si>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</si>
  <si>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</si>
  <si>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</si>
  <si>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</si>
  <si>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</si>
  <si>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</si>
  <si>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</si>
  <si>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</si>
  <si>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</si>
  <si>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</si>
  <si>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</si>
  <si>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</si>
  <si>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</si>
  <si>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</si>
  <si>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</si>
  <si>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</si>
  <si>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</si>
  <si>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</si>
  <si>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</si>
  <si>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</si>
  <si>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</si>
  <si>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</si>
  <si>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</si>
  <si>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</si>
  <si>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</si>
  <si>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</si>
  <si>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</si>
  <si>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</si>
  <si>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</si>
  <si>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</si>
  <si>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</si>
  <si>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</si>
  <si>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</si>
  <si>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</si>
  <si>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</si>
  <si>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</si>
  <si>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</si>
  <si>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</si>
  <si>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</si>
  <si>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</si>
  <si>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</si>
  <si>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</si>
  <si>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</si>
  <si>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</si>
  <si>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</si>
  <si>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</si>
  <si>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</si>
  <si>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</si>
  <si>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</si>
  <si>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</si>
  <si>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</si>
  <si>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</si>
  <si>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</si>
  <si>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</si>
  <si>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</si>
  <si>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</si>
  <si>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</si>
  <si>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</si>
  <si>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</si>
  <si>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</si>
  <si>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</si>
  <si>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</si>
  <si>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</si>
  <si>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</si>
  <si>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</si>
  <si>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</si>
  <si>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</si>
  <si>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</si>
  <si>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</si>
  <si>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</si>
  <si>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</si>
  <si>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</si>
  <si>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</si>
  <si>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</si>
  <si>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</si>
  <si>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</si>
  <si>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</si>
  <si>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</si>
  <si>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</si>
  <si>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</si>
  <si>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</si>
  <si>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</si>
  <si>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</si>
  <si>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</si>
  <si>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</si>
  <si>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</si>
  <si>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</si>
  <si>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</si>
  <si>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</si>
  <si>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</si>
  <si>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</si>
  <si>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</si>
  <si>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</si>
  <si>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</si>
  <si>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</si>
  <si>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</si>
  <si>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</si>
  <si>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</si>
  <si>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</si>
  <si>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</si>
  <si>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</si>
  <si>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</si>
  <si>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</si>
  <si>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</si>
  <si>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</si>
  <si>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</si>
  <si>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</si>
  <si>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</si>
  <si>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</si>
  <si>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</si>
  <si>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</si>
  <si>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</si>
  <si>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</si>
  <si>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</si>
  <si>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</si>
  <si>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</si>
  <si>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</si>
  <si>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</si>
  <si>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</si>
  <si>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</si>
  <si>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</si>
  <si>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</si>
  <si>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</si>
  <si>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</si>
  <si>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</si>
  <si>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</si>
  <si>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</si>
  <si>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</si>
  <si>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</si>
  <si>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</si>
  <si>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</si>
  <si>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</si>
  <si>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</si>
  <si>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</si>
  <si>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</si>
  <si>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</si>
  <si>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</si>
  <si>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</si>
  <si>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</si>
  <si>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</si>
  <si>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</si>
  <si>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</si>
  <si>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</si>
  <si>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</si>
  <si>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</si>
  <si>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</si>
  <si>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</si>
  <si>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</si>
  <si>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</si>
  <si>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</si>
  <si>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</si>
  <si>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</si>
  <si>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</si>
  <si>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</si>
  <si>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</si>
  <si>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</si>
  <si>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</si>
  <si>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</si>
  <si>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</si>
  <si>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</si>
  <si>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</si>
  <si>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</si>
  <si>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</si>
  <si>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</si>
  <si>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</si>
  <si>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</si>
  <si>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</si>
  <si>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</si>
  <si>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</si>
  <si>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</si>
  <si>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</si>
  <si>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</si>
  <si>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</si>
  <si>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</si>
  <si>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</si>
  <si>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</si>
  <si>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</si>
  <si>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</si>
  <si>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</si>
  <si>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</si>
  <si>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</si>
  <si>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</si>
  <si>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</si>
  <si>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</si>
  <si>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</si>
  <si>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</si>
  <si>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</si>
  <si>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</si>
  <si>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</si>
  <si>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</si>
  <si>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</si>
  <si>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</si>
  <si>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</si>
  <si>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</si>
  <si>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</si>
  <si>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</si>
  <si>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</si>
  <si>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</si>
  <si>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</si>
  <si>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</si>
  <si>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</si>
  <si>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</si>
  <si>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</si>
  <si>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</si>
  <si>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</si>
  <si>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</si>
  <si>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</si>
  <si>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</si>
  <si>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</si>
  <si>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</si>
  <si>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</si>
  <si>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</si>
  <si>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</si>
  <si>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</si>
  <si>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</si>
  <si>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</si>
  <si>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</si>
  <si>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</si>
  <si>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</si>
  <si>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</si>
  <si>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</si>
  <si>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</si>
  <si>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</si>
  <si>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</si>
  <si>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</si>
  <si>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</si>
  <si>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</si>
  <si>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</si>
  <si>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</si>
  <si>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</si>
  <si>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</si>
  <si>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</si>
  <si>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</si>
  <si>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</si>
  <si>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</si>
  <si>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</si>
  <si>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</si>
  <si>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</si>
  <si>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</si>
  <si>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</si>
  <si>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</si>
  <si>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</si>
  <si>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</si>
  <si>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</si>
  <si>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</si>
  <si>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</si>
  <si>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</si>
  <si>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</si>
  <si>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</si>
  <si>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</si>
  <si>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</si>
  <si>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</si>
  <si>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</si>
  <si>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</si>
  <si>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</si>
  <si>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Action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</si>
  <si>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</si>
  <si>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</si>
  <si>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</si>
  <si>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动作类型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</si>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</sst>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0" fillId="0" borderId="0" xfId="2" applyNumberFormat="1" applyFill="1" applyAlignment="1">
      <alignment horizontal="center" vertical="center"/>
    </xf>
    <xf numFmtId="0" fontId="11" fillId="0" borderId="0" xfId="2" applyNumberFormat="1" applyFont="1" applyFill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34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2"/>
    <tableColumn id="2" name="Name" dataDxfId="131"/>
    <tableColumn id="3" name="Background" dataDxfId="130"/>
    <tableColumn id="4" name="Model" dataDxfId="129"/>
    <tableColumn id="5" name="NimIcon" dataDxfId="128"/>
    <tableColumn id="6" name="QuestId" dataDxfId="127"/>
    <tableColumn id="7" name="dailyGoalPercent" dataDxfId="126"/>
    <tableColumn id="8" name="AwardCoin" dataDxfId="125"/>
    <tableColumn id="9" name="BGM" dataDxfId="124"/>
    <tableColumn id="10" name="Sound" dataDxfId="123"/>
    <tableColumn id="11" name="WaterDrop" dataDxfId="122"/>
    <tableColumn id="12" name="WaterDropAudio" dataDxfId="121"/>
    <tableColumn id="13" name="Box1 ID" dataDxfId="120"/>
    <tableColumn id="14" name="Box1 Height" dataDxfId="119"/>
    <tableColumn id="15" name="Box2 ID" dataDxfId="118"/>
    <tableColumn id="16" name="Box2 Height" dataDxfId="117"/>
    <tableColumn id="17" name="输出" dataDxfId="116"/>
    <tableColumn id="18" name="输入" dataDxfId="1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4"/>
    <tableColumn id="2" name="Type" dataDxfId="113"/>
    <tableColumn id="3" name="Name" dataDxfId="112"/>
    <tableColumn id="4" name="ItemId" dataDxfId="111"/>
    <tableColumn id="5" name="Value" dataDxfId="110"/>
    <tableColumn id="6" name="输出" dataDxfId="10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9"/>
  <sheetViews>
    <sheetView tabSelected="1" workbookViewId="0">
      <pane xSplit="4" ySplit="1" topLeftCell="K191" activePane="bottomRight" state="frozen"/>
      <selection pane="topRight" activeCell="E1" sqref="E1"/>
      <selection pane="bottomLeft" activeCell="A2" sqref="A2"/>
      <selection pane="bottomRight" activeCell="A210" sqref="A21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75" t="s">
        <v>2455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75" t="s">
        <v>2454</v>
      </c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</row>
    <row r="182" spans="1:15">
      <c r="A182" s="131">
        <f>ItemFood!B12</f>
        <v>69004</v>
      </c>
      <c r="B182" s="132">
        <v>6</v>
      </c>
      <c r="C182" s="165" t="str">
        <f>ItemFood!D12</f>
        <v>flagjuice</v>
      </c>
      <c r="D182" s="165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5" t="str">
        <f>ItemFood!D13</f>
        <v>bombmuffin</v>
      </c>
      <c r="D183" s="165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5" t="str">
        <f>ItemFood!D14</f>
        <v>nestcake</v>
      </c>
      <c r="D184" s="165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5" t="str">
        <f>ItemFood!D15</f>
        <v>rocketcookie</v>
      </c>
      <c r="D185" s="165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89">
        <f>ItemFood!B24</f>
        <v>69016</v>
      </c>
      <c r="B194" s="189">
        <v>6</v>
      </c>
      <c r="C194" s="190" t="str">
        <f>ItemFood!D24</f>
        <v>cake</v>
      </c>
      <c r="D194" s="190" t="str">
        <f>ItemFood!S24</f>
        <v>food_cake</v>
      </c>
      <c r="E194" s="190"/>
      <c r="F194" s="190"/>
      <c r="G194" s="190"/>
      <c r="H194" s="190"/>
      <c r="I194" s="189"/>
      <c r="J194" s="190"/>
      <c r="K194" s="190"/>
      <c r="L194" s="189"/>
      <c r="M194" s="190"/>
      <c r="N194" s="19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89">
        <f>ItemFood!B25</f>
        <v>69017</v>
      </c>
      <c r="B195" s="189">
        <v>6</v>
      </c>
      <c r="C195" s="190" t="str">
        <f>ItemFood!D25</f>
        <v>candy</v>
      </c>
      <c r="D195" s="190" t="str">
        <f>ItemFood!S25</f>
        <v>food_candy</v>
      </c>
      <c r="E195" s="190"/>
      <c r="F195" s="190"/>
      <c r="G195" s="190"/>
      <c r="H195" s="190"/>
      <c r="I195" s="189"/>
      <c r="J195" s="190"/>
      <c r="K195" s="190"/>
      <c r="L195" s="189"/>
      <c r="M195" s="190"/>
      <c r="N195" s="19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89">
        <f>ItemFood!B26</f>
        <v>69018</v>
      </c>
      <c r="B196" s="189">
        <v>6</v>
      </c>
      <c r="C196" s="190" t="str">
        <f>ItemFood!D26</f>
        <v>chicken</v>
      </c>
      <c r="D196" s="190" t="str">
        <f>ItemFood!S26</f>
        <v>food_chicken</v>
      </c>
      <c r="E196" s="190"/>
      <c r="F196" s="190"/>
      <c r="G196" s="190"/>
      <c r="H196" s="190"/>
      <c r="I196" s="189"/>
      <c r="J196" s="190"/>
      <c r="K196" s="190"/>
      <c r="L196" s="189"/>
      <c r="M196" s="190"/>
      <c r="N196" s="19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89">
        <f>ItemFood!B27</f>
        <v>69019</v>
      </c>
      <c r="B197" s="189">
        <v>6</v>
      </c>
      <c r="C197" s="190" t="str">
        <f>ItemFood!D27</f>
        <v>ginger bread</v>
      </c>
      <c r="D197" s="190" t="str">
        <f>ItemFood!S27</f>
        <v>food_gingerbread</v>
      </c>
      <c r="E197" s="190"/>
      <c r="F197" s="190"/>
      <c r="G197" s="190"/>
      <c r="H197" s="190"/>
      <c r="I197" s="189"/>
      <c r="J197" s="190"/>
      <c r="K197" s="190"/>
      <c r="L197" s="189"/>
      <c r="M197" s="190"/>
      <c r="N197" s="19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89">
        <f>ItemFood!B28</f>
        <v>69020</v>
      </c>
      <c r="B198" s="189">
        <v>6</v>
      </c>
      <c r="C198" s="190" t="str">
        <f>ItemFood!D28</f>
        <v>pudding</v>
      </c>
      <c r="D198" s="190" t="str">
        <f>ItemFood!S28</f>
        <v>food_pudding</v>
      </c>
      <c r="E198" s="190"/>
      <c r="F198" s="190"/>
      <c r="G198" s="190"/>
      <c r="H198" s="190"/>
      <c r="I198" s="189"/>
      <c r="J198" s="190"/>
      <c r="K198" s="190"/>
      <c r="L198" s="189"/>
      <c r="M198" s="190"/>
      <c r="N198" s="19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91">
        <f>ItemFood!B29</f>
        <v>69021</v>
      </c>
      <c r="B199" s="191">
        <v>6</v>
      </c>
      <c r="C199" s="192" t="str">
        <f>ItemFood!D29</f>
        <v>food_dumplings</v>
      </c>
      <c r="D199" s="192" t="str">
        <f>ItemFood!S29</f>
        <v>food_dumplings</v>
      </c>
      <c r="E199" s="192"/>
      <c r="F199" s="192"/>
      <c r="G199" s="192"/>
      <c r="H199" s="192"/>
      <c r="I199" s="191"/>
      <c r="J199" s="192"/>
      <c r="K199" s="192"/>
      <c r="L199" s="191"/>
      <c r="M199" s="192"/>
      <c r="N199" s="19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91">
        <f>ItemFood!B30</f>
        <v>69022</v>
      </c>
      <c r="B200" s="191">
        <v>6</v>
      </c>
      <c r="C200" s="192" t="str">
        <f>ItemFood!D30</f>
        <v>food_orange</v>
      </c>
      <c r="D200" s="192" t="str">
        <f>ItemFood!S30</f>
        <v>food_orange</v>
      </c>
      <c r="E200" s="192"/>
      <c r="F200" s="192"/>
      <c r="G200" s="192"/>
      <c r="H200" s="192"/>
      <c r="I200" s="191"/>
      <c r="J200" s="192"/>
      <c r="K200" s="192"/>
      <c r="L200" s="191"/>
      <c r="M200" s="192"/>
      <c r="N200" s="19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91">
        <f>ItemFood!B31</f>
        <v>69023</v>
      </c>
      <c r="B201" s="191">
        <v>6</v>
      </c>
      <c r="C201" s="192" t="str">
        <f>ItemFood!D31</f>
        <v>food_ricecakefish</v>
      </c>
      <c r="D201" s="192" t="str">
        <f>ItemFood!S31</f>
        <v>food_ricecakefish</v>
      </c>
      <c r="E201" s="192"/>
      <c r="F201" s="192"/>
      <c r="G201" s="192"/>
      <c r="H201" s="192"/>
      <c r="I201" s="191"/>
      <c r="J201" s="192"/>
      <c r="K201" s="192"/>
      <c r="L201" s="191"/>
      <c r="M201" s="192"/>
      <c r="N201" s="19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91">
        <f>ItemFood!B32</f>
        <v>69024</v>
      </c>
      <c r="B202" s="191">
        <v>6</v>
      </c>
      <c r="C202" s="192" t="str">
        <f>ItemFood!D32</f>
        <v>food_sausage</v>
      </c>
      <c r="D202" s="192" t="str">
        <f>ItemFood!S32</f>
        <v>food_sausage</v>
      </c>
      <c r="E202" s="192"/>
      <c r="F202" s="192"/>
      <c r="G202" s="192"/>
      <c r="H202" s="192"/>
      <c r="I202" s="191"/>
      <c r="J202" s="192"/>
      <c r="K202" s="192"/>
      <c r="L202" s="191"/>
      <c r="M202" s="192"/>
      <c r="N202" s="19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75" t="s">
        <v>2456</v>
      </c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</row>
    <row r="204" spans="1:15">
      <c r="A204" s="194">
        <f>Expression!A3</f>
        <v>70001</v>
      </c>
      <c r="B204" s="195">
        <v>7</v>
      </c>
      <c r="C204" s="196">
        <f>Expression!A3</f>
        <v>70001</v>
      </c>
      <c r="D204" s="196" t="str">
        <f>Expression!E3</f>
        <v>p_bomb</v>
      </c>
      <c r="E204" s="197"/>
      <c r="F204" s="197"/>
      <c r="G204" s="197"/>
      <c r="H204" s="197"/>
      <c r="I204" s="195"/>
      <c r="J204" s="197"/>
      <c r="K204" s="197"/>
      <c r="L204" s="195"/>
      <c r="M204" s="197"/>
      <c r="N204" s="198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94">
        <f>Expression!A4</f>
        <v>70002</v>
      </c>
      <c r="B205" s="195">
        <v>8</v>
      </c>
      <c r="C205" s="196">
        <f>Expression!A4</f>
        <v>70002</v>
      </c>
      <c r="D205" s="196" t="str">
        <f>Expression!E4</f>
        <v>p_flower</v>
      </c>
      <c r="E205" s="197"/>
      <c r="F205" s="197"/>
      <c r="G205" s="197"/>
      <c r="H205" s="197"/>
      <c r="I205" s="195"/>
      <c r="J205" s="197"/>
      <c r="K205" s="197"/>
      <c r="L205" s="195"/>
      <c r="M205" s="197"/>
      <c r="N205" s="19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Type="8" Name="70002" getImage="p_flower" Icon="" StoryBg="" AudioId="" Description="" PetType="" Image="" Audio="" Animation="" Preview=""/&gt;</v>
      </c>
    </row>
    <row r="206" spans="1:15">
      <c r="A206" s="194">
        <f>Expression!A5</f>
        <v>70003</v>
      </c>
      <c r="B206" s="195">
        <v>9</v>
      </c>
      <c r="C206" s="196">
        <f>Expression!A5</f>
        <v>70003</v>
      </c>
      <c r="D206" s="196" t="str">
        <f>Expression!E5</f>
        <v>p_love</v>
      </c>
      <c r="E206" s="197"/>
      <c r="F206" s="197"/>
      <c r="G206" s="197"/>
      <c r="H206" s="197"/>
      <c r="I206" s="195"/>
      <c r="J206" s="197"/>
      <c r="K206" s="197"/>
      <c r="L206" s="195"/>
      <c r="M206" s="197"/>
      <c r="N206" s="198" t="str">
        <f t="shared" si="23"/>
        <v>&lt;Item Id="70003" Type="9" Name="70003" getImage="p_love" Icon="" StoryBg="" AudioId="" Description="" PetType="" Image="" Audio="" Animation="" Preview=""/&gt;</v>
      </c>
    </row>
    <row r="207" spans="1:15">
      <c r="A207" s="194">
        <f>Expression!A6</f>
        <v>70004</v>
      </c>
      <c r="B207" s="195">
        <v>10</v>
      </c>
      <c r="C207" s="196">
        <f>Expression!A6</f>
        <v>70004</v>
      </c>
      <c r="D207" s="196" t="str">
        <f>Expression!E6</f>
        <v>p_octopus</v>
      </c>
      <c r="E207" s="197"/>
      <c r="F207" s="197"/>
      <c r="G207" s="197"/>
      <c r="H207" s="197"/>
      <c r="I207" s="195"/>
      <c r="J207" s="197"/>
      <c r="K207" s="197"/>
      <c r="L207" s="195"/>
      <c r="M207" s="197"/>
      <c r="N207" s="198" t="str">
        <f t="shared" si="23"/>
        <v>&lt;Item Id="70004" Type="10" Name="70004" getImage="p_octopus" Icon="" StoryBg="" AudioId="" Description="" PetType="" Image="" Audio="" Animation="" Preview=""/&gt;</v>
      </c>
    </row>
    <row r="208" spans="1:15">
      <c r="A208" s="194">
        <f>Expression!A7</f>
        <v>70005</v>
      </c>
      <c r="B208" s="195">
        <v>11</v>
      </c>
      <c r="C208" s="196">
        <f>Expression!A7</f>
        <v>70005</v>
      </c>
      <c r="D208" s="196" t="str">
        <f>Expression!E7</f>
        <v>p_paint</v>
      </c>
      <c r="E208" s="197"/>
      <c r="F208" s="197"/>
      <c r="G208" s="197"/>
      <c r="H208" s="197"/>
      <c r="I208" s="195"/>
      <c r="J208" s="197"/>
      <c r="K208" s="197"/>
      <c r="L208" s="195"/>
      <c r="M208" s="197"/>
      <c r="N208" s="198" t="str">
        <f t="shared" si="23"/>
        <v>&lt;Item Id="70005" Type="11" Name="70005" getImage="p_paint" Icon="" StoryBg="" AudioId="" Description="" PetType="" Image="" Audio="" Animation="" Preview=""/&gt;</v>
      </c>
    </row>
    <row r="209" spans="1:14">
      <c r="A209" s="194">
        <f>Expression!A8</f>
        <v>70006</v>
      </c>
      <c r="B209" s="195">
        <v>12</v>
      </c>
      <c r="C209" s="196">
        <f>Expression!A8</f>
        <v>70006</v>
      </c>
      <c r="D209" s="196" t="str">
        <f>Expression!E8</f>
        <v>p_pig</v>
      </c>
      <c r="E209" s="197"/>
      <c r="F209" s="197"/>
      <c r="G209" s="197"/>
      <c r="H209" s="197"/>
      <c r="I209" s="195"/>
      <c r="J209" s="197"/>
      <c r="K209" s="197"/>
      <c r="L209" s="195"/>
      <c r="M209" s="197"/>
      <c r="N209" s="198" t="str">
        <f t="shared" si="23"/>
        <v>&lt;Item Id="70006" Type="12"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0" t="s">
        <v>1236</v>
      </c>
      <c r="B1" s="180"/>
      <c r="C1" s="180"/>
      <c r="D1" s="53"/>
      <c r="E1" s="181" t="s">
        <v>1237</v>
      </c>
      <c r="F1" s="181"/>
      <c r="G1" s="54" t="s">
        <v>1238</v>
      </c>
      <c r="H1" s="182" t="s">
        <v>1239</v>
      </c>
      <c r="I1" s="183"/>
      <c r="J1" s="184" t="s">
        <v>1240</v>
      </c>
      <c r="K1" s="184"/>
      <c r="L1" s="184"/>
      <c r="M1" s="184"/>
      <c r="N1" s="184"/>
      <c r="O1" s="184"/>
      <c r="P1" s="185" t="s">
        <v>1241</v>
      </c>
      <c r="Q1" s="185"/>
      <c r="R1" s="185"/>
      <c r="S1" s="185"/>
      <c r="T1" s="176" t="s">
        <v>1242</v>
      </c>
      <c r="U1" s="176"/>
      <c r="V1" s="176"/>
      <c r="W1" s="176"/>
      <c r="X1" s="177" t="s">
        <v>1243</v>
      </c>
      <c r="Y1" s="177"/>
      <c r="Z1" s="177"/>
      <c r="AA1" s="177"/>
      <c r="AB1" s="178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79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61"/>
  <sheetViews>
    <sheetView workbookViewId="0">
      <pane ySplit="1" topLeftCell="A855" activePane="bottomLeft" state="frozen"/>
      <selection pane="bottomLeft" activeCell="E860" sqref="E860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86" t="s">
        <v>2053</v>
      </c>
      <c r="B768" s="187"/>
      <c r="C768" s="187"/>
      <c r="D768" s="187"/>
      <c r="E768" s="187"/>
      <c r="F768" s="187"/>
      <c r="G768" s="188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2150</v>
      </c>
      <c r="C856" s="3" t="s">
        <v>1484</v>
      </c>
      <c r="D856" s="3" t="s">
        <v>2149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2150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2366</v>
      </c>
      <c r="C859" s="3" t="s">
        <v>1484</v>
      </c>
      <c r="D859" s="3" t="s">
        <v>2367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2366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</sheetData>
  <mergeCells count="1">
    <mergeCell ref="A768:G768"/>
  </mergeCells>
  <phoneticPr fontId="16" type="noConversion"/>
  <conditionalFormatting sqref="G28">
    <cfRule type="containsText" dxfId="108" priority="91" operator="containsText" text="&lt;!--">
      <formula>NOT(ISERROR(SEARCH("&lt;!--",G28)))</formula>
    </cfRule>
    <cfRule type="expression" dxfId="107" priority="92">
      <formula>MOD(ROW(),2)=0</formula>
    </cfRule>
    <cfRule type="expression" dxfId="106" priority="93">
      <formula>MOD(ROW(),2)=1</formula>
    </cfRule>
  </conditionalFormatting>
  <conditionalFormatting sqref="A837:G837">
    <cfRule type="containsText" dxfId="105" priority="34" operator="containsText" text="&lt;!--">
      <formula>NOT(ISERROR(SEARCH("&lt;!--",A837)))</formula>
    </cfRule>
    <cfRule type="expression" dxfId="104" priority="35">
      <formula>MOD(ROW(),2)=0</formula>
    </cfRule>
    <cfRule type="expression" dxfId="103" priority="36">
      <formula>MOD(ROW(),2)=1</formula>
    </cfRule>
  </conditionalFormatting>
  <conditionalFormatting sqref="A1:G25 A29:G433 A437:G767 A768 A769:G790 G841:G852 A859:G1048576">
    <cfRule type="containsText" dxfId="102" priority="97" operator="containsText" text="&lt;!--">
      <formula>NOT(ISERROR(SEARCH("&lt;!--",A1)))</formula>
    </cfRule>
    <cfRule type="expression" dxfId="101" priority="98">
      <formula>MOD(ROW(),2)=0</formula>
    </cfRule>
    <cfRule type="expression" dxfId="100" priority="99">
      <formula>MOD(ROW(),2)=1</formula>
    </cfRule>
  </conditionalFormatting>
  <conditionalFormatting sqref="A26:G27 A28:F28">
    <cfRule type="containsText" dxfId="99" priority="94" operator="containsText" text="&lt;!--">
      <formula>NOT(ISERROR(SEARCH("&lt;!--",A26)))</formula>
    </cfRule>
    <cfRule type="expression" dxfId="98" priority="95">
      <formula>MOD(ROW(),2)=0</formula>
    </cfRule>
    <cfRule type="expression" dxfId="97" priority="96">
      <formula>MOD(ROW(),2)=1</formula>
    </cfRule>
  </conditionalFormatting>
  <conditionalFormatting sqref="A434:G436">
    <cfRule type="containsText" dxfId="96" priority="88" operator="containsText" text="&lt;!--">
      <formula>NOT(ISERROR(SEARCH("&lt;!--",A434)))</formula>
    </cfRule>
    <cfRule type="expression" dxfId="95" priority="89">
      <formula>MOD(ROW(),2)=0</formula>
    </cfRule>
    <cfRule type="expression" dxfId="94" priority="90">
      <formula>MOD(ROW(),2)=1</formula>
    </cfRule>
  </conditionalFormatting>
  <conditionalFormatting sqref="A791:G792 A797:G797 A793:D795 F793:G795 E793:E796">
    <cfRule type="containsText" dxfId="93" priority="79" operator="containsText" text="&lt;!--">
      <formula>NOT(ISERROR(SEARCH("&lt;!--",A791)))</formula>
    </cfRule>
    <cfRule type="expression" dxfId="92" priority="80">
      <formula>MOD(ROW(),2)=0</formula>
    </cfRule>
    <cfRule type="expression" dxfId="91" priority="81">
      <formula>MOD(ROW(),2)=1</formula>
    </cfRule>
  </conditionalFormatting>
  <conditionalFormatting sqref="A796:D796 F796:G796">
    <cfRule type="containsText" dxfId="90" priority="76" operator="containsText" text="&lt;!--">
      <formula>NOT(ISERROR(SEARCH("&lt;!--",A796)))</formula>
    </cfRule>
    <cfRule type="expression" dxfId="89" priority="77">
      <formula>MOD(ROW(),2)=0</formula>
    </cfRule>
    <cfRule type="expression" dxfId="88" priority="78">
      <formula>MOD(ROW(),2)=1</formula>
    </cfRule>
  </conditionalFormatting>
  <conditionalFormatting sqref="A798:G800">
    <cfRule type="containsText" dxfId="87" priority="73" operator="containsText" text="&lt;!--">
      <formula>NOT(ISERROR(SEARCH("&lt;!--",A798)))</formula>
    </cfRule>
    <cfRule type="expression" dxfId="86" priority="74">
      <formula>MOD(ROW(),2)=0</formula>
    </cfRule>
    <cfRule type="expression" dxfId="85" priority="75">
      <formula>MOD(ROW(),2)=1</formula>
    </cfRule>
  </conditionalFormatting>
  <conditionalFormatting sqref="A801:G803">
    <cfRule type="containsText" dxfId="84" priority="70" operator="containsText" text="&lt;!--">
      <formula>NOT(ISERROR(SEARCH("&lt;!--",A801)))</formula>
    </cfRule>
    <cfRule type="expression" dxfId="83" priority="71">
      <formula>MOD(ROW(),2)=0</formula>
    </cfRule>
    <cfRule type="expression" dxfId="82" priority="72">
      <formula>MOD(ROW(),2)=1</formula>
    </cfRule>
  </conditionalFormatting>
  <conditionalFormatting sqref="A804:G806">
    <cfRule type="containsText" dxfId="81" priority="67" operator="containsText" text="&lt;!--">
      <formula>NOT(ISERROR(SEARCH("&lt;!--",A804)))</formula>
    </cfRule>
    <cfRule type="expression" dxfId="80" priority="68">
      <formula>MOD(ROW(),2)=0</formula>
    </cfRule>
    <cfRule type="expression" dxfId="79" priority="69">
      <formula>MOD(ROW(),2)=1</formula>
    </cfRule>
  </conditionalFormatting>
  <conditionalFormatting sqref="A807:G809">
    <cfRule type="containsText" dxfId="78" priority="13" operator="containsText" text="&lt;!--">
      <formula>NOT(ISERROR(SEARCH("&lt;!--",A807)))</formula>
    </cfRule>
    <cfRule type="expression" dxfId="77" priority="14">
      <formula>MOD(ROW(),2)=0</formula>
    </cfRule>
    <cfRule type="expression" dxfId="76" priority="15">
      <formula>MOD(ROW(),2)=1</formula>
    </cfRule>
  </conditionalFormatting>
  <conditionalFormatting sqref="A810:G812">
    <cfRule type="containsText" dxfId="75" priority="64" operator="containsText" text="&lt;!--">
      <formula>NOT(ISERROR(SEARCH("&lt;!--",A810)))</formula>
    </cfRule>
    <cfRule type="expression" dxfId="74" priority="65">
      <formula>MOD(ROW(),2)=0</formula>
    </cfRule>
    <cfRule type="expression" dxfId="73" priority="66">
      <formula>MOD(ROW(),2)=1</formula>
    </cfRule>
  </conditionalFormatting>
  <conditionalFormatting sqref="A813:G815">
    <cfRule type="containsText" dxfId="72" priority="61" operator="containsText" text="&lt;!--">
      <formula>NOT(ISERROR(SEARCH("&lt;!--",A813)))</formula>
    </cfRule>
    <cfRule type="expression" dxfId="71" priority="62">
      <formula>MOD(ROW(),2)=0</formula>
    </cfRule>
    <cfRule type="expression" dxfId="70" priority="63">
      <formula>MOD(ROW(),2)=1</formula>
    </cfRule>
  </conditionalFormatting>
  <conditionalFormatting sqref="A816:G818">
    <cfRule type="containsText" dxfId="69" priority="58" operator="containsText" text="&lt;!--">
      <formula>NOT(ISERROR(SEARCH("&lt;!--",A816)))</formula>
    </cfRule>
    <cfRule type="expression" dxfId="68" priority="59">
      <formula>MOD(ROW(),2)=0</formula>
    </cfRule>
    <cfRule type="expression" dxfId="67" priority="60">
      <formula>MOD(ROW(),2)=1</formula>
    </cfRule>
  </conditionalFormatting>
  <conditionalFormatting sqref="A819:G821">
    <cfRule type="containsText" dxfId="66" priority="55" operator="containsText" text="&lt;!--">
      <formula>NOT(ISERROR(SEARCH("&lt;!--",A819)))</formula>
    </cfRule>
    <cfRule type="expression" dxfId="65" priority="56">
      <formula>MOD(ROW(),2)=0</formula>
    </cfRule>
    <cfRule type="expression" dxfId="64" priority="57">
      <formula>MOD(ROW(),2)=1</formula>
    </cfRule>
  </conditionalFormatting>
  <conditionalFormatting sqref="A822:G824">
    <cfRule type="containsText" dxfId="63" priority="52" operator="containsText" text="&lt;!--">
      <formula>NOT(ISERROR(SEARCH("&lt;!--",A822)))</formula>
    </cfRule>
    <cfRule type="expression" dxfId="62" priority="53">
      <formula>MOD(ROW(),2)=0</formula>
    </cfRule>
    <cfRule type="expression" dxfId="61" priority="54">
      <formula>MOD(ROW(),2)=1</formula>
    </cfRule>
  </conditionalFormatting>
  <conditionalFormatting sqref="A825:G827">
    <cfRule type="containsText" dxfId="60" priority="49" operator="containsText" text="&lt;!--">
      <formula>NOT(ISERROR(SEARCH("&lt;!--",A825)))</formula>
    </cfRule>
    <cfRule type="expression" dxfId="59" priority="50">
      <formula>MOD(ROW(),2)=0</formula>
    </cfRule>
    <cfRule type="expression" dxfId="58" priority="51">
      <formula>MOD(ROW(),2)=1</formula>
    </cfRule>
  </conditionalFormatting>
  <conditionalFormatting sqref="A828:G830">
    <cfRule type="containsText" dxfId="57" priority="46" operator="containsText" text="&lt;!--">
      <formula>NOT(ISERROR(SEARCH("&lt;!--",A828)))</formula>
    </cfRule>
    <cfRule type="expression" dxfId="56" priority="47">
      <formula>MOD(ROW(),2)=0</formula>
    </cfRule>
    <cfRule type="expression" dxfId="55" priority="48">
      <formula>MOD(ROW(),2)=1</formula>
    </cfRule>
  </conditionalFormatting>
  <conditionalFormatting sqref="A831:G836">
    <cfRule type="containsText" dxfId="54" priority="43" operator="containsText" text="&lt;!--">
      <formula>NOT(ISERROR(SEARCH("&lt;!--",A831)))</formula>
    </cfRule>
    <cfRule type="expression" dxfId="53" priority="44">
      <formula>MOD(ROW(),2)=0</formula>
    </cfRule>
    <cfRule type="expression" dxfId="52" priority="45">
      <formula>MOD(ROW(),2)=1</formula>
    </cfRule>
  </conditionalFormatting>
  <conditionalFormatting sqref="A838:G840">
    <cfRule type="containsText" dxfId="51" priority="37" operator="containsText" text="&lt;!--">
      <formula>NOT(ISERROR(SEARCH("&lt;!--",A838)))</formula>
    </cfRule>
    <cfRule type="expression" dxfId="50" priority="38">
      <formula>MOD(ROW(),2)=0</formula>
    </cfRule>
    <cfRule type="expression" dxfId="49" priority="39">
      <formula>MOD(ROW(),2)=1</formula>
    </cfRule>
  </conditionalFormatting>
  <conditionalFormatting sqref="A841:F843">
    <cfRule type="containsText" dxfId="48" priority="31" operator="containsText" text="&lt;!--">
      <formula>NOT(ISERROR(SEARCH("&lt;!--",A841)))</formula>
    </cfRule>
    <cfRule type="expression" dxfId="47" priority="32">
      <formula>MOD(ROW(),2)=0</formula>
    </cfRule>
    <cfRule type="expression" dxfId="46" priority="33">
      <formula>MOD(ROW(),2)=1</formula>
    </cfRule>
  </conditionalFormatting>
  <conditionalFormatting sqref="A844:F846">
    <cfRule type="containsText" dxfId="45" priority="28" operator="containsText" text="&lt;!--">
      <formula>NOT(ISERROR(SEARCH("&lt;!--",A844)))</formula>
    </cfRule>
    <cfRule type="expression" dxfId="44" priority="29">
      <formula>MOD(ROW(),2)=0</formula>
    </cfRule>
    <cfRule type="expression" dxfId="43" priority="30">
      <formula>MOD(ROW(),2)=1</formula>
    </cfRule>
  </conditionalFormatting>
  <conditionalFormatting sqref="A847:F849">
    <cfRule type="containsText" dxfId="42" priority="25" operator="containsText" text="&lt;!--">
      <formula>NOT(ISERROR(SEARCH("&lt;!--",A847)))</formula>
    </cfRule>
    <cfRule type="expression" dxfId="41" priority="26">
      <formula>MOD(ROW(),2)=0</formula>
    </cfRule>
    <cfRule type="expression" dxfId="40" priority="27">
      <formula>MOD(ROW(),2)=1</formula>
    </cfRule>
  </conditionalFormatting>
  <conditionalFormatting sqref="A850:F852">
    <cfRule type="containsText" dxfId="39" priority="22" operator="containsText" text="&lt;!--">
      <formula>NOT(ISERROR(SEARCH("&lt;!--",A850)))</formula>
    </cfRule>
    <cfRule type="expression" dxfId="38" priority="23">
      <formula>MOD(ROW(),2)=0</formula>
    </cfRule>
    <cfRule type="expression" dxfId="37" priority="24">
      <formula>MOD(ROW(),2)=1</formula>
    </cfRule>
  </conditionalFormatting>
  <conditionalFormatting sqref="A853:G855">
    <cfRule type="containsText" dxfId="36" priority="19" operator="containsText" text="&lt;!--">
      <formula>NOT(ISERROR(SEARCH("&lt;!--",A853)))</formula>
    </cfRule>
    <cfRule type="expression" dxfId="35" priority="20">
      <formula>MOD(ROW(),2)=0</formula>
    </cfRule>
    <cfRule type="expression" dxfId="34" priority="21">
      <formula>MOD(ROW(),2)=1</formula>
    </cfRule>
  </conditionalFormatting>
  <conditionalFormatting sqref="A856:G858">
    <cfRule type="containsText" dxfId="33" priority="16" operator="containsText" text="&lt;!--">
      <formula>NOT(ISERROR(SEARCH("&lt;!--",A856)))</formula>
    </cfRule>
    <cfRule type="expression" dxfId="32" priority="17">
      <formula>MOD(ROW(),2)=0</formula>
    </cfRule>
    <cfRule type="expression" dxfId="31" priority="18">
      <formula>MOD(ROW(),2)=1</formula>
    </cfRule>
  </conditionalFormatting>
  <conditionalFormatting sqref="A856:G858">
    <cfRule type="containsText" dxfId="30" priority="10" operator="containsText" text="&lt;!--">
      <formula>NOT(ISERROR(SEARCH("&lt;!--",A856)))</formula>
    </cfRule>
    <cfRule type="expression" dxfId="29" priority="11">
      <formula>MOD(ROW(),2)=0</formula>
    </cfRule>
    <cfRule type="expression" dxfId="28" priority="12">
      <formula>MOD(ROW(),2)=1</formula>
    </cfRule>
  </conditionalFormatting>
  <conditionalFormatting sqref="B856">
    <cfRule type="containsText" dxfId="27" priority="7" operator="containsText" text="&lt;!--">
      <formula>NOT(ISERROR(SEARCH("&lt;!--",B856)))</formula>
    </cfRule>
    <cfRule type="expression" dxfId="26" priority="8">
      <formula>MOD(ROW(),2)=0</formula>
    </cfRule>
    <cfRule type="expression" dxfId="25" priority="9">
      <formula>MOD(ROW(),2)=1</formula>
    </cfRule>
  </conditionalFormatting>
  <conditionalFormatting sqref="E857">
    <cfRule type="containsText" dxfId="24" priority="4" operator="containsText" text="&lt;!--">
      <formula>NOT(ISERROR(SEARCH("&lt;!--",E857)))</formula>
    </cfRule>
    <cfRule type="expression" dxfId="23" priority="5">
      <formula>MOD(ROW(),2)=0</formula>
    </cfRule>
    <cfRule type="expression" dxfId="22" priority="6">
      <formula>MOD(ROW(),2)=1</formula>
    </cfRule>
  </conditionalFormatting>
  <conditionalFormatting sqref="A859:G861">
    <cfRule type="containsText" dxfId="21" priority="1" operator="containsText" text="&lt;!--">
      <formula>NOT(ISERROR(SEARCH("&lt;!--",A859)))</formula>
    </cfRule>
    <cfRule type="expression" dxfId="20" priority="2">
      <formula>MOD(ROW(),2)=0</formula>
    </cfRule>
    <cfRule type="expression" dxfId="19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2129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2130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2129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2131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2129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6" type="noConversion"/>
  <conditionalFormatting sqref="A1:F1">
    <cfRule type="containsText" dxfId="18" priority="10" operator="containsText" text="&lt;!--">
      <formula>NOT(ISERROR(SEARCH("&lt;!--",A1)))</formula>
    </cfRule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A2:F2">
    <cfRule type="containsText" dxfId="15" priority="7" operator="containsText" text="&lt;!--">
      <formula>NOT(ISERROR(SEARCH("&lt;!--",A2)))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3:F10">
    <cfRule type="containsText" dxfId="12" priority="4" operator="containsText" text="&lt;!--">
      <formula>NOT(ISERROR(SEARCH("&lt;!--",A3)))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11:F14">
    <cfRule type="containsText" dxfId="9" priority="1" operator="containsText" text="&lt;!--">
      <formula>NOT(ISERROR(SEARCH("&lt;!--",A11)))</formula>
    </cfRule>
    <cfRule type="expression" dxfId="8" priority="2">
      <formula>MOD(ROW(),2)=0</formula>
    </cfRule>
    <cfRule type="expression" dxfId="7" priority="3">
      <formula>MOD(ROW(),2)=1</formula>
    </cfRule>
  </conditionalFormatting>
  <conditionalFormatting sqref="A15:F1048576">
    <cfRule type="containsText" dxfId="6" priority="13" operator="containsText" text="&lt;!--">
      <formula>NOT(ISERROR(SEARCH("&lt;!--",A15)))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6"/>
  <sheetViews>
    <sheetView workbookViewId="0">
      <pane xSplit="4" ySplit="1" topLeftCell="E268" activePane="bottomRight" state="frozen"/>
      <selection pane="topRight" activeCell="E1" sqref="E1"/>
      <selection pane="bottomLeft" activeCell="A2" sqref="A2"/>
      <selection pane="bottomRight" activeCell="H312" sqref="H312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2151</v>
      </c>
      <c r="C1" s="6" t="s">
        <v>2152</v>
      </c>
      <c r="D1" s="6" t="s">
        <v>2153</v>
      </c>
      <c r="E1" s="6" t="s">
        <v>2154</v>
      </c>
      <c r="F1" s="6" t="s">
        <v>2155</v>
      </c>
      <c r="G1" s="5" t="s">
        <v>2146</v>
      </c>
      <c r="H1" s="6" t="s">
        <v>13</v>
      </c>
    </row>
    <row r="2" spans="1:8">
      <c r="A2" s="140"/>
      <c r="B2" s="8" t="s">
        <v>2156</v>
      </c>
      <c r="C2" s="7" t="s">
        <v>1482</v>
      </c>
      <c r="D2" s="7" t="s">
        <v>2157</v>
      </c>
      <c r="E2" s="7" t="s">
        <v>2158</v>
      </c>
      <c r="F2" s="7" t="s">
        <v>2159</v>
      </c>
      <c r="G2" s="8" t="s">
        <v>2160</v>
      </c>
      <c r="H2" s="7"/>
    </row>
    <row r="3" spans="1:8" s="144" customFormat="1">
      <c r="A3" s="141">
        <v>1</v>
      </c>
      <c r="B3" s="142" t="s">
        <v>2161</v>
      </c>
      <c r="C3" s="142" t="s">
        <v>2162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2163</v>
      </c>
      <c r="E4" s="3" t="s">
        <v>2164</v>
      </c>
      <c r="F4" s="3" t="s">
        <v>2165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2166</v>
      </c>
      <c r="E5" s="3" t="s">
        <v>2164</v>
      </c>
      <c r="F5" s="3" t="s">
        <v>2165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2167</v>
      </c>
      <c r="E6" s="3" t="s">
        <v>2164</v>
      </c>
      <c r="F6" s="3" t="s">
        <v>2165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2168</v>
      </c>
      <c r="E7" s="3" t="s">
        <v>2164</v>
      </c>
      <c r="F7" s="3" t="s">
        <v>2165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2164</v>
      </c>
      <c r="F8" s="3" t="s">
        <v>2165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2169</v>
      </c>
      <c r="E9" s="3" t="s">
        <v>2164</v>
      </c>
      <c r="F9" s="3" t="s">
        <v>2165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2170</v>
      </c>
      <c r="E10" s="3" t="s">
        <v>2164</v>
      </c>
      <c r="F10" s="3" t="s">
        <v>2165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2171</v>
      </c>
      <c r="E11" s="3" t="s">
        <v>2164</v>
      </c>
      <c r="F11" s="3" t="s">
        <v>2165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2172</v>
      </c>
      <c r="E12" s="3" t="s">
        <v>2164</v>
      </c>
      <c r="F12" s="3" t="s">
        <v>2165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2173</v>
      </c>
      <c r="E13" s="3" t="s">
        <v>2164</v>
      </c>
      <c r="F13" s="3" t="s">
        <v>2165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2174</v>
      </c>
      <c r="E14" s="3" t="s">
        <v>2175</v>
      </c>
      <c r="F14" s="3" t="s">
        <v>2176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2177</v>
      </c>
      <c r="E15" s="3" t="s">
        <v>2175</v>
      </c>
      <c r="F15" s="3" t="s">
        <v>2176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2178</v>
      </c>
      <c r="E16" s="3" t="s">
        <v>2175</v>
      </c>
      <c r="F16" s="3" t="s">
        <v>2176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2179</v>
      </c>
      <c r="E17" s="3" t="s">
        <v>2175</v>
      </c>
      <c r="F17" s="3" t="s">
        <v>2176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2180</v>
      </c>
      <c r="E18" s="3" t="s">
        <v>2175</v>
      </c>
      <c r="F18" s="3" t="s">
        <v>2176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2181</v>
      </c>
      <c r="E19" s="3" t="s">
        <v>2175</v>
      </c>
      <c r="F19" s="3" t="s">
        <v>2176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2182</v>
      </c>
      <c r="E20" s="3" t="s">
        <v>2175</v>
      </c>
      <c r="F20" s="3" t="s">
        <v>2176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2183</v>
      </c>
      <c r="E21" s="3" t="s">
        <v>2175</v>
      </c>
      <c r="F21" s="3" t="s">
        <v>2176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2184</v>
      </c>
      <c r="E22" s="3" t="s">
        <v>2175</v>
      </c>
      <c r="F22" s="3" t="s">
        <v>2176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2185</v>
      </c>
      <c r="E23" s="3" t="s">
        <v>2175</v>
      </c>
      <c r="F23" s="3" t="s">
        <v>2176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2186</v>
      </c>
      <c r="E24" s="3" t="s">
        <v>2175</v>
      </c>
      <c r="F24" s="3" t="s">
        <v>2176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2187</v>
      </c>
      <c r="E25" s="3" t="s">
        <v>2175</v>
      </c>
      <c r="F25" s="3" t="s">
        <v>2176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2188</v>
      </c>
      <c r="E26" s="3" t="s">
        <v>2175</v>
      </c>
      <c r="F26" s="3" t="s">
        <v>2176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2189</v>
      </c>
      <c r="E27" s="3" t="s">
        <v>2175</v>
      </c>
      <c r="F27" s="3" t="s">
        <v>2176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2190</v>
      </c>
      <c r="E28" s="3" t="s">
        <v>2175</v>
      </c>
      <c r="F28" s="3" t="s">
        <v>2176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2191</v>
      </c>
      <c r="E29" s="3" t="s">
        <v>2175</v>
      </c>
      <c r="F29" s="3" t="s">
        <v>2176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2192</v>
      </c>
      <c r="E30" s="3" t="s">
        <v>2175</v>
      </c>
      <c r="F30" s="3" t="s">
        <v>2176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2193</v>
      </c>
      <c r="E31" s="3" t="s">
        <v>2175</v>
      </c>
      <c r="F31" s="3" t="s">
        <v>2194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2195</v>
      </c>
      <c r="E32" s="3" t="s">
        <v>2175</v>
      </c>
      <c r="F32" s="3" t="s">
        <v>2194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2196</v>
      </c>
      <c r="E33" s="3" t="s">
        <v>2175</v>
      </c>
      <c r="F33" s="3" t="s">
        <v>2194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2197</v>
      </c>
      <c r="E34" s="3" t="s">
        <v>2175</v>
      </c>
      <c r="F34" s="3" t="s">
        <v>2194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2198</v>
      </c>
      <c r="E35" s="3" t="s">
        <v>2175</v>
      </c>
      <c r="F35" s="3" t="s">
        <v>2194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2199</v>
      </c>
      <c r="E36" s="3" t="s">
        <v>2175</v>
      </c>
      <c r="F36" s="3" t="s">
        <v>2194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2200</v>
      </c>
      <c r="E37" s="3" t="s">
        <v>2175</v>
      </c>
      <c r="F37" s="3" t="s">
        <v>2194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2201</v>
      </c>
      <c r="E38" s="3" t="s">
        <v>2175</v>
      </c>
      <c r="F38" s="3" t="s">
        <v>2194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2202</v>
      </c>
      <c r="E39" s="3" t="s">
        <v>2175</v>
      </c>
      <c r="F39" s="3" t="s">
        <v>2194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2203</v>
      </c>
      <c r="E40" s="3" t="s">
        <v>2175</v>
      </c>
      <c r="F40" s="3" t="s">
        <v>2194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2204</v>
      </c>
      <c r="E41" s="3" t="s">
        <v>2175</v>
      </c>
      <c r="F41" s="3" t="s">
        <v>2205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2206</v>
      </c>
      <c r="E42" s="3" t="s">
        <v>2175</v>
      </c>
      <c r="F42" s="3" t="s">
        <v>2205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2207</v>
      </c>
      <c r="E43" s="3" t="s">
        <v>2175</v>
      </c>
      <c r="F43" s="3" t="s">
        <v>2205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2208</v>
      </c>
      <c r="E44" s="3" t="s">
        <v>2175</v>
      </c>
      <c r="F44" s="3" t="s">
        <v>2205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2209</v>
      </c>
      <c r="E45" s="3" t="s">
        <v>2175</v>
      </c>
      <c r="F45" s="3" t="s">
        <v>2205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2210</v>
      </c>
      <c r="E46" s="3" t="s">
        <v>2175</v>
      </c>
      <c r="F46" s="3" t="s">
        <v>2205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2211</v>
      </c>
      <c r="E47" s="3" t="s">
        <v>2175</v>
      </c>
      <c r="F47" s="3" t="s">
        <v>2205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2212</v>
      </c>
      <c r="E48" s="3" t="s">
        <v>2175</v>
      </c>
      <c r="F48" s="3" t="s">
        <v>2205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2213</v>
      </c>
      <c r="E49" s="3" t="s">
        <v>2175</v>
      </c>
      <c r="F49" s="3" t="s">
        <v>2205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2214</v>
      </c>
      <c r="E50" s="3" t="s">
        <v>2175</v>
      </c>
      <c r="F50" s="3" t="s">
        <v>2205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2215</v>
      </c>
      <c r="E51" s="3" t="s">
        <v>2175</v>
      </c>
      <c r="F51" s="3" t="s">
        <v>2205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2216</v>
      </c>
      <c r="E52" s="3" t="s">
        <v>2175</v>
      </c>
      <c r="F52" s="3" t="s">
        <v>2205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2217</v>
      </c>
      <c r="E53" s="3" t="s">
        <v>2175</v>
      </c>
      <c r="F53" s="3" t="s">
        <v>2205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2218</v>
      </c>
      <c r="E54" s="3" t="s">
        <v>2175</v>
      </c>
      <c r="F54" s="3" t="s">
        <v>2205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2219</v>
      </c>
      <c r="E55" s="3" t="s">
        <v>2175</v>
      </c>
      <c r="F55" s="3" t="s">
        <v>2205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2220</v>
      </c>
      <c r="E56" s="3" t="s">
        <v>2175</v>
      </c>
      <c r="F56" s="3" t="s">
        <v>2205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2221</v>
      </c>
      <c r="E57" s="3" t="s">
        <v>2175</v>
      </c>
      <c r="F57" s="3" t="s">
        <v>2205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2222</v>
      </c>
      <c r="E58" s="3" t="s">
        <v>2175</v>
      </c>
      <c r="F58" s="3" t="s">
        <v>2205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2223</v>
      </c>
      <c r="E59" s="3" t="s">
        <v>2175</v>
      </c>
      <c r="F59" s="3" t="s">
        <v>2205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2224</v>
      </c>
      <c r="E60" s="3" t="s">
        <v>2175</v>
      </c>
      <c r="F60" s="3" t="s">
        <v>2205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2225</v>
      </c>
      <c r="E61" s="3" t="s">
        <v>2175</v>
      </c>
      <c r="F61" s="3" t="s">
        <v>2205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2226</v>
      </c>
      <c r="E62" s="3" t="s">
        <v>2175</v>
      </c>
      <c r="F62" s="3" t="s">
        <v>2205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2227</v>
      </c>
      <c r="E63" s="3" t="s">
        <v>2175</v>
      </c>
      <c r="F63" s="3" t="s">
        <v>2205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2228</v>
      </c>
      <c r="E64" s="3" t="s">
        <v>2175</v>
      </c>
      <c r="F64" s="3" t="s">
        <v>2205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2229</v>
      </c>
      <c r="E65" s="3" t="s">
        <v>2175</v>
      </c>
      <c r="F65" s="3" t="s">
        <v>2205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2230</v>
      </c>
      <c r="E66" s="3" t="s">
        <v>2175</v>
      </c>
      <c r="F66" s="3" t="s">
        <v>2205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2231</v>
      </c>
      <c r="E67" s="3" t="s">
        <v>2175</v>
      </c>
      <c r="F67" s="3" t="s">
        <v>2205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2232</v>
      </c>
      <c r="E68" s="3" t="s">
        <v>2175</v>
      </c>
      <c r="F68" s="3" t="s">
        <v>2205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2233</v>
      </c>
      <c r="E69" s="3" t="s">
        <v>2175</v>
      </c>
      <c r="F69" s="3" t="s">
        <v>2205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2234</v>
      </c>
      <c r="E70" s="3" t="s">
        <v>2175</v>
      </c>
      <c r="F70" s="3" t="s">
        <v>2205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2235</v>
      </c>
      <c r="E71" s="3" t="s">
        <v>2175</v>
      </c>
      <c r="F71" s="3" t="s">
        <v>2205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2236</v>
      </c>
      <c r="E72" s="3" t="s">
        <v>2175</v>
      </c>
      <c r="F72" s="3" t="s">
        <v>2205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2237</v>
      </c>
      <c r="E73" s="3" t="s">
        <v>2175</v>
      </c>
      <c r="F73" s="3" t="s">
        <v>2205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2238</v>
      </c>
      <c r="E74" s="3" t="s">
        <v>2175</v>
      </c>
      <c r="F74" s="3" t="s">
        <v>2205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2239</v>
      </c>
      <c r="E75" s="3" t="s">
        <v>2175</v>
      </c>
      <c r="F75" s="3" t="s">
        <v>2205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2240</v>
      </c>
      <c r="E76" s="3" t="s">
        <v>2175</v>
      </c>
      <c r="F76" s="3" t="s">
        <v>2205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2241</v>
      </c>
      <c r="E77" s="3" t="s">
        <v>2175</v>
      </c>
      <c r="F77" s="3" t="s">
        <v>2205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2242</v>
      </c>
      <c r="E78" s="3" t="s">
        <v>2175</v>
      </c>
      <c r="F78" s="3" t="s">
        <v>2205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2243</v>
      </c>
      <c r="E79" s="3" t="s">
        <v>2175</v>
      </c>
      <c r="F79" s="3" t="s">
        <v>2205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2244</v>
      </c>
      <c r="E80" s="3" t="s">
        <v>2175</v>
      </c>
      <c r="F80" s="3" t="s">
        <v>2205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2245</v>
      </c>
      <c r="E81" s="3" t="s">
        <v>2175</v>
      </c>
      <c r="F81" s="3" t="s">
        <v>2205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2246</v>
      </c>
      <c r="E82" s="3" t="s">
        <v>2175</v>
      </c>
      <c r="F82" s="3" t="s">
        <v>2205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2247</v>
      </c>
      <c r="E83" s="3" t="s">
        <v>2175</v>
      </c>
      <c r="F83" s="3" t="s">
        <v>2205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2248</v>
      </c>
      <c r="E84" s="3" t="s">
        <v>2175</v>
      </c>
      <c r="F84" s="3" t="s">
        <v>2205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2249</v>
      </c>
      <c r="E85" s="3" t="s">
        <v>2175</v>
      </c>
      <c r="F85" s="3" t="s">
        <v>2205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2250</v>
      </c>
      <c r="E86" s="3" t="s">
        <v>2175</v>
      </c>
      <c r="F86" s="3" t="s">
        <v>2205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2251</v>
      </c>
      <c r="E87" s="3" t="s">
        <v>2175</v>
      </c>
      <c r="F87" s="3" t="s">
        <v>2205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2252</v>
      </c>
      <c r="E88" s="3" t="s">
        <v>2175</v>
      </c>
      <c r="F88" s="3" t="s">
        <v>2205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2253</v>
      </c>
      <c r="E89" s="3" t="s">
        <v>2175</v>
      </c>
      <c r="F89" s="3" t="s">
        <v>2205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2254</v>
      </c>
      <c r="E90" s="3" t="s">
        <v>2175</v>
      </c>
      <c r="F90" s="3" t="s">
        <v>2205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2255</v>
      </c>
      <c r="E91" s="3" t="s">
        <v>2175</v>
      </c>
      <c r="F91" s="3" t="s">
        <v>2205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2256</v>
      </c>
      <c r="E92" s="3" t="s">
        <v>2175</v>
      </c>
      <c r="F92" s="3" t="s">
        <v>2205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2257</v>
      </c>
      <c r="E93" s="3" t="s">
        <v>2175</v>
      </c>
      <c r="F93" s="3" t="s">
        <v>2205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2258</v>
      </c>
      <c r="E94" s="3" t="s">
        <v>2175</v>
      </c>
      <c r="F94" s="3" t="s">
        <v>2205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2259</v>
      </c>
      <c r="E95" s="3" t="s">
        <v>2175</v>
      </c>
      <c r="F95" s="3" t="s">
        <v>2205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2260</v>
      </c>
      <c r="E96" s="3" t="s">
        <v>2175</v>
      </c>
      <c r="F96" s="3" t="s">
        <v>2205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2261</v>
      </c>
      <c r="E97" s="3" t="s">
        <v>2175</v>
      </c>
      <c r="F97" s="3" t="s">
        <v>2205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2262</v>
      </c>
      <c r="E98" s="3" t="s">
        <v>2175</v>
      </c>
      <c r="F98" s="3" t="s">
        <v>2205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2263</v>
      </c>
      <c r="E99" s="3" t="s">
        <v>2175</v>
      </c>
      <c r="F99" s="3" t="s">
        <v>2205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2264</v>
      </c>
      <c r="E100" s="3" t="s">
        <v>2175</v>
      </c>
      <c r="F100" s="3" t="s">
        <v>2205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2265</v>
      </c>
      <c r="E101" s="3" t="s">
        <v>2175</v>
      </c>
      <c r="F101" s="3" t="s">
        <v>2205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2266</v>
      </c>
      <c r="E102" s="3" t="s">
        <v>2175</v>
      </c>
      <c r="F102" s="3" t="s">
        <v>2205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2267</v>
      </c>
      <c r="E103" s="3" t="s">
        <v>2175</v>
      </c>
      <c r="F103" s="3" t="s">
        <v>2205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2268</v>
      </c>
      <c r="E104" s="3" t="s">
        <v>2175</v>
      </c>
      <c r="F104" s="3" t="s">
        <v>2205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2269</v>
      </c>
      <c r="C106" s="142" t="s">
        <v>2270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2271</v>
      </c>
      <c r="E107" s="3" t="s">
        <v>2175</v>
      </c>
      <c r="F107" s="3" t="s">
        <v>2272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2273</v>
      </c>
      <c r="E108" s="3" t="s">
        <v>2175</v>
      </c>
      <c r="F108" s="3" t="s">
        <v>2272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2274</v>
      </c>
      <c r="E109" s="3" t="s">
        <v>2175</v>
      </c>
      <c r="F109" s="3" t="s">
        <v>2272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2275</v>
      </c>
      <c r="E110" s="3" t="s">
        <v>2175</v>
      </c>
      <c r="F110" s="3" t="s">
        <v>2272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2276</v>
      </c>
      <c r="E111" s="3" t="s">
        <v>2175</v>
      </c>
      <c r="F111" s="3" t="s">
        <v>2272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2365</v>
      </c>
      <c r="E112" s="3" t="s">
        <v>2164</v>
      </c>
      <c r="F112" s="3" t="s">
        <v>2272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2277</v>
      </c>
      <c r="E113" s="3" t="s">
        <v>2175</v>
      </c>
      <c r="F113" s="3" t="s">
        <v>2278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2279</v>
      </c>
      <c r="E114" s="3" t="s">
        <v>2175</v>
      </c>
      <c r="F114" s="3" t="s">
        <v>2278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2280</v>
      </c>
      <c r="E115" s="3" t="s">
        <v>2175</v>
      </c>
      <c r="F115" s="3" t="s">
        <v>2278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2175</v>
      </c>
      <c r="F116" s="3" t="s">
        <v>2278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2169</v>
      </c>
      <c r="E117" s="3" t="s">
        <v>2175</v>
      </c>
      <c r="F117" s="3" t="s">
        <v>2278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2281</v>
      </c>
      <c r="E118" s="3" t="s">
        <v>2175</v>
      </c>
      <c r="F118" s="3" t="s">
        <v>2278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2282</v>
      </c>
      <c r="E119" s="3" t="s">
        <v>2175</v>
      </c>
      <c r="F119" s="3" t="s">
        <v>2278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2283</v>
      </c>
      <c r="E120" s="3" t="s">
        <v>2175</v>
      </c>
      <c r="F120" s="3" t="s">
        <v>2278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2284</v>
      </c>
      <c r="E121" s="3" t="s">
        <v>2175</v>
      </c>
      <c r="F121" s="3" t="s">
        <v>2278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2285</v>
      </c>
      <c r="E122" s="3" t="s">
        <v>2175</v>
      </c>
      <c r="F122" s="3" t="s">
        <v>2278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2174</v>
      </c>
      <c r="E123" s="3" t="s">
        <v>2175</v>
      </c>
      <c r="F123" s="3" t="s">
        <v>2278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2177</v>
      </c>
      <c r="E124" s="3" t="s">
        <v>2175</v>
      </c>
      <c r="F124" s="3" t="s">
        <v>2278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2178</v>
      </c>
      <c r="E125" s="3" t="s">
        <v>2175</v>
      </c>
      <c r="F125" s="3" t="s">
        <v>2278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2286</v>
      </c>
      <c r="E126" s="3" t="s">
        <v>2175</v>
      </c>
      <c r="F126" s="3" t="s">
        <v>2278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2287</v>
      </c>
      <c r="E127" s="3" t="s">
        <v>2175</v>
      </c>
      <c r="F127" s="3" t="s">
        <v>2278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2288</v>
      </c>
      <c r="E128" s="3" t="s">
        <v>2175</v>
      </c>
      <c r="F128" s="3" t="s">
        <v>2278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2180</v>
      </c>
      <c r="E129" s="3" t="s">
        <v>2175</v>
      </c>
      <c r="F129" s="3" t="s">
        <v>2278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2289</v>
      </c>
      <c r="E130" s="3" t="s">
        <v>2175</v>
      </c>
      <c r="F130" s="3" t="s">
        <v>2278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2181</v>
      </c>
      <c r="E131" s="3" t="s">
        <v>2175</v>
      </c>
      <c r="F131" s="3" t="s">
        <v>2278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2183</v>
      </c>
      <c r="E132" s="3" t="s">
        <v>2175</v>
      </c>
      <c r="F132" s="3" t="s">
        <v>2278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2290</v>
      </c>
      <c r="E133" s="3" t="s">
        <v>2175</v>
      </c>
      <c r="F133" s="3" t="s">
        <v>2278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2291</v>
      </c>
      <c r="E134" s="3" t="s">
        <v>2175</v>
      </c>
      <c r="F134" s="3" t="s">
        <v>2278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2292</v>
      </c>
      <c r="E135" s="3" t="s">
        <v>2175</v>
      </c>
      <c r="F135" s="3" t="s">
        <v>2278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2293</v>
      </c>
      <c r="E136" s="3" t="s">
        <v>2175</v>
      </c>
      <c r="F136" s="3" t="s">
        <v>2278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2294</v>
      </c>
      <c r="E137" s="3" t="s">
        <v>2175</v>
      </c>
      <c r="F137" s="3" t="s">
        <v>2278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2189</v>
      </c>
      <c r="E138" s="3" t="s">
        <v>2175</v>
      </c>
      <c r="F138" s="3" t="s">
        <v>2278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2295</v>
      </c>
      <c r="E139" s="3" t="s">
        <v>2175</v>
      </c>
      <c r="F139" s="3" t="s">
        <v>2278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2296</v>
      </c>
      <c r="E140" s="3" t="s">
        <v>2175</v>
      </c>
      <c r="F140" s="3" t="s">
        <v>2278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2297</v>
      </c>
      <c r="E141" s="3" t="s">
        <v>2175</v>
      </c>
      <c r="F141" s="3" t="s">
        <v>2278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2298</v>
      </c>
      <c r="E142" s="3" t="s">
        <v>2175</v>
      </c>
      <c r="F142" s="3" t="s">
        <v>2278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2191</v>
      </c>
      <c r="E143" s="3" t="s">
        <v>2175</v>
      </c>
      <c r="F143" s="3" t="s">
        <v>2278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2175</v>
      </c>
      <c r="F144" s="3" t="s">
        <v>2299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2175</v>
      </c>
      <c r="F145" s="3" t="s">
        <v>2299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2175</v>
      </c>
      <c r="F146" s="3" t="s">
        <v>2299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2175</v>
      </c>
      <c r="F147" s="3" t="s">
        <v>2299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2175</v>
      </c>
      <c r="F148" s="3" t="s">
        <v>2299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2175</v>
      </c>
      <c r="F149" s="3" t="s">
        <v>2299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2175</v>
      </c>
      <c r="F150" s="3" t="s">
        <v>2299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2175</v>
      </c>
      <c r="F151" s="3" t="s">
        <v>2299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2175</v>
      </c>
      <c r="F152" s="3" t="s">
        <v>2299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2175</v>
      </c>
      <c r="F153" s="3" t="s">
        <v>2299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2175</v>
      </c>
      <c r="F154" s="3" t="s">
        <v>2299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2175</v>
      </c>
      <c r="F155" s="3" t="s">
        <v>2299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2175</v>
      </c>
      <c r="F156" s="3" t="s">
        <v>2299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2175</v>
      </c>
      <c r="F157" s="3" t="s">
        <v>2299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2175</v>
      </c>
      <c r="F158" s="3" t="s">
        <v>2299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2175</v>
      </c>
      <c r="F159" s="3" t="s">
        <v>2299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2175</v>
      </c>
      <c r="F160" s="3" t="s">
        <v>2299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2175</v>
      </c>
      <c r="F161" s="3" t="s">
        <v>2299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2175</v>
      </c>
      <c r="F162" s="3" t="s">
        <v>2299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2175</v>
      </c>
      <c r="F163" s="3" t="s">
        <v>2299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2175</v>
      </c>
      <c r="F164" s="3" t="s">
        <v>2299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2175</v>
      </c>
      <c r="F165" s="3" t="s">
        <v>2299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2175</v>
      </c>
      <c r="F166" s="3" t="s">
        <v>2299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2175</v>
      </c>
      <c r="F167" s="3" t="s">
        <v>2299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2175</v>
      </c>
      <c r="F168" s="3" t="s">
        <v>2299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2175</v>
      </c>
      <c r="F169" s="3" t="s">
        <v>2299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2175</v>
      </c>
      <c r="F170" s="3" t="s">
        <v>2299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2175</v>
      </c>
      <c r="F171" s="3" t="s">
        <v>2299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2175</v>
      </c>
      <c r="F172" s="3" t="s">
        <v>2299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2175</v>
      </c>
      <c r="F173" s="3" t="s">
        <v>2299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2175</v>
      </c>
      <c r="F174" s="3" t="s">
        <v>2299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2175</v>
      </c>
      <c r="F175" s="3" t="s">
        <v>2299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2175</v>
      </c>
      <c r="F176" s="3" t="s">
        <v>2299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2175</v>
      </c>
      <c r="F177" s="3" t="s">
        <v>2299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2175</v>
      </c>
      <c r="F178" s="3" t="s">
        <v>2299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2175</v>
      </c>
      <c r="F179" s="3" t="s">
        <v>2299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2175</v>
      </c>
      <c r="F180" s="3" t="s">
        <v>2299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2175</v>
      </c>
      <c r="F181" s="3" t="s">
        <v>2299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2175</v>
      </c>
      <c r="F182" s="3" t="s">
        <v>2299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2175</v>
      </c>
      <c r="F183" s="3" t="s">
        <v>2299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2175</v>
      </c>
      <c r="F184" s="3" t="s">
        <v>2299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2175</v>
      </c>
      <c r="F185" s="3" t="s">
        <v>2299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2175</v>
      </c>
      <c r="F186" s="3" t="s">
        <v>2299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2175</v>
      </c>
      <c r="F187" s="3" t="s">
        <v>2299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2175</v>
      </c>
      <c r="F188" s="3" t="s">
        <v>2299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2175</v>
      </c>
      <c r="F189" s="3" t="s">
        <v>2299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2175</v>
      </c>
      <c r="F190" s="3" t="s">
        <v>2299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2175</v>
      </c>
      <c r="F191" s="3" t="s">
        <v>2299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2175</v>
      </c>
      <c r="F192" s="3" t="s">
        <v>2299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2175</v>
      </c>
      <c r="F193" s="3" t="s">
        <v>2299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2175</v>
      </c>
      <c r="F194" s="3" t="s">
        <v>2299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2175</v>
      </c>
      <c r="F195" s="3" t="s">
        <v>2299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2175</v>
      </c>
      <c r="F196" s="3" t="s">
        <v>2299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2175</v>
      </c>
      <c r="F197" s="3" t="s">
        <v>2299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2175</v>
      </c>
      <c r="F198" s="3" t="s">
        <v>2299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2175</v>
      </c>
      <c r="F199" s="3" t="s">
        <v>2299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2175</v>
      </c>
      <c r="F200" s="3" t="s">
        <v>2299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2175</v>
      </c>
      <c r="F201" s="3" t="s">
        <v>2299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2175</v>
      </c>
      <c r="F202" s="3" t="s">
        <v>2299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2175</v>
      </c>
      <c r="F203" s="3" t="s">
        <v>2299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2300</v>
      </c>
      <c r="C205" s="151" t="s">
        <v>2301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2302</v>
      </c>
      <c r="E206" s="3" t="s">
        <v>2175</v>
      </c>
      <c r="F206" s="3" t="s">
        <v>2303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2304</v>
      </c>
      <c r="E207" s="3" t="s">
        <v>2175</v>
      </c>
      <c r="F207" s="3" t="s">
        <v>2303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2175</v>
      </c>
      <c r="F208" s="3" t="s">
        <v>2303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2305</v>
      </c>
      <c r="E209" s="3" t="s">
        <v>2175</v>
      </c>
      <c r="F209" s="3" t="s">
        <v>2303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2306</v>
      </c>
      <c r="E210" s="3" t="s">
        <v>2175</v>
      </c>
      <c r="F210" s="3" t="s">
        <v>2303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2307</v>
      </c>
      <c r="E211" s="3" t="s">
        <v>2175</v>
      </c>
      <c r="F211" s="3" t="s">
        <v>2303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2308</v>
      </c>
      <c r="E212" s="3" t="s">
        <v>2175</v>
      </c>
      <c r="F212" s="3" t="s">
        <v>2303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2175</v>
      </c>
      <c r="F213" s="3" t="s">
        <v>2303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2309</v>
      </c>
      <c r="E214" s="3" t="s">
        <v>2175</v>
      </c>
      <c r="F214" s="3" t="s">
        <v>2303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2310</v>
      </c>
      <c r="E215" s="3" t="s">
        <v>2175</v>
      </c>
      <c r="F215" s="3" t="s">
        <v>2303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2311</v>
      </c>
      <c r="E216" s="3" t="s">
        <v>2175</v>
      </c>
      <c r="F216" s="3" t="s">
        <v>2303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2312</v>
      </c>
      <c r="E217" s="3" t="s">
        <v>2175</v>
      </c>
      <c r="F217" s="3" t="s">
        <v>2303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2313</v>
      </c>
      <c r="E218" s="3" t="s">
        <v>2175</v>
      </c>
      <c r="F218" s="3" t="s">
        <v>2303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2314</v>
      </c>
      <c r="E219" s="3" t="s">
        <v>2175</v>
      </c>
      <c r="F219" s="3" t="s">
        <v>2303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2315</v>
      </c>
      <c r="E220" s="3" t="s">
        <v>2175</v>
      </c>
      <c r="F220" s="3" t="s">
        <v>2303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2316</v>
      </c>
      <c r="E221" s="3" t="s">
        <v>2175</v>
      </c>
      <c r="F221" s="3" t="s">
        <v>2303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2317</v>
      </c>
      <c r="E222" s="3" t="s">
        <v>2175</v>
      </c>
      <c r="F222" s="3" t="s">
        <v>2303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2318</v>
      </c>
      <c r="E223" s="3" t="s">
        <v>2175</v>
      </c>
      <c r="F223" s="3" t="s">
        <v>2303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2319</v>
      </c>
      <c r="E224" s="3" t="s">
        <v>2175</v>
      </c>
      <c r="F224" s="3" t="s">
        <v>2303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2320</v>
      </c>
      <c r="E225" s="3" t="s">
        <v>2175</v>
      </c>
      <c r="F225" s="3" t="s">
        <v>2303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2321</v>
      </c>
      <c r="E226" s="3" t="s">
        <v>2175</v>
      </c>
      <c r="F226" s="3" t="s">
        <v>2303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2322</v>
      </c>
      <c r="E227" s="3" t="s">
        <v>2175</v>
      </c>
      <c r="F227" s="3" t="s">
        <v>2303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2323</v>
      </c>
      <c r="E228" s="3" t="s">
        <v>2175</v>
      </c>
      <c r="F228" s="3" t="s">
        <v>2303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2200</v>
      </c>
      <c r="E229" s="3" t="s">
        <v>2175</v>
      </c>
      <c r="F229" s="3" t="s">
        <v>2303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2201</v>
      </c>
      <c r="E230" s="3" t="s">
        <v>2175</v>
      </c>
      <c r="F230" s="3" t="s">
        <v>2303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2324</v>
      </c>
      <c r="E231" s="3" t="s">
        <v>2175</v>
      </c>
      <c r="F231" s="3" t="s">
        <v>2303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2175</v>
      </c>
      <c r="F232" s="3" t="s">
        <v>2303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2325</v>
      </c>
      <c r="E233" s="3" t="s">
        <v>2175</v>
      </c>
      <c r="F233" s="3" t="s">
        <v>2326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2327</v>
      </c>
      <c r="E234" s="3" t="s">
        <v>2175</v>
      </c>
      <c r="F234" s="3" t="s">
        <v>2326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2328</v>
      </c>
      <c r="E235" s="3" t="s">
        <v>2175</v>
      </c>
      <c r="F235" s="3" t="s">
        <v>2326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2329</v>
      </c>
      <c r="E236" s="3" t="s">
        <v>2175</v>
      </c>
      <c r="F236" s="3" t="s">
        <v>2326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2330</v>
      </c>
      <c r="E237" s="3" t="s">
        <v>2175</v>
      </c>
      <c r="F237" s="3" t="s">
        <v>2326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2331</v>
      </c>
      <c r="E238" s="3" t="s">
        <v>2175</v>
      </c>
      <c r="F238" s="3" t="s">
        <v>2326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2332</v>
      </c>
      <c r="E239" s="3" t="s">
        <v>2175</v>
      </c>
      <c r="F239" s="3" t="s">
        <v>2326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2333</v>
      </c>
      <c r="E240" s="3" t="s">
        <v>2175</v>
      </c>
      <c r="F240" s="3" t="s">
        <v>2326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2334</v>
      </c>
      <c r="E241" s="3" t="s">
        <v>2175</v>
      </c>
      <c r="F241" s="3" t="s">
        <v>2326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2335</v>
      </c>
      <c r="E242" s="3" t="s">
        <v>2175</v>
      </c>
      <c r="F242" s="3" t="s">
        <v>2336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2337</v>
      </c>
      <c r="E243" s="3" t="s">
        <v>2175</v>
      </c>
      <c r="F243" s="3" t="s">
        <v>2336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2338</v>
      </c>
      <c r="E244" s="3" t="s">
        <v>2175</v>
      </c>
      <c r="F244" s="3" t="s">
        <v>2336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2339</v>
      </c>
      <c r="E245" s="3" t="s">
        <v>2175</v>
      </c>
      <c r="F245" s="3" t="s">
        <v>2336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2167</v>
      </c>
      <c r="E246" s="3" t="s">
        <v>2175</v>
      </c>
      <c r="F246" s="3" t="s">
        <v>2336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2340</v>
      </c>
      <c r="E247" s="3" t="s">
        <v>2175</v>
      </c>
      <c r="F247" s="3" t="s">
        <v>2336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2175</v>
      </c>
      <c r="F248" s="3" t="s">
        <v>2336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2175</v>
      </c>
      <c r="F249" s="3" t="s">
        <v>2336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2341</v>
      </c>
      <c r="E250" s="3" t="s">
        <v>2175</v>
      </c>
      <c r="F250" s="3" t="s">
        <v>2336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2342</v>
      </c>
      <c r="E251" s="3" t="s">
        <v>2175</v>
      </c>
      <c r="F251" s="3" t="s">
        <v>2336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2343</v>
      </c>
      <c r="E252" s="3" t="s">
        <v>2175</v>
      </c>
      <c r="F252" s="3" t="s">
        <v>2336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2344</v>
      </c>
      <c r="E253" s="3" t="s">
        <v>2175</v>
      </c>
      <c r="F253" s="3" t="s">
        <v>2336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2345</v>
      </c>
      <c r="E254" s="3" t="s">
        <v>2175</v>
      </c>
      <c r="F254" s="3" t="s">
        <v>2336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2346</v>
      </c>
      <c r="E255" s="3" t="s">
        <v>2175</v>
      </c>
      <c r="F255" s="3" t="s">
        <v>2336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2186</v>
      </c>
      <c r="E256" s="3" t="s">
        <v>2175</v>
      </c>
      <c r="F256" s="3" t="s">
        <v>2336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2347</v>
      </c>
      <c r="E257" s="3" t="s">
        <v>2175</v>
      </c>
      <c r="F257" s="3" t="s">
        <v>2336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2348</v>
      </c>
      <c r="E258" s="3" t="s">
        <v>2175</v>
      </c>
      <c r="F258" s="3" t="s">
        <v>2336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2349</v>
      </c>
      <c r="E259" s="3" t="s">
        <v>2175</v>
      </c>
      <c r="F259" s="3" t="s">
        <v>2336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2296</v>
      </c>
      <c r="E260" s="3" t="s">
        <v>2175</v>
      </c>
      <c r="F260" s="3" t="s">
        <v>2336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2297</v>
      </c>
      <c r="E261" s="3" t="s">
        <v>2175</v>
      </c>
      <c r="F261" s="3" t="s">
        <v>2336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2298</v>
      </c>
      <c r="E262" s="3" t="s">
        <v>2175</v>
      </c>
      <c r="F262" s="3" t="s">
        <v>2336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2350</v>
      </c>
      <c r="E263" s="3" t="s">
        <v>2175</v>
      </c>
      <c r="F263" s="3" t="s">
        <v>2351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2352</v>
      </c>
      <c r="E264" s="3" t="s">
        <v>2175</v>
      </c>
      <c r="F264" s="3" t="s">
        <v>2351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2353</v>
      </c>
      <c r="E265" s="3" t="s">
        <v>2175</v>
      </c>
      <c r="F265" s="3" t="s">
        <v>2351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2354</v>
      </c>
      <c r="E266" s="3" t="s">
        <v>2175</v>
      </c>
      <c r="F266" s="3" t="s">
        <v>2351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2355</v>
      </c>
      <c r="E267" s="3" t="s">
        <v>2175</v>
      </c>
      <c r="F267" s="3" t="s">
        <v>2351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2356</v>
      </c>
      <c r="E268" s="3" t="s">
        <v>2175</v>
      </c>
      <c r="F268" s="3" t="s">
        <v>2351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2357</v>
      </c>
      <c r="E269" s="3" t="s">
        <v>2175</v>
      </c>
      <c r="F269" s="3" t="s">
        <v>2351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2358</v>
      </c>
      <c r="E270" s="3" t="s">
        <v>2175</v>
      </c>
      <c r="F270" s="3" t="s">
        <v>2351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2359</v>
      </c>
      <c r="E271" s="3" t="s">
        <v>2175</v>
      </c>
      <c r="F271" s="3" t="s">
        <v>2351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2360</v>
      </c>
      <c r="E272" s="3" t="s">
        <v>2175</v>
      </c>
      <c r="F272" s="3" t="s">
        <v>2351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2361</v>
      </c>
      <c r="E273" s="3" t="s">
        <v>2175</v>
      </c>
      <c r="F273" s="3" t="s">
        <v>2351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2362</v>
      </c>
      <c r="E274" s="3" t="s">
        <v>2175</v>
      </c>
      <c r="F274" s="3" t="s">
        <v>2351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2363</v>
      </c>
      <c r="E275" s="3" t="s">
        <v>2175</v>
      </c>
      <c r="F275" s="3" t="s">
        <v>2351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2364</v>
      </c>
      <c r="E276" s="3" t="s">
        <v>2175</v>
      </c>
      <c r="F276" s="3" t="s">
        <v>2351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2368</v>
      </c>
      <c r="C278" s="151" t="s">
        <v>2369</v>
      </c>
      <c r="D278" s="151"/>
      <c r="E278" s="151"/>
      <c r="F278" s="151"/>
      <c r="G278" s="152"/>
      <c r="H278" s="3" t="str">
        <f t="shared" ref="H278:H336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2371</v>
      </c>
      <c r="E279" s="3" t="s">
        <v>2164</v>
      </c>
      <c r="F279" s="3" t="s">
        <v>2370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46">
        <v>2</v>
      </c>
      <c r="D280" s="3" t="s">
        <v>2372</v>
      </c>
      <c r="E280" s="3" t="s">
        <v>2164</v>
      </c>
      <c r="F280" s="3" t="s">
        <v>2370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46">
        <v>2</v>
      </c>
      <c r="D281" s="3" t="s">
        <v>2373</v>
      </c>
      <c r="E281" s="3" t="s">
        <v>2164</v>
      </c>
      <c r="F281" s="3" t="s">
        <v>2370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46">
        <v>2</v>
      </c>
      <c r="D282" s="3" t="s">
        <v>2374</v>
      </c>
      <c r="E282" s="3" t="s">
        <v>2164</v>
      </c>
      <c r="F282" s="3" t="s">
        <v>2370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46">
        <v>2</v>
      </c>
      <c r="D283" s="3" t="s">
        <v>2375</v>
      </c>
      <c r="E283" s="3" t="s">
        <v>2164</v>
      </c>
      <c r="F283" s="3" t="s">
        <v>2370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46">
        <v>2</v>
      </c>
      <c r="D284" s="3" t="s">
        <v>2376</v>
      </c>
      <c r="E284" s="3" t="s">
        <v>2164</v>
      </c>
      <c r="F284" s="3" t="s">
        <v>2370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46">
        <v>2</v>
      </c>
      <c r="D285" s="3" t="s">
        <v>2377</v>
      </c>
      <c r="E285" s="3" t="s">
        <v>2164</v>
      </c>
      <c r="F285" s="3" t="s">
        <v>2370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46">
        <v>2</v>
      </c>
      <c r="D286" s="3" t="s">
        <v>2378</v>
      </c>
      <c r="E286" s="3" t="s">
        <v>2164</v>
      </c>
      <c r="F286" s="3" t="s">
        <v>2370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46">
        <v>2</v>
      </c>
      <c r="D287" s="3" t="s">
        <v>2379</v>
      </c>
      <c r="E287" s="3" t="s">
        <v>2164</v>
      </c>
      <c r="F287" s="3" t="s">
        <v>2370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46">
        <v>2</v>
      </c>
      <c r="D288" s="3" t="s">
        <v>2380</v>
      </c>
      <c r="E288" s="3" t="s">
        <v>2164</v>
      </c>
      <c r="F288" s="3" t="s">
        <v>2370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46">
        <v>2</v>
      </c>
      <c r="D289" s="3" t="s">
        <v>2338</v>
      </c>
      <c r="E289" s="3" t="s">
        <v>2164</v>
      </c>
      <c r="F289" s="3" t="s">
        <v>2370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46">
        <v>2</v>
      </c>
      <c r="D290" s="3" t="s">
        <v>2163</v>
      </c>
      <c r="E290" s="3" t="s">
        <v>2164</v>
      </c>
      <c r="F290" s="3" t="s">
        <v>2370</v>
      </c>
      <c r="G290" s="1">
        <v>1</v>
      </c>
      <c r="H290" s="3" t="str">
        <f t="shared" si="6"/>
        <v xml:space="preserve">  &lt;File Name="cash" Path="Expression/View/cash" Type="Image" Enable="1" /&gt;</v>
      </c>
    </row>
    <row r="291" spans="1:8">
      <c r="A291" s="146">
        <v>2</v>
      </c>
      <c r="D291" s="3" t="s">
        <v>1255</v>
      </c>
      <c r="E291" s="3" t="s">
        <v>2164</v>
      </c>
      <c r="F291" s="3" t="s">
        <v>2370</v>
      </c>
      <c r="G291" s="1">
        <v>1</v>
      </c>
      <c r="H291" s="3" t="str">
        <f t="shared" si="6"/>
        <v xml:space="preserve">  &lt;File Name="coin" Path="Expression/View/coin" Type="Image" Enable="1" /&gt;</v>
      </c>
    </row>
    <row r="292" spans="1:8">
      <c r="A292" s="146">
        <v>2</v>
      </c>
      <c r="D292" s="3" t="s">
        <v>2169</v>
      </c>
      <c r="E292" s="3" t="s">
        <v>2164</v>
      </c>
      <c r="F292" s="3" t="s">
        <v>2370</v>
      </c>
      <c r="G292" s="1">
        <v>1</v>
      </c>
      <c r="H292" s="3" t="str">
        <f t="shared" si="6"/>
        <v xml:space="preserve">  &lt;File Name="coin_bg" Path="Expression/View/coin_bg" Type="Image" Enable="1" /&gt;</v>
      </c>
    </row>
    <row r="293" spans="1:8">
      <c r="A293" s="146">
        <v>2</v>
      </c>
      <c r="D293" s="3" t="s">
        <v>2381</v>
      </c>
      <c r="E293" s="3" t="s">
        <v>2164</v>
      </c>
      <c r="F293" s="3" t="s">
        <v>2370</v>
      </c>
      <c r="G293" s="1">
        <v>1</v>
      </c>
      <c r="H293" s="3" t="str">
        <f t="shared" si="6"/>
        <v xml:space="preserve">  &lt;File Name="crownlable_b" Path="Expression/View/crownlable_b" Type="Image" Enable="1" /&gt;</v>
      </c>
    </row>
    <row r="294" spans="1:8">
      <c r="A294" s="146">
        <v>2</v>
      </c>
      <c r="D294" s="3" t="s">
        <v>2382</v>
      </c>
      <c r="E294" s="3" t="s">
        <v>2164</v>
      </c>
      <c r="F294" s="3" t="s">
        <v>2370</v>
      </c>
      <c r="G294" s="1">
        <v>1</v>
      </c>
      <c r="H294" s="3" t="str">
        <f t="shared" si="6"/>
        <v xml:space="preserve">  &lt;File Name="crownlable_o" Path="Expression/View/crownlable_o" Type="Image" Enable="1" /&gt;</v>
      </c>
    </row>
    <row r="295" spans="1:8">
      <c r="A295" s="146">
        <v>2</v>
      </c>
      <c r="D295" s="3" t="s">
        <v>2383</v>
      </c>
      <c r="E295" s="3" t="s">
        <v>2164</v>
      </c>
      <c r="F295" s="3" t="s">
        <v>2370</v>
      </c>
      <c r="G295" s="1">
        <v>1</v>
      </c>
      <c r="H295" s="3" t="str">
        <f t="shared" si="6"/>
        <v xml:space="preserve">  &lt;File Name="crown_c" Path="Expression/View/crown_c" Type="Image" Enable="1" /&gt;</v>
      </c>
    </row>
    <row r="296" spans="1:8">
      <c r="A296" s="146">
        <v>2</v>
      </c>
      <c r="D296" s="3" t="s">
        <v>2384</v>
      </c>
      <c r="E296" s="3" t="s">
        <v>2164</v>
      </c>
      <c r="F296" s="3" t="s">
        <v>2370</v>
      </c>
      <c r="G296" s="1">
        <v>1</v>
      </c>
      <c r="H296" s="3" t="str">
        <f t="shared" si="6"/>
        <v xml:space="preserve">  &lt;File Name="crown_g" Path="Expression/View/crown_g" Type="Image" Enable="1" /&gt;</v>
      </c>
    </row>
    <row r="297" spans="1:8">
      <c r="A297" s="146">
        <v>2</v>
      </c>
      <c r="D297" s="3" t="s">
        <v>2385</v>
      </c>
      <c r="E297" s="3" t="s">
        <v>2164</v>
      </c>
      <c r="F297" s="3" t="s">
        <v>2370</v>
      </c>
      <c r="G297" s="1">
        <v>1</v>
      </c>
      <c r="H297" s="3" t="str">
        <f t="shared" si="6"/>
        <v xml:space="preserve">  &lt;File Name="crown_s" Path="Expression/View/crown_s" Type="Image" Enable="1" /&gt;</v>
      </c>
    </row>
    <row r="298" spans="1:8">
      <c r="A298" s="146">
        <v>2</v>
      </c>
      <c r="D298" s="3" t="s">
        <v>2171</v>
      </c>
      <c r="E298" s="3" t="s">
        <v>2164</v>
      </c>
      <c r="F298" s="3" t="s">
        <v>2370</v>
      </c>
      <c r="G298" s="1">
        <v>1</v>
      </c>
      <c r="H298" s="3" t="str">
        <f t="shared" si="6"/>
        <v xml:space="preserve">  &lt;File Name="disable" Path="Expression/View/disable" Type="Image" Enable="1" /&gt;</v>
      </c>
    </row>
    <row r="299" spans="1:8">
      <c r="A299" s="146">
        <v>2</v>
      </c>
      <c r="D299" s="3" t="s">
        <v>2424</v>
      </c>
      <c r="E299" s="3" t="s">
        <v>2164</v>
      </c>
      <c r="F299" s="3" t="s">
        <v>2370</v>
      </c>
      <c r="G299" s="1">
        <v>1</v>
      </c>
      <c r="H299" s="3" t="str">
        <f t="shared" si="6"/>
        <v xml:space="preserve">  &lt;File Name="emoji_bg" Path="Expression/View/emoji_bg" Type="Image" Enable="1" /&gt;</v>
      </c>
    </row>
    <row r="300" spans="1:8">
      <c r="A300" s="146">
        <v>2</v>
      </c>
      <c r="D300" s="3" t="s">
        <v>2386</v>
      </c>
      <c r="E300" s="3" t="s">
        <v>2164</v>
      </c>
      <c r="F300" s="3" t="s">
        <v>2370</v>
      </c>
      <c r="G300" s="1">
        <v>1</v>
      </c>
      <c r="H300" s="3" t="str">
        <f t="shared" si="6"/>
        <v xml:space="preserve">  &lt;File Name="label_add_s" Path="Expression/View/label_add_s" Type="Image" Enable="1" /&gt;</v>
      </c>
    </row>
    <row r="301" spans="1:8">
      <c r="A301" s="146">
        <v>2</v>
      </c>
      <c r="D301" s="3" t="s">
        <v>2387</v>
      </c>
      <c r="E301" s="3" t="s">
        <v>2164</v>
      </c>
      <c r="F301" s="3" t="s">
        <v>2370</v>
      </c>
      <c r="G301" s="1">
        <v>1</v>
      </c>
      <c r="H301" s="3" t="str">
        <f t="shared" si="6"/>
        <v xml:space="preserve">  &lt;File Name="label_add_us" Path="Expression/View/label_add_us" Type="Image" Enable="1" /&gt;</v>
      </c>
    </row>
    <row r="302" spans="1:8">
      <c r="A302" s="146">
        <v>2</v>
      </c>
      <c r="D302" s="3" t="s">
        <v>2388</v>
      </c>
      <c r="E302" s="3" t="s">
        <v>2164</v>
      </c>
      <c r="F302" s="3" t="s">
        <v>2370</v>
      </c>
      <c r="G302" s="1">
        <v>1</v>
      </c>
      <c r="H302" s="3" t="str">
        <f t="shared" si="6"/>
        <v xml:space="preserve">  &lt;File Name="label_b_s" Path="Expression/View/label_b_s" Type="Image" Enable="1" /&gt;</v>
      </c>
    </row>
    <row r="303" spans="1:8">
      <c r="A303" s="146">
        <v>2</v>
      </c>
      <c r="D303" s="3" t="s">
        <v>2389</v>
      </c>
      <c r="E303" s="3" t="s">
        <v>2164</v>
      </c>
      <c r="F303" s="3" t="s">
        <v>2370</v>
      </c>
      <c r="G303" s="1">
        <v>1</v>
      </c>
      <c r="H303" s="3" t="str">
        <f t="shared" si="6"/>
        <v xml:space="preserve">  &lt;File Name="label_b_us" Path="Expression/View/label_b_us" Type="Image" Enable="1" /&gt;</v>
      </c>
    </row>
    <row r="304" spans="1:8">
      <c r="A304" s="146">
        <v>2</v>
      </c>
      <c r="D304" s="3" t="s">
        <v>2390</v>
      </c>
      <c r="E304" s="3" t="s">
        <v>2164</v>
      </c>
      <c r="F304" s="3" t="s">
        <v>2370</v>
      </c>
      <c r="G304" s="1">
        <v>1</v>
      </c>
      <c r="H304" s="3" t="str">
        <f t="shared" si="6"/>
        <v xml:space="preserve">  &lt;File Name="label_o_s" Path="Expression/View/label_o_s" Type="Image" Enable="1" /&gt;</v>
      </c>
    </row>
    <row r="305" spans="1:8">
      <c r="A305" s="146">
        <v>2</v>
      </c>
      <c r="D305" s="3" t="s">
        <v>2391</v>
      </c>
      <c r="E305" s="3" t="s">
        <v>2164</v>
      </c>
      <c r="F305" s="3" t="s">
        <v>2370</v>
      </c>
      <c r="G305" s="1">
        <v>1</v>
      </c>
      <c r="H305" s="3" t="str">
        <f t="shared" si="6"/>
        <v xml:space="preserve">  &lt;File Name="label_o_us" Path="Expression/View/label_o_us" Type="Image" Enable="1" /&gt;</v>
      </c>
    </row>
    <row r="306" spans="1:8">
      <c r="A306" s="146">
        <v>2</v>
      </c>
      <c r="D306" s="3" t="s">
        <v>2392</v>
      </c>
      <c r="E306" s="3" t="s">
        <v>2164</v>
      </c>
      <c r="F306" s="3" t="s">
        <v>2370</v>
      </c>
      <c r="G306" s="1">
        <v>1</v>
      </c>
      <c r="H306" s="3" t="str">
        <f t="shared" si="6"/>
        <v xml:space="preserve">  &lt;File Name="lable_me" Path="Expression/View/lable_me" Type="Image" Enable="1" /&gt;</v>
      </c>
    </row>
    <row r="307" spans="1:8">
      <c r="A307" s="146">
        <v>2</v>
      </c>
      <c r="D307" s="3" t="s">
        <v>2174</v>
      </c>
      <c r="E307" s="3" t="s">
        <v>2164</v>
      </c>
      <c r="F307" s="3" t="s">
        <v>2370</v>
      </c>
      <c r="G307" s="1">
        <v>1</v>
      </c>
      <c r="H307" s="3" t="str">
        <f t="shared" si="6"/>
        <v xml:space="preserve">  &lt;File Name="limited_CHS" Path="Expression/View/limited_CHS" Type="Image" Enable="1" /&gt;</v>
      </c>
    </row>
    <row r="308" spans="1:8">
      <c r="A308" s="146">
        <v>2</v>
      </c>
      <c r="D308" s="3" t="s">
        <v>2177</v>
      </c>
      <c r="E308" s="3" t="s">
        <v>2164</v>
      </c>
      <c r="F308" s="3" t="s">
        <v>2370</v>
      </c>
      <c r="G308" s="1">
        <v>1</v>
      </c>
      <c r="H308" s="3" t="str">
        <f t="shared" si="6"/>
        <v xml:space="preserve">  &lt;File Name="limited_CHT" Path="Expression/View/limited_CHT" Type="Image" Enable="1" /&gt;</v>
      </c>
    </row>
    <row r="309" spans="1:8">
      <c r="A309" s="146">
        <v>2</v>
      </c>
      <c r="D309" s="3" t="s">
        <v>2178</v>
      </c>
      <c r="E309" s="3" t="s">
        <v>2164</v>
      </c>
      <c r="F309" s="3" t="s">
        <v>2370</v>
      </c>
      <c r="G309" s="1">
        <v>1</v>
      </c>
      <c r="H309" s="3" t="str">
        <f t="shared" si="6"/>
        <v xml:space="preserve">  &lt;File Name="limited_EN" Path="Expression/View/limited_EN" Type="Image" Enable="1" /&gt;</v>
      </c>
    </row>
    <row r="310" spans="1:8">
      <c r="A310" s="146">
        <v>2</v>
      </c>
      <c r="D310" s="3" t="s">
        <v>2179</v>
      </c>
      <c r="E310" s="3" t="s">
        <v>2164</v>
      </c>
      <c r="F310" s="3" t="s">
        <v>2370</v>
      </c>
      <c r="G310" s="1">
        <v>1</v>
      </c>
      <c r="H310" s="3" t="str">
        <f t="shared" si="6"/>
        <v xml:space="preserve">  &lt;File Name="limited_JP" Path="Expression/View/limited_JP" Type="Image" Enable="1" /&gt;</v>
      </c>
    </row>
    <row r="311" spans="1:8">
      <c r="A311" s="146">
        <v>2</v>
      </c>
      <c r="D311" s="3" t="s">
        <v>2393</v>
      </c>
      <c r="E311" s="3" t="s">
        <v>2164</v>
      </c>
      <c r="F311" s="3" t="s">
        <v>2370</v>
      </c>
      <c r="G311" s="1">
        <v>1</v>
      </c>
      <c r="H311" s="3" t="str">
        <f t="shared" si="6"/>
        <v xml:space="preserve">  &lt;File Name="lv_bg" Path="Expression/View/lv_bg" Type="Image" Enable="1" /&gt;</v>
      </c>
    </row>
    <row r="312" spans="1:8">
      <c r="A312" s="146">
        <v>2</v>
      </c>
      <c r="D312" s="3" t="s">
        <v>2181</v>
      </c>
      <c r="E312" s="3" t="s">
        <v>2164</v>
      </c>
      <c r="F312" s="3" t="s">
        <v>2370</v>
      </c>
      <c r="G312" s="1">
        <v>1</v>
      </c>
      <c r="H312" s="3" t="str">
        <f t="shared" ref="H312" si="7">IF(A312=1,"&lt;Module Name="""&amp;B312&amp;""" Desc="""&amp;C312&amp;""" &gt;",IF(A312=2,"  &lt;File Name="""&amp;D312&amp;""" Path="""&amp;F312&amp;D312&amp;""" Type="""&amp;E312&amp;""" Enable="""&amp;G312&amp;""" /&gt;",IF(A312=3,"&lt;/Module&gt;","")))</f>
        <v xml:space="preserve">  &lt;File Name="needcoin" Path="Expression/View/needcoin" Type="Image" Enable="1" /&gt;</v>
      </c>
    </row>
    <row r="313" spans="1:8">
      <c r="A313" s="146">
        <v>2</v>
      </c>
      <c r="D313" s="3" t="s">
        <v>2394</v>
      </c>
      <c r="E313" s="3" t="s">
        <v>2164</v>
      </c>
      <c r="F313" s="3" t="s">
        <v>2370</v>
      </c>
      <c r="G313" s="1">
        <v>1</v>
      </c>
      <c r="H313" s="3" t="str">
        <f t="shared" si="6"/>
        <v xml:space="preserve">  &lt;File Name="NO1" Path="Expression/View/NO1" Type="Image" Enable="1" /&gt;</v>
      </c>
    </row>
    <row r="314" spans="1:8">
      <c r="A314" s="146">
        <v>2</v>
      </c>
      <c r="D314" s="3" t="s">
        <v>2395</v>
      </c>
      <c r="E314" s="3" t="s">
        <v>2164</v>
      </c>
      <c r="F314" s="3" t="s">
        <v>2370</v>
      </c>
      <c r="G314" s="1">
        <v>1</v>
      </c>
      <c r="H314" s="3" t="str">
        <f t="shared" si="6"/>
        <v xml:space="preserve">  &lt;File Name="NO2" Path="Expression/View/NO2" Type="Image" Enable="1" /&gt;</v>
      </c>
    </row>
    <row r="315" spans="1:8">
      <c r="A315" s="146">
        <v>2</v>
      </c>
      <c r="D315" s="3" t="s">
        <v>2396</v>
      </c>
      <c r="E315" s="3" t="s">
        <v>2164</v>
      </c>
      <c r="F315" s="3" t="s">
        <v>2370</v>
      </c>
      <c r="G315" s="1">
        <v>1</v>
      </c>
      <c r="H315" s="3" t="str">
        <f t="shared" si="6"/>
        <v xml:space="preserve">  &lt;File Name="NO3" Path="Expression/View/NO3" Type="Image" Enable="1" /&gt;</v>
      </c>
    </row>
    <row r="316" spans="1:8">
      <c r="A316" s="146">
        <v>2</v>
      </c>
      <c r="D316" s="3" t="s">
        <v>2397</v>
      </c>
      <c r="E316" s="3" t="s">
        <v>2164</v>
      </c>
      <c r="F316" s="3" t="s">
        <v>2370</v>
      </c>
      <c r="G316" s="1">
        <v>1</v>
      </c>
      <c r="H316" s="3" t="str">
        <f t="shared" si="6"/>
        <v xml:space="preserve">  &lt;File Name="Picture_frame" Path="Expression/View/Picture_frame" Type="Image" Enable="1" /&gt;</v>
      </c>
    </row>
    <row r="317" spans="1:8">
      <c r="A317" s="146">
        <v>2</v>
      </c>
      <c r="D317" s="3" t="s">
        <v>2188</v>
      </c>
      <c r="E317" s="3" t="s">
        <v>2164</v>
      </c>
      <c r="F317" s="3" t="s">
        <v>2370</v>
      </c>
      <c r="G317" s="1">
        <v>1</v>
      </c>
      <c r="H317" s="3" t="str">
        <f t="shared" si="6"/>
        <v xml:space="preserve">  &lt;File Name="special_label_activity 1" Path="Expression/View/special_label_activity 1" Type="Image" Enable="1" /&gt;</v>
      </c>
    </row>
    <row r="318" spans="1:8">
      <c r="A318" s="146">
        <v>2</v>
      </c>
      <c r="D318" s="3" t="s">
        <v>2293</v>
      </c>
      <c r="E318" s="3" t="s">
        <v>2164</v>
      </c>
      <c r="F318" s="3" t="s">
        <v>2370</v>
      </c>
      <c r="G318" s="1">
        <v>1</v>
      </c>
      <c r="H318" s="3" t="str">
        <f t="shared" si="6"/>
        <v xml:space="preserve">  &lt;File Name="tag" Path="Expression/View/tag" Type="Image" Enable="1" /&gt;</v>
      </c>
    </row>
    <row r="319" spans="1:8">
      <c r="A319" s="146">
        <v>2</v>
      </c>
      <c r="D319" s="3" t="s">
        <v>2347</v>
      </c>
      <c r="E319" s="3" t="s">
        <v>2164</v>
      </c>
      <c r="F319" s="3" t="s">
        <v>2370</v>
      </c>
      <c r="G319" s="1">
        <v>1</v>
      </c>
      <c r="H319" s="3" t="str">
        <f t="shared" si="6"/>
        <v xml:space="preserve">  &lt;File Name="title_bg" Path="Expression/View/title_bg" Type="Image" Enable="1" /&gt;</v>
      </c>
    </row>
    <row r="320" spans="1:8">
      <c r="A320" s="146">
        <v>2</v>
      </c>
      <c r="D320" s="3" t="s">
        <v>2398</v>
      </c>
      <c r="E320" s="3" t="s">
        <v>2164</v>
      </c>
      <c r="F320" s="3" t="s">
        <v>2370</v>
      </c>
      <c r="G320" s="1">
        <v>1</v>
      </c>
      <c r="H320" s="3" t="str">
        <f t="shared" si="6"/>
        <v xml:space="preserve">  &lt;File Name="txt_friends_cn" Path="Expression/View/txt_friends_cn" Type="Image" Enable="1" /&gt;</v>
      </c>
    </row>
    <row r="321" spans="1:8">
      <c r="A321" s="146">
        <v>2</v>
      </c>
      <c r="D321" s="3" t="s">
        <v>2399</v>
      </c>
      <c r="E321" s="3" t="s">
        <v>2164</v>
      </c>
      <c r="F321" s="3" t="s">
        <v>2370</v>
      </c>
      <c r="G321" s="1">
        <v>1</v>
      </c>
      <c r="H321" s="3" t="str">
        <f t="shared" si="6"/>
        <v xml:space="preserve">  &lt;File Name="txt_friends_en" Path="Expression/View/txt_friends_en" Type="Image" Enable="1" /&gt;</v>
      </c>
    </row>
    <row r="322" spans="1:8">
      <c r="A322" s="146">
        <v>2</v>
      </c>
      <c r="D322" s="3" t="s">
        <v>2400</v>
      </c>
      <c r="E322" s="3" t="s">
        <v>2164</v>
      </c>
      <c r="F322" s="3" t="s">
        <v>2370</v>
      </c>
      <c r="G322" s="1">
        <v>1</v>
      </c>
      <c r="H322" s="3" t="str">
        <f t="shared" si="6"/>
        <v xml:space="preserve">  &lt;File Name="txt_friends_jp" Path="Expression/View/txt_friends_jp" Type="Image" Enable="1" /&gt;</v>
      </c>
    </row>
    <row r="323" spans="1:8">
      <c r="A323" s="146">
        <v>2</v>
      </c>
      <c r="D323" s="3" t="s">
        <v>2401</v>
      </c>
      <c r="E323" s="3" t="s">
        <v>2164</v>
      </c>
      <c r="F323" s="3" t="s">
        <v>2370</v>
      </c>
      <c r="G323" s="1">
        <v>1</v>
      </c>
      <c r="H323" s="3" t="str">
        <f t="shared" si="6"/>
        <v xml:space="preserve">  &lt;File Name="txt_friends_tw" Path="Expression/View/txt_friends_tw" Type="Image" Enable="1" /&gt;</v>
      </c>
    </row>
    <row r="324" spans="1:8">
      <c r="A324" s="146">
        <v>2</v>
      </c>
      <c r="D324" s="3" t="s">
        <v>2426</v>
      </c>
      <c r="E324" s="3" t="s">
        <v>2164</v>
      </c>
      <c r="F324" s="3" t="s">
        <v>2425</v>
      </c>
      <c r="G324" s="1">
        <v>1</v>
      </c>
      <c r="H324" s="3" t="str">
        <f t="shared" si="6"/>
        <v xml:space="preserve">  &lt;File Name="p_bomb_big" Path="Expression/Icon/p_bomb_big" Type="Image" Enable="1" /&gt;</v>
      </c>
    </row>
    <row r="325" spans="1:8">
      <c r="A325" s="146">
        <v>2</v>
      </c>
      <c r="D325" s="3" t="s">
        <v>2427</v>
      </c>
      <c r="E325" s="3" t="s">
        <v>2164</v>
      </c>
      <c r="F325" s="3" t="s">
        <v>2425</v>
      </c>
      <c r="G325" s="1">
        <v>1</v>
      </c>
      <c r="H325" s="3" t="str">
        <f t="shared" si="6"/>
        <v xml:space="preserve">  &lt;File Name="p_bomb_small" Path="Expression/Icon/p_bomb_small" Type="Image" Enable="1" /&gt;</v>
      </c>
    </row>
    <row r="326" spans="1:8">
      <c r="A326" s="146">
        <v>2</v>
      </c>
      <c r="D326" s="3" t="s">
        <v>2428</v>
      </c>
      <c r="E326" s="3" t="s">
        <v>2164</v>
      </c>
      <c r="F326" s="3" t="s">
        <v>2425</v>
      </c>
      <c r="G326" s="1">
        <v>1</v>
      </c>
      <c r="H326" s="3" t="str">
        <f t="shared" si="6"/>
        <v xml:space="preserve">  &lt;File Name="p_flower_big" Path="Expression/Icon/p_flower_big" Type="Image" Enable="1" /&gt;</v>
      </c>
    </row>
    <row r="327" spans="1:8">
      <c r="A327" s="146">
        <v>2</v>
      </c>
      <c r="D327" s="3" t="s">
        <v>2429</v>
      </c>
      <c r="E327" s="3" t="s">
        <v>2164</v>
      </c>
      <c r="F327" s="3" t="s">
        <v>2425</v>
      </c>
      <c r="G327" s="1">
        <v>1</v>
      </c>
      <c r="H327" s="3" t="str">
        <f t="shared" si="6"/>
        <v xml:space="preserve">  &lt;File Name="p_flower_small" Path="Expression/Icon/p_flower_small" Type="Image" Enable="1" /&gt;</v>
      </c>
    </row>
    <row r="328" spans="1:8">
      <c r="A328" s="146">
        <v>2</v>
      </c>
      <c r="D328" s="3" t="s">
        <v>2430</v>
      </c>
      <c r="E328" s="3" t="s">
        <v>2164</v>
      </c>
      <c r="F328" s="3" t="s">
        <v>2425</v>
      </c>
      <c r="G328" s="1">
        <v>1</v>
      </c>
      <c r="H328" s="3" t="str">
        <f t="shared" si="6"/>
        <v xml:space="preserve">  &lt;File Name="p_love_big" Path="Expression/Icon/p_love_big" Type="Image" Enable="1" /&gt;</v>
      </c>
    </row>
    <row r="329" spans="1:8">
      <c r="A329" s="146">
        <v>2</v>
      </c>
      <c r="D329" s="3" t="s">
        <v>2431</v>
      </c>
      <c r="E329" s="3" t="s">
        <v>2164</v>
      </c>
      <c r="F329" s="3" t="s">
        <v>2425</v>
      </c>
      <c r="G329" s="1">
        <v>1</v>
      </c>
      <c r="H329" s="3" t="str">
        <f t="shared" si="6"/>
        <v xml:space="preserve">  &lt;File Name="p_love_small" Path="Expression/Icon/p_love_small" Type="Image" Enable="1" /&gt;</v>
      </c>
    </row>
    <row r="330" spans="1:8">
      <c r="A330" s="146">
        <v>2</v>
      </c>
      <c r="D330" s="3" t="s">
        <v>2432</v>
      </c>
      <c r="E330" s="3" t="s">
        <v>2164</v>
      </c>
      <c r="F330" s="3" t="s">
        <v>2425</v>
      </c>
      <c r="G330" s="1">
        <v>1</v>
      </c>
      <c r="H330" s="3" t="str">
        <f t="shared" si="6"/>
        <v xml:space="preserve">  &lt;File Name="p_octopus_big" Path="Expression/Icon/p_octopus_big" Type="Image" Enable="1" /&gt;</v>
      </c>
    </row>
    <row r="331" spans="1:8">
      <c r="A331" s="146">
        <v>2</v>
      </c>
      <c r="D331" s="3" t="s">
        <v>2433</v>
      </c>
      <c r="E331" s="3" t="s">
        <v>2164</v>
      </c>
      <c r="F331" s="3" t="s">
        <v>2425</v>
      </c>
      <c r="G331" s="1">
        <v>1</v>
      </c>
      <c r="H331" s="3" t="str">
        <f t="shared" si="6"/>
        <v xml:space="preserve">  &lt;File Name="p_octopus_small" Path="Expression/Icon/p_octopus_small" Type="Image" Enable="1" /&gt;</v>
      </c>
    </row>
    <row r="332" spans="1:8">
      <c r="A332" s="146">
        <v>2</v>
      </c>
      <c r="D332" s="3" t="s">
        <v>2434</v>
      </c>
      <c r="E332" s="3" t="s">
        <v>2164</v>
      </c>
      <c r="F332" s="3" t="s">
        <v>2425</v>
      </c>
      <c r="G332" s="1">
        <v>1</v>
      </c>
      <c r="H332" s="3" t="str">
        <f t="shared" si="6"/>
        <v xml:space="preserve">  &lt;File Name="p_paint_big" Path="Expression/Icon/p_paint_big" Type="Image" Enable="1" /&gt;</v>
      </c>
    </row>
    <row r="333" spans="1:8">
      <c r="A333" s="146">
        <v>2</v>
      </c>
      <c r="D333" s="3" t="s">
        <v>2435</v>
      </c>
      <c r="E333" s="3" t="s">
        <v>2164</v>
      </c>
      <c r="F333" s="3" t="s">
        <v>2425</v>
      </c>
      <c r="G333" s="1">
        <v>1</v>
      </c>
      <c r="H333" s="3" t="str">
        <f t="shared" si="6"/>
        <v xml:space="preserve">  &lt;File Name="p_paint_small" Path="Expression/Icon/p_paint_small" Type="Image" Enable="1" /&gt;</v>
      </c>
    </row>
    <row r="334" spans="1:8">
      <c r="A334" s="146">
        <v>2</v>
      </c>
      <c r="D334" s="3" t="s">
        <v>2436</v>
      </c>
      <c r="E334" s="3" t="s">
        <v>2164</v>
      </c>
      <c r="F334" s="3" t="s">
        <v>2425</v>
      </c>
      <c r="G334" s="1">
        <v>1</v>
      </c>
      <c r="H334" s="3" t="str">
        <f t="shared" si="6"/>
        <v xml:space="preserve">  &lt;File Name="p_pig_big" Path="Expression/Icon/p_pig_big" Type="Image" Enable="1" /&gt;</v>
      </c>
    </row>
    <row r="335" spans="1:8">
      <c r="A335" s="146">
        <v>2</v>
      </c>
      <c r="D335" s="3" t="s">
        <v>2437</v>
      </c>
      <c r="E335" s="3" t="s">
        <v>2164</v>
      </c>
      <c r="F335" s="3" t="s">
        <v>2425</v>
      </c>
      <c r="G335" s="1">
        <v>1</v>
      </c>
      <c r="H335" s="3" t="str">
        <f t="shared" si="6"/>
        <v xml:space="preserve">  &lt;File Name="p_pig_small" Path="Expression/Icon/p_pig_small" Type="Image" Enable="1" /&gt;</v>
      </c>
    </row>
    <row r="336" spans="1:8">
      <c r="A336" s="146">
        <v>3</v>
      </c>
      <c r="H336" s="3" t="str">
        <f t="shared" si="6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pane xSplit="4" ySplit="2" topLeftCell="E3" activePane="bottomRight" state="frozen"/>
      <selection pane="topRight"/>
      <selection pane="bottomLeft"/>
      <selection pane="bottomRight" activeCell="G5" sqref="G5"/>
    </sheetView>
  </sheetViews>
  <sheetFormatPr defaultColWidth="8.875" defaultRowHeight="13.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10.5" style="172" bestFit="1" customWidth="1"/>
    <col min="9" max="9" width="8.5" style="13" customWidth="1"/>
    <col min="10" max="10" width="0.875" style="13" customWidth="1"/>
    <col min="11" max="16384" width="8.875" style="13"/>
  </cols>
  <sheetData>
    <row r="1" spans="1:12" s="19" customFormat="1">
      <c r="A1" s="162" t="s">
        <v>777</v>
      </c>
      <c r="B1" s="166" t="s">
        <v>2406</v>
      </c>
      <c r="C1" s="162" t="s">
        <v>2407</v>
      </c>
      <c r="D1" s="162" t="s">
        <v>2423</v>
      </c>
      <c r="E1" s="162" t="s">
        <v>2408</v>
      </c>
      <c r="F1" s="162" t="s">
        <v>2451</v>
      </c>
      <c r="G1" s="162" t="s">
        <v>2450</v>
      </c>
      <c r="H1" s="163" t="s">
        <v>2409</v>
      </c>
      <c r="I1" s="162" t="s">
        <v>2146</v>
      </c>
      <c r="J1" s="162"/>
      <c r="K1" s="162" t="s">
        <v>13</v>
      </c>
      <c r="L1" s="162" t="s">
        <v>794</v>
      </c>
    </row>
    <row r="2" spans="1:12" s="19" customFormat="1">
      <c r="A2" s="19" t="s">
        <v>0</v>
      </c>
      <c r="B2" s="13" t="s">
        <v>2402</v>
      </c>
      <c r="C2" s="19" t="s">
        <v>2403</v>
      </c>
      <c r="D2" s="19" t="s">
        <v>2422</v>
      </c>
      <c r="E2" s="19" t="s">
        <v>2404</v>
      </c>
      <c r="F2" s="19" t="s">
        <v>2438</v>
      </c>
      <c r="G2" s="19" t="s">
        <v>2449</v>
      </c>
      <c r="H2" s="170" t="s">
        <v>2405</v>
      </c>
      <c r="K2" s="19" t="s">
        <v>656</v>
      </c>
      <c r="L2" s="19" t="s">
        <v>807</v>
      </c>
    </row>
    <row r="3" spans="1:12" ht="14.25">
      <c r="A3" s="20">
        <v>70001</v>
      </c>
      <c r="B3" s="13" t="s">
        <v>2416</v>
      </c>
      <c r="C3" s="20">
        <v>0</v>
      </c>
      <c r="D3" s="167">
        <v>1</v>
      </c>
      <c r="E3" s="13" t="s">
        <v>2410</v>
      </c>
      <c r="F3" s="13" t="s">
        <v>2439</v>
      </c>
      <c r="G3" s="13" t="s">
        <v>2444</v>
      </c>
      <c r="H3" s="173">
        <v>1</v>
      </c>
      <c r="I3" s="20" t="s">
        <v>2147</v>
      </c>
      <c r="J3" s="20"/>
      <c r="K3" s="13" t="str">
        <f>IF(AND(A3&lt;&gt;"",B3&lt;&gt;"",I3="是"),"&lt;Expression ID="""&amp;A3&amp;""" Name="""&amp;B3&amp;""" Price="""&amp;C3&amp;""" Achieve="""&amp;D3&amp;""" Icon="""&amp;E3&amp;""" AB="""&amp;F3&amp;""" Prefab="""&amp;G3&amp;""" Action="""&amp;H3&amp;""" /&gt;","")</f>
        <v>&lt;Expression ID="70001" Name="bomb" Price="0" Achieve="1" Icon="p_bomb" AB="expression/bomb" Prefab="bomb_animation" Action="1" /&gt;</v>
      </c>
      <c r="L3" s="13" t="str">
        <f>"var/vault_apk_res/Model/"&amp;F3&amp;".ab"</f>
        <v>var/vault_apk_res/Model/expression/bomb.ab</v>
      </c>
    </row>
    <row r="4" spans="1:12" ht="14.25">
      <c r="A4" s="20">
        <v>70002</v>
      </c>
      <c r="B4" s="13" t="s">
        <v>2417</v>
      </c>
      <c r="C4" s="20">
        <v>5</v>
      </c>
      <c r="D4" s="167">
        <v>0</v>
      </c>
      <c r="E4" s="13" t="s">
        <v>2411</v>
      </c>
      <c r="F4" s="13" t="s">
        <v>2452</v>
      </c>
      <c r="G4" s="13" t="s">
        <v>2453</v>
      </c>
      <c r="H4" s="173">
        <v>1</v>
      </c>
      <c r="I4" s="20" t="s">
        <v>2147</v>
      </c>
      <c r="J4" s="20"/>
      <c r="K4" s="13" t="str">
        <f t="shared" ref="K4:K8" si="0">IF(AND(A4&lt;&gt;"",B4&lt;&gt;"",I4="是"),"&lt;Expression ID="""&amp;A4&amp;""" Name="""&amp;B4&amp;""" Price="""&amp;C4&amp;""" Achieve="""&amp;D4&amp;""" Icon="""&amp;E4&amp;""" AB="""&amp;F4&amp;""" Prefab="""&amp;G4&amp;""" Action="""&amp;H4&amp;""" /&gt;","")</f>
        <v>&lt;Expression ID="70002" Name="flower" Price="5" Achieve="0" Icon="p_flower" AB="expression/miss_you" Prefab="miss_you_animation" Action="1" /&gt;</v>
      </c>
      <c r="L4" s="13" t="str">
        <f t="shared" ref="L4:L8" si="1">"var/vault_apk_res/Model/"&amp;F4&amp;".ab"</f>
        <v>var/vault_apk_res/Model/expression/miss_you.ab</v>
      </c>
    </row>
    <row r="5" spans="1:12" ht="14.25">
      <c r="A5" s="20">
        <v>70003</v>
      </c>
      <c r="B5" s="13" t="s">
        <v>2418</v>
      </c>
      <c r="C5" s="20">
        <v>7</v>
      </c>
      <c r="D5" s="167">
        <v>0</v>
      </c>
      <c r="E5" s="13" t="s">
        <v>2412</v>
      </c>
      <c r="F5" s="13" t="s">
        <v>2440</v>
      </c>
      <c r="G5" s="13" t="s">
        <v>2445</v>
      </c>
      <c r="H5" s="173">
        <v>1</v>
      </c>
      <c r="I5" s="20" t="s">
        <v>2147</v>
      </c>
      <c r="J5" s="20"/>
      <c r="K5" s="13" t="str">
        <f t="shared" si="0"/>
        <v>&lt;Expression ID="70003" Name="love" Price="7" Achieve="0" Icon="p_love" AB="expression/love" Prefab="love_animation" Action="1" /&gt;</v>
      </c>
      <c r="L5" s="13" t="str">
        <f t="shared" si="1"/>
        <v>var/vault_apk_res/Model/expression/love.ab</v>
      </c>
    </row>
    <row r="6" spans="1:12" ht="14.25">
      <c r="A6" s="20">
        <v>70004</v>
      </c>
      <c r="B6" s="13" t="s">
        <v>2419</v>
      </c>
      <c r="C6" s="20">
        <v>0</v>
      </c>
      <c r="D6" s="167">
        <v>1</v>
      </c>
      <c r="E6" s="13" t="s">
        <v>2413</v>
      </c>
      <c r="F6" s="13" t="s">
        <v>2441</v>
      </c>
      <c r="G6" s="13" t="s">
        <v>2446</v>
      </c>
      <c r="H6" s="173">
        <v>1</v>
      </c>
      <c r="I6" s="20" t="s">
        <v>2147</v>
      </c>
      <c r="J6" s="20"/>
      <c r="K6" s="13" t="str">
        <f t="shared" si="0"/>
        <v>&lt;Expression ID="70004" Name="octopus" Price="0" Achieve="1" Icon="p_octopus" AB="expression/octopus" Prefab="octopus_animation" Action="1" /&gt;</v>
      </c>
      <c r="L6" s="13" t="str">
        <f t="shared" si="1"/>
        <v>var/vault_apk_res/Model/expression/octopus.ab</v>
      </c>
    </row>
    <row r="7" spans="1:12" ht="14.25">
      <c r="A7" s="20">
        <v>70005</v>
      </c>
      <c r="B7" s="13" t="s">
        <v>2420</v>
      </c>
      <c r="C7" s="20">
        <v>0</v>
      </c>
      <c r="D7" s="167">
        <v>1</v>
      </c>
      <c r="E7" s="13" t="s">
        <v>2414</v>
      </c>
      <c r="F7" s="13" t="s">
        <v>2442</v>
      </c>
      <c r="G7" s="13" t="s">
        <v>2447</v>
      </c>
      <c r="H7" s="173">
        <v>1</v>
      </c>
      <c r="I7" s="20" t="s">
        <v>2147</v>
      </c>
      <c r="J7" s="20"/>
      <c r="K7" s="13" t="str">
        <f t="shared" si="0"/>
        <v>&lt;Expression ID="70005" Name="paint" Price="0" Achieve="1" Icon="p_paint" AB="expression/paint" Prefab="paint_animation" Action="1" /&gt;</v>
      </c>
      <c r="L7" s="13" t="str">
        <f t="shared" si="1"/>
        <v>var/vault_apk_res/Model/expression/paint.ab</v>
      </c>
    </row>
    <row r="8" spans="1:12" ht="14.25">
      <c r="A8" s="20">
        <v>70006</v>
      </c>
      <c r="B8" s="13" t="s">
        <v>2421</v>
      </c>
      <c r="C8" s="20">
        <v>0</v>
      </c>
      <c r="D8" s="167">
        <v>1</v>
      </c>
      <c r="E8" s="13" t="s">
        <v>2415</v>
      </c>
      <c r="F8" s="13" t="s">
        <v>2443</v>
      </c>
      <c r="G8" s="13" t="s">
        <v>2448</v>
      </c>
      <c r="H8" s="173">
        <v>1</v>
      </c>
      <c r="I8" s="20" t="s">
        <v>2147</v>
      </c>
      <c r="J8" s="20"/>
      <c r="K8" s="13" t="str">
        <f t="shared" si="0"/>
        <v>&lt;Expression ID="70006" Name="pig" Price="0" Achieve="1" Icon="p_pig" AB="expression/pig" Prefab="pig_animation" Action="1" /&gt;</v>
      </c>
      <c r="L8" s="13" t="str">
        <f t="shared" si="1"/>
        <v>var/vault_apk_res/Model/expression/pig.ab</v>
      </c>
    </row>
    <row r="9" spans="1:12" ht="14.25">
      <c r="A9" s="20"/>
      <c r="H9" s="173"/>
      <c r="I9" s="20"/>
      <c r="J9" s="20"/>
    </row>
    <row r="10" spans="1:12" ht="14.25">
      <c r="A10" s="20"/>
      <c r="H10" s="173"/>
      <c r="I10" s="20"/>
      <c r="J10" s="20"/>
    </row>
    <row r="11" spans="1:12" ht="14.25">
      <c r="A11" s="20"/>
      <c r="H11" s="173"/>
      <c r="I11" s="20"/>
      <c r="J11" s="20"/>
    </row>
    <row r="12" spans="1:12" ht="14.25">
      <c r="A12" s="20"/>
      <c r="H12" s="173"/>
      <c r="I12" s="20"/>
      <c r="J12" s="20"/>
    </row>
    <row r="13" spans="1:12" ht="14.25">
      <c r="A13" s="20"/>
      <c r="H13" s="173"/>
      <c r="I13" s="20"/>
      <c r="J13" s="20"/>
    </row>
    <row r="14" spans="1:12" ht="14.25">
      <c r="A14" s="20"/>
      <c r="H14" s="173"/>
      <c r="I14" s="20"/>
      <c r="J14" s="20"/>
    </row>
    <row r="15" spans="1:12" s="95" customFormat="1" ht="14.25">
      <c r="A15" s="84"/>
      <c r="C15" s="84"/>
      <c r="D15" s="168"/>
      <c r="H15" s="174"/>
      <c r="I15" s="20"/>
      <c r="J15" s="84"/>
      <c r="K15" s="13"/>
      <c r="L15" s="13"/>
    </row>
    <row r="16" spans="1:12" s="95" customFormat="1" ht="14.25">
      <c r="A16" s="84"/>
      <c r="C16" s="84"/>
      <c r="D16" s="84"/>
      <c r="H16" s="174"/>
      <c r="I16" s="20"/>
      <c r="K16" s="13"/>
      <c r="L16" s="13"/>
    </row>
    <row r="17" spans="1:12" s="95" customFormat="1" ht="14.25">
      <c r="A17" s="84"/>
      <c r="C17" s="84"/>
      <c r="D17" s="84"/>
      <c r="H17" s="174"/>
      <c r="I17" s="20"/>
      <c r="K17" s="13"/>
      <c r="L17" s="13"/>
    </row>
    <row r="18" spans="1:12" s="95" customFormat="1" ht="14.25">
      <c r="A18" s="84"/>
      <c r="C18" s="84"/>
      <c r="D18" s="84"/>
      <c r="H18" s="174"/>
      <c r="I18" s="20"/>
      <c r="K18" s="13"/>
      <c r="L18" s="13"/>
    </row>
    <row r="19" spans="1:12" s="95" customFormat="1" ht="14.25">
      <c r="A19" s="84"/>
      <c r="C19" s="84"/>
      <c r="D19" s="84"/>
      <c r="H19" s="174"/>
      <c r="I19" s="20"/>
      <c r="K19" s="13"/>
      <c r="L19" s="13"/>
    </row>
    <row r="20" spans="1:12" s="95" customFormat="1" ht="14.25">
      <c r="A20" s="84"/>
      <c r="C20" s="84"/>
      <c r="D20" s="84"/>
      <c r="H20" s="174"/>
      <c r="I20" s="20"/>
      <c r="K20" s="13"/>
      <c r="L20" s="13"/>
    </row>
    <row r="21" spans="1:12" s="95" customFormat="1" ht="14.25">
      <c r="A21" s="84"/>
      <c r="C21" s="84"/>
      <c r="D21" s="84"/>
      <c r="H21" s="174"/>
      <c r="I21" s="20"/>
      <c r="K21" s="13"/>
      <c r="L21" s="13"/>
    </row>
    <row r="22" spans="1:12" s="95" customFormat="1" ht="14.25">
      <c r="A22" s="84"/>
      <c r="C22" s="84"/>
      <c r="D22" s="84"/>
      <c r="H22" s="174"/>
      <c r="I22" s="20"/>
      <c r="K22" s="13"/>
      <c r="L22" s="13"/>
    </row>
    <row r="23" spans="1:12" s="95" customFormat="1" ht="14.25">
      <c r="A23" s="84"/>
      <c r="C23" s="84"/>
      <c r="D23" s="84"/>
      <c r="H23" s="174"/>
      <c r="I23" s="20"/>
      <c r="K23" s="13"/>
      <c r="L23" s="13"/>
    </row>
    <row r="24" spans="1:12" s="95" customFormat="1" ht="14.25">
      <c r="A24" s="84"/>
      <c r="C24" s="84"/>
      <c r="D24" s="84"/>
      <c r="H24" s="174"/>
      <c r="I24" s="20"/>
      <c r="K24" s="13"/>
      <c r="L24" s="13"/>
    </row>
    <row r="25" spans="1:12" ht="14.25">
      <c r="A25" s="20"/>
      <c r="D25" s="169"/>
      <c r="E25" s="164"/>
      <c r="F25" s="164"/>
      <c r="H25" s="174"/>
      <c r="I25" s="20"/>
      <c r="J25" s="95"/>
    </row>
    <row r="26" spans="1:12" ht="14.25">
      <c r="A26" s="20"/>
      <c r="C26" s="84"/>
      <c r="H26" s="173"/>
      <c r="I26" s="20"/>
    </row>
    <row r="27" spans="1:12" ht="14.25">
      <c r="A27" s="20"/>
      <c r="C27" s="84"/>
      <c r="H27" s="173"/>
      <c r="I27" s="20"/>
    </row>
    <row r="28" spans="1:12" ht="14.25">
      <c r="A28" s="20"/>
      <c r="C28" s="84"/>
      <c r="H28" s="173"/>
      <c r="I28" s="20"/>
    </row>
    <row r="29" spans="1:12">
      <c r="A29" s="20"/>
      <c r="C29" s="84"/>
      <c r="H29" s="171"/>
      <c r="I29" s="20"/>
    </row>
    <row r="30" spans="1:12">
      <c r="A30" s="20"/>
      <c r="C30" s="84"/>
      <c r="H30" s="171"/>
      <c r="I30" s="20"/>
    </row>
    <row r="31" spans="1:12" ht="14.25">
      <c r="A31" s="20"/>
      <c r="C31" s="84"/>
      <c r="H31" s="173"/>
      <c r="I31" s="20"/>
    </row>
  </sheetData>
  <autoFilter ref="A1:H99">
    <filterColumn colId="5"/>
    <filterColumn colId="7"/>
  </autoFilter>
  <phoneticPr fontId="16" type="noConversion"/>
  <conditionalFormatting sqref="I1:I1048576">
    <cfRule type="cellIs" dxfId="0" priority="1" operator="equal">
      <formula>"否"</formula>
    </cfRule>
  </conditionalFormatting>
  <dataValidations count="2">
    <dataValidation type="list" allowBlank="1" showInputMessage="1" showErrorMessage="1" sqref="I3:I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
&lt;Number&gt;10&lt;/Number&gt;
&lt;Id&gt;69004&lt;/Id&gt;
&lt;Type&gt;6&lt;/Type&gt;
&lt;Name&gt;flagjuice&lt;/Name&gt;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
&lt;Number&gt;18&lt;/Number&gt;
&lt;Id&gt;69012&lt;/Id&gt;
&lt;Type&gt;6&lt;/Type&gt;
&lt;Name&gt;opensandwich&lt;/Name&gt;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
&lt;Number&gt;21&lt;/Number&gt;
&lt;Id&gt;69015&lt;/Id&gt;
&lt;Type&gt;6&lt;/Type&gt;
&lt;Name&gt;meatball&lt;/Name&gt;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
&lt;Number&gt;22&lt;/Number&gt;
&lt;Id&gt;69016&lt;/Id&gt;
&lt;Type&gt;6&lt;/Type&gt;
&lt;Name&gt;cake&lt;/Name&gt;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
&lt;Number&gt;23&lt;/Number&gt;
&lt;Id&gt;69017&lt;/Id&gt;
&lt;Type&gt;6&lt;/Type&gt;
&lt;Name&gt;candy&lt;/Name&gt;
&lt;Tag&gt;snack&lt;/Tag&gt;
&lt;IsNew&gt;FALSE&lt;/IsNew&gt;
&lt;IsCampain&gt;FALSE&lt;/IsCampain&gt;
&lt;StartTime&gt;null&lt;/StartTime&gt;
&lt;EndTime&gt;null&lt;/EndTime&gt;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
&lt;Number&gt;24&lt;/Number&gt;
&lt;Id&gt;69018&lt;/Id&gt;
&lt;Type&gt;6&lt;/Type&gt;
&lt;Name&gt;chicken&lt;/Name&gt;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
&lt;Number&gt;27&lt;/Number&gt;
&lt;Id&gt;69021&lt;/Id&gt;
&lt;Type&gt;6&lt;/Type&gt;
&lt;Name&gt;food_dumplings&lt;/Name&gt;
&lt;Tag&gt;&lt;/Tag&gt;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
&lt;Number&gt;28&lt;/Number&gt;
&lt;Id&gt;69022&lt;/Id&gt;
&lt;Type&gt;6&lt;/Type&gt;
&lt;Name&gt;food_orange&lt;/Name&gt;
&lt;Tag&gt;&lt;/Tag&gt;
&lt;IsNew&gt;FALSE&lt;/IsNew&gt;
&lt;IsCampain&gt;FALSE&lt;/IsCampain&gt;
&lt;StartTime&gt;null&lt;/StartTime&gt;
&lt;EndTime&gt;null&lt;/EndTime&gt;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
&lt;Number&gt;30&lt;/Number&gt;
&lt;Id&gt;69024&lt;/Id&gt;
&lt;Type&gt;6&lt;/Type&gt;
&lt;Name&gt;food_sausage&lt;/Name&gt;
&lt;Tag&gt;&lt;/Tag&gt;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2146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2147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2147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2147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2147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2147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2147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2147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2147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2147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2147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2147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2147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2147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2147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2147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2147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2147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2147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2147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2147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2147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2147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2147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2147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2147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2147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2133</v>
      </c>
      <c r="G29" s="14" t="s">
        <v>2143</v>
      </c>
      <c r="H29" s="14" t="s">
        <v>2144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2147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2134</v>
      </c>
      <c r="G30" s="14" t="s">
        <v>2142</v>
      </c>
      <c r="H30" s="14" t="s">
        <v>2144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2147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2135</v>
      </c>
      <c r="G31" s="14" t="s">
        <v>2141</v>
      </c>
      <c r="H31" s="14" t="s">
        <v>2144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2147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2132</v>
      </c>
      <c r="G32" s="14" t="s">
        <v>2140</v>
      </c>
      <c r="H32" s="14" t="s">
        <v>2144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2148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2136</v>
      </c>
      <c r="G33" s="14" t="s">
        <v>2139</v>
      </c>
      <c r="H33" s="14" t="s">
        <v>2145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2147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2137</v>
      </c>
      <c r="G34" s="14" t="s">
        <v>2138</v>
      </c>
      <c r="H34" s="14" t="s">
        <v>2145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2147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133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2020-04-19T03:35:24Z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