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6"/>
  <c r="T5"/>
  <c r="T6"/>
  <c r="T7"/>
  <c r="T8"/>
  <c r="T9"/>
  <c r="T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A215"/>
  <c r="A216"/>
  <c r="A217"/>
  <c r="A218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<sst xmlns="http://schemas.openxmlformats.org/spreadsheetml/2006/main" count="5745" uniqueCount="2677">
  <si>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</si>
  <si>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</si>
  <si>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</si>
  <si>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</si>
  <si>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</si>
  <si>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</si>
  <si>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</si>
  <si>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</si>
  <si>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</si>
  <si>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</si>
  <si>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</si>
  <si>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</si>
  <si>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</si>
  <si>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</si>
  <si>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</si>
  <si>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</si>
  <si>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</si>
  <si>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</si>
  <si>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</si>
  <si>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</si>
  <si>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</si>
  <si>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</si>
  <si>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</si>
  <si>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</si>
  <si>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</si>
  <si>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</si>
  <si>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</si>
  <si>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</si>
  <si>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</si>
  <si>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</si>
  <si>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</si>
  <si>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</si>
  <si>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</si>
  <si>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</si>
  <si>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</si>
  <si>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</si>
  <si>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</si>
  <si>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</si>
  <si>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</si>
  <si>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</si>
  <si>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</si>
  <si>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</si>
  <si>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</si>
  <si>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</si>
  <si>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</si>
  <si>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</si>
  <si>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</si>
  <si>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</si>
  <si>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</si>
  <si>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</si>
  <si>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</si>
  <si>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</si>
  <si>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</si>
  <si>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</si>
  <si>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</si>
  <si>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</si>
  <si>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</si>
  <si>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</si>
  <si>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</si>
  <si>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</si>
  <si>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</si>
  <si>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</si>
  <si>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</si>
  <si>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</si>
  <si>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</si>
  <si>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</si>
  <si>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</si>
  <si>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</si>
  <si>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</si>
  <si>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</si>
  <si>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</si>
  <si>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</si>
  <si>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</si>
  <si>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</si>
  <si>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</si>
  <si>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</si>
  <si>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</si>
  <si>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</si>
  <si>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</si>
  <si>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</si>
  <si>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</si>
  <si>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</si>
  <si>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</si>
  <si>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</si>
  <si>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</si>
  <si>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</si>
  <si>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</si>
  <si>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</si>
  <si>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</si>
  <si>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</si>
  <si>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</si>
  <si>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</si>
  <si>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</si>
  <si>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</si>
  <si>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</si>
  <si>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</si>
  <si>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</si>
  <si>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</si>
  <si>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</si>
  <si>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</si>
  <si>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</si>
  <si>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</si>
  <si>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</si>
  <si>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</si>
  <si>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</si>
  <si>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</si>
  <si>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</si>
  <si>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</si>
  <si>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</si>
  <si>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</si>
  <si>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</si>
  <si>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</si>
  <si>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</si>
  <si>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</si>
  <si>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</si>
  <si>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</si>
  <si>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</si>
  <si>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</si>
  <si>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</si>
  <si>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</si>
  <si>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</si>
  <si>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</si>
  <si>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</si>
  <si>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</si>
  <si>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</si>
  <si>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</si>
  <si>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</si>
  <si>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</si>
  <si>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</si>
  <si>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</si>
  <si>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</si>
  <si>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</si>
  <si>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</si>
  <si>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</si>
  <si>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</si>
  <si>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</si>
  <si>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</si>
  <si>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</si>
  <si>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</si>
  <si>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</si>
  <si>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</si>
  <si>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</si>
  <si>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</si>
  <si>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</si>
  <si>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</si>
  <si>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</si>
  <si>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</si>
  <si>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</si>
  <si>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</si>
  <si>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</si>
  <si>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</si>
  <si>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</si>
  <si>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</si>
  <si>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</si>
  <si>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</si>
  <si>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</si>
  <si>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</si>
  <si>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</si>
  <si>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</si>
  <si>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</si>
  <si>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</si>
  <si>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</si>
  <si>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</si>
  <si>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</si>
  <si>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</si>
  <si>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</si>
  <si>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</si>
  <si>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</si>
  <si>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</si>
  <si>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</si>
  <si>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</si>
  <si>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</si>
  <si>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</si>
  <si>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</si>
  <si>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</si>
  <si>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</si>
  <si>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</si>
  <si>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</si>
  <si>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</si>
  <si>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</si>
  <si>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</si>
  <si>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</si>
  <si>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</si>
  <si>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</si>
  <si>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</si>
  <si>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</si>
  <si>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</si>
  <si>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</si>
  <si>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</si>
  <si>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</si>
  <si>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</si>
  <si>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</si>
  <si>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</si>
  <si>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</si>
  <si>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</si>
  <si>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</si>
  <si>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</si>
  <si>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</si>
  <si>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</si>
  <si>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</si>
  <si>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</si>
  <si>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</si>
  <si>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</si>
  <si>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</si>
  <si>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</si>
  <si>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</si>
  <si>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</si>
  <si>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</si>
  <si>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</si>
  <si>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</si>
  <si>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</si>
  <si>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</si>
  <si>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</si>
  <si>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</si>
  <si>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</si>
  <si>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</si>
  <si>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</si>
  <si>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</si>
  <si>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</si>
  <si>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</si>
  <si>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</si>
  <si>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</si>
  <si>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</si>
  <si>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</si>
  <si>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</si>
  <si>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</si>
  <si>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</si>
  <si>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</si>
  <si>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</si>
  <si>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</si>
  <si>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</si>
  <si>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</si>
  <si>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</si>
  <si>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</si>
  <si>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</si>
  <si>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</si>
  <si>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</si>
  <si>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</si>
  <si>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</si>
  <si>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</si>
  <si>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</si>
  <si>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</si>
  <si>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</si>
  <si>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</si>
  <si>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</si>
  <si>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</si>
  <si>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</si>
  <si>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</si>
  <si>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</si>
  <si>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</si>
  <si>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</si>
  <si>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</si>
  <si>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</si>
  <si>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</si>
  <si>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</si>
  <si>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</si>
  <si>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</si>
  <si>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</si>
  <si>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</si>
  <si>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</si>
  <si>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</si>
  <si>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</si>
  <si>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</si>
  <si>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</si>
  <si>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</si>
  <si>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</si>
  <si>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</si>
  <si>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</si>
  <si>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</si>
  <si>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</si>
  <si>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</si>
  <si>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</si>
  <si>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</si>
  <si>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</si>
  <si>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</si>
  <si>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</si>
  <si>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</si>
  <si>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</si>
  <si>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</si>
  <si>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</si>
  <si>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</si>
  <si>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</si>
  <si>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</si>
  <si>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</si>
  <si>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</si>
  <si>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</si>
  <si>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</si>
  <si>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</si>
  <si>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</si>
  <si>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</si>
  <si>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</si>
  <si>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</si>
  <si>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</si>
  <si>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</si>
  <si>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</si>
  <si>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</si>
  <si>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</si>
  <si>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</si>
  <si>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</si>
  <si>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</si>
  <si>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</si>
  <si>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</si>
  <si>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</si>
  <si>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</si>
  <si>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</si>
  <si>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</si>
  <si>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</si>
  <si>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</si>
  <si>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</si>
  <si>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</si>
  <si>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</si>
  <si>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</si>
  <si>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</si>
  <si>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</si>
  <si>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</si>
  <si>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</si>
  <si>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</si>
  <si>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</si>
  <si>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</si>
  <si>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</si>
  <si>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</si>
  <si>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</si>
  <si>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</si>
  <si>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</si>
  <si>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</si>
  <si>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</si>
  <si>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</si>
  <si>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</si>
  <si>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</si>
  <si>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</si>
  <si>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</si>
  <si>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</si>
  <si>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</si>
  <si>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</si>
  <si>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</si>
  <si>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</si>
  <si>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</si>
  <si>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</si>
  <si>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</si>
  <si>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</si>
  <si>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</si>
  <si>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</si>
  <si>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</si>
  <si>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</si>
  <si>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</si>
  <si>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</si>
  <si>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</si>
  <si>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</si>
  <si>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</si>
  <si>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</si>
  <si>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</si>
  <si>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</si>
  <si>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</si>
  <si>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</si>
  <si>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</si>
  <si>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</si>
  <si>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</si>
  <si>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</si>
  <si>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</si>
  <si>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</si>
  <si>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</si>
  <si>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</si>
  <si>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</si>
  <si>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</si>
  <si>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</si>
  <si>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</si>
  <si>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</si>
  <si>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</si>
  <si>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</si>
  <si>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</si>
  <si>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</si>
  <si>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</si>
  <si>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</si>
  <si>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</si>
  <si>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</si>
  <si>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</si>
  <si>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</si>
  <si>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</si>
  <si>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</si>
  <si>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</si>
  <si>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</si>
  <si>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</si>
  <si>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</si>
  <si>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</si>
  <si>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</si>
  <si>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</si>
  <si>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</si>
  <si>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</si>
  <si>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</si>
  <si>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</si>
  <si>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</si>
  <si>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</si>
  <si>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</si>
  <si>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</si>
  <si>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</si>
  <si>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</si>
  <si>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</si>
  <si>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</si>
  <si>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</si>
  <si>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</si>
  <si>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</si>
  <si>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</si>
  <si>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</si>
  <si>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</si>
  <si>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</si>
  <si>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</si>
  <si>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</si>
  <si>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</si>
  <si>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</si>
  <si>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</si>
  <si>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</si>
  <si>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</si>
  <si>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</si>
  <si>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</si>
  <si>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</si>
  <si>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</si>
  <si>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</si>
  <si>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</si>
  <si>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</si>
  <si>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</si>
  <si>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</si>
  <si>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</si>
  <si>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</si>
  <si>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</si>
  <si>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</si>
  <si>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</si>
  <si>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</si>
  <si>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</si>
  <si>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</si>
  <si>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</si>
  <si>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</si>
  <si>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</si>
  <si>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</si>
  <si>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</si>
  <si>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</si>
  <si>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</si>
  <si>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</si>
  <si>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</si>
  <si>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</si>
  <si>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</si>
  <si>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</si>
  <si>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</si>
  <si>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</si>
  <si>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</si>
  <si>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</si>
  <si>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</si>
  <si>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</si>
  <si>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</si>
  <si>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</si>
  <si>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</si>
  <si>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</si>
  <si>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</si>
  <si>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</si>
  <si>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</si>
  <si>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</si>
  <si>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</si>
  <si>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</si>
  <si>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</si>
  <si>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</si>
  <si>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</si>
  <si>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</si>
  <si>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</si>
  <si>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</si>
  <si>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</si>
  <si>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</si>
  <si>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</si>
  <si>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</si>
  <si>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</si>
  <si>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</si>
  <si>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</si>
  <si>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</si>
  <si>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</si>
  <si>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</si>
  <si>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</si>
  <si>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</si>
  <si>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</si>
  <si>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</si>
  <si>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</si>
  <si>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</si>
  <si>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</si>
  <si>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</si>
  <si>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</si>
  <si>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</si>
  <si>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</si>
  <si>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</si>
  <si>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</si>
  <si>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</si>
  <si>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</si>
  <si>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</si>
  <si>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</si>
  <si>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</si>
  <si>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</si>
  <si>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</si>
  <si>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</si>
  <si>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</si>
  <si>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</si>
  <si>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</si>
  <si>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</si>
  <si>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</si>
  <si>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</si>
  <si>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</si>
  <si>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</si>
  <si>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</si>
  <si>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</si>
  <si>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</si>
  <si>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</si>
  <si>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</si>
  <si>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</si>
  <si>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</si>
  <si>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</si>
  <si>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</si>
  <si>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</si>
  <si>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</si>
  <si>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</si>
  <si>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</si>
  <si>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</si>
  <si>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</si>
  <si>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</si>
  <si>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</si>
  <si>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</si>
  <si>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</si>
  <si>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</si>
  <si>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</si>
  <si>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</si>
  <si>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</si>
  <si>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</si>
  <si>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</si>
  <si>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</si>
  <si>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</si>
  <si>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</si>
  <si>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</si>
  <si>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</si>
  <si>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</si>
  <si>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</si>
  <si>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</si>
  <si>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</si>
  <si>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</si>
  <si>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</si>
  <si>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</si>
  <si>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</si>
  <si>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</si>
  <si>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</si>
  <si>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</si>
  <si>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</si>
  <si>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</si>
  <si>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</si>
  <si>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</si>
  <si>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</si>
  <si>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</si>
  <si>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</si>
  <si>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</si>
  <si>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</si>
  <si>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</si>
  <si>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</si>
  <si>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</si>
  <si>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</si>
  <si>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</si>
  <si>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</si>
  <si>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</si>
  <si>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</si>
  <si>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</si>
  <si>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</si>
  <si>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</si>
  <si>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</si>
  <si>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</si>
  <si>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</si>
  <si>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</si>
  <si>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</si>
  <si>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</si>
  <si>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</si>
  <si>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</si>
  <si>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</si>
  <si>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</si>
  <si>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</si>
  <si>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</si>
  <si>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</si>
  <si>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</si>
  <si>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</si>
  <si>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</si>
  <si>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</si>
  <si>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</si>
  <si>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</si>
  <si>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</si>
  <si>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</si>
  <si>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</si>
  <si>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</si>
  <si>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</si>
  <si>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</si>
  <si>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</si>
  <si>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</si>
  <si>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</si>
  <si>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</si>
  <si>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</si>
  <si>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</si>
  <si>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</si>
  <si>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</si>
  <si>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</si>
  <si>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</si>
  <si>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</si>
  <si>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</si>
  <si>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</si>
  <si>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</si>
  <si>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</si>
  <si>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</si>
  <si>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</si>
  <si>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</si>
  <si>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</si>
  <si>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</si>
  <si>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</si>
  <si>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</si>
  <si>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</si>
  <si>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</si>
  <si>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</si>
  <si>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</si>
  <si>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</si>
  <si>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</si>
  <si>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</si>
  <si>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</si>
  <si>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</si>
  <si>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</si>
  <si>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</si>
  <si>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</si>
  <si>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</si>
  <si>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</si>
  <si>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</si>
  <si>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</si>
  <si>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</si>
  <si>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</si>
  <si>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</si>
  <si>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</si>
  <si>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</si>
  <si>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</si>
  <si>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</si>
  <si>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</si>
  <si>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</si>
  <si>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</si>
  <si>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</si>
  <si>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</si>
  <si>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</si>
  <si>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</si>
  <si>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</si>
  <si>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</si>
  <si>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</si>
  <si>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</si>
  <si>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</si>
  <si>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</si>
  <si>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</si>
  <si>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</si>
  <si>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</si>
  <si>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</si>
  <si>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</si>
  <si>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</si>
  <si>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</si>
  <si>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</si>
  <si>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</si>
  <si>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</si>
  <si>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</si>
  <si>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</si>
  <si>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</si>
  <si>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</si>
  <si>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</si>
  <si>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</si>
  <si>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</si>
  <si>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</si>
  <si>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</si>
  <si>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</si>
  <si>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</si>
  <si>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</si>
  <si>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</si>
  <si>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</si>
  <si>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</si>
  <si>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</si>
  <si>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</si>
  <si>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</si>
  <si>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</si>
  <si>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</si>
  <si>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</si>
  <si>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</si>
  <si>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</si>
  <si>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</si>
  <si>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</si>
  <si>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</si>
  <si>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</si>
  <si>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</si>
  <si>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</si>
  <si>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</si>
  <si>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</si>
  <si>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</si>
  <si>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</si>
  <si>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</si>
  <si>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</si>
  <si>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</si>
  <si>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</si>
  <si>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</si>
  <si>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</si>
  <si>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</si>
  <si>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</si>
  <si>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</si>
  <si>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</si>
  <si>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</si>
  <si>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</si>
  <si>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</si>
  <si>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</si>
  <si>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</si>
  <si>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</si>
  <si>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</si>
  <si>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</si>
  <si>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</si>
  <si>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</si>
  <si>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</si>
  <si>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</si>
  <si>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</si>
  <si>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</si>
  <si>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</si>
  <si>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</si>
  <si>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</si>
  <si>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</si>
  <si>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</si>
  <si>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</si>
  <si>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</si>
  <si>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</si>
  <si>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</si>
  <si>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</si>
  <si>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</si>
  <si>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</si>
  <si>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</si>
  <si>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</si>
  <si>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</si>
  <si>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</si>
  <si>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</si>
  <si>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</si>
  <si>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</si>
  <si>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</si>
  <si>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</si>
  <si>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</si>
  <si>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</si>
  <si>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</si>
  <si>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</si>
  <si>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</si>
  <si>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</si>
  <si>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</si>
  <si>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</si>
  <si>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</si>
  <si>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</si>
  <si>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</si>
  <si>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</si>
  <si>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</si>
  <si>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</si>
  <si>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</si>
  <si>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</si>
  <si>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</si>
  <si>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</si>
  <si>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</si>
  <si>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</si>
  <si>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</si>
  <si>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</si>
  <si>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</si>
  <si>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</si>
  <si>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</si>
  <si>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</si>
  <si>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</si>
  <si>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</si>
  <si>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</si>
  <si>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</si>
  <si>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</si>
  <si>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</si>
  <si>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</si>
  <si>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</si>
  <si>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</si>
  <si>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</si>
  <si>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</si>
  <si>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</si>
  <si>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</si>
  <si>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</si>
  <si>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</si>
  <si>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</si>
  <si>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</si>
  <si>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</si>
  <si>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</si>
  <si>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</si>
  <si>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</si>
  <si>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</si>
  <si>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</si>
  <si>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</si>
  <si>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</si>
  <si>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</si>
  <si>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</si>
  <si>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</si>
  <si>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</si>
  <si>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</si>
  <si>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</si>
  <si>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</si>
  <si>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</si>
  <si>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</si>
  <si>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</si>
  <si>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</si>
  <si>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</si>
  <si>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</si>
  <si>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</si>
  <si>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</si>
  <si>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</si>
  <si>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</si>
  <si>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</si>
  <si>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</si>
  <si>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</si>
  <si>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</si>
  <si>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</si>
  <si>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</si>
  <si>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</si>
  <si>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</si>
  <si>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</si>
  <si>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</si>
  <si>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</si>
  <si>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</si>
  <si>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</si>
  <si>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</si>
  <si>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</si>
  <si>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</si>
  <si>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</si>
  <si>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</si>
  <si>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</si>
  <si>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</si>
  <si>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</si>
  <si>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</si>
  <si>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</si>
  <si>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</si>
  <si>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</si>
  <si>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</si>
  <si>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</si>
  <si>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</si>
  <si>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</si>
  <si>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</si>
  <si>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</si>
  <si>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</si>
  <si>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</si>
  <si>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</si>
  <si>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</si>
  <si>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</si>
  <si>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</si>
  <si>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</si>
  <si>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</si>
  <si>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</si>
  <si>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</si>
  <si>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</si>
  <si>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</si>
  <si>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</si>
  <si>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</si>
  <si>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</si>
  <si>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</si>
  <si>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</si>
  <si>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</si>
  <si>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</si>
  <si>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</si>
  <si>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</si>
  <si>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</si>
  <si>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</si>
  <si>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</si>
  <si>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</si>
  <si>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</si>
  <si>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</si>
  <si>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</si>
  <si>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</si>
  <si>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</si>
  <si>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</si>
  <si>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</si>
  <si>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</si>
  <si>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</si>
  <si>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</si>
  <si>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</si>
  <si>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</si>
  <si>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</si>
  <si>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</si>
  <si>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</si>
  <si>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</si>
  <si>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</si>
  <si>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</si>
  <si>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</si>
  <si>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</si>
  <si>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</si>
  <si>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</si>
  <si>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</si>
  <si>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</si>
  <si>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</si>
  <si>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</si>
  <si>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</si>
  <si>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</si>
  <si>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</si>
  <si>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</si>
  <si>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</si>
  <si>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</si>
  <si>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</si>
  <si>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</si>
  <si>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</si>
  <si>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</si>
  <si>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</si>
  <si>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</si>
  <si>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</si>
  <si>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</si>
  <si>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</si>
  <si>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</si>
  <si>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</si>
  <si>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</si>
  <si>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</si>
  <si>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</si>
  <si>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</si>
  <si>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</si>
  <si>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</si>
  <si>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</si>
  <si>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</si>
  <si>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</si>
  <si>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</si>
  <si>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</si>
  <si>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</si>
  <si>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</si>
  <si>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</si>
  <si>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</si>
  <si>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</si>
  <si>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</si>
  <si>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</si>
  <si>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</si>
  <si>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</si>
  <si>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</si>
  <si>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</si>
  <si>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</si>
  <si>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</si>
  <si>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</si>
  <si>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</si>
  <si>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</si>
  <si>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</si>
  <si>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</si>
  <si>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</si>
  <si>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</si>
  <si>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</si>
  <si>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</si>
  <si>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</si>
  <si>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</si>
  <si>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</si>
  <si>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</si>
  <si>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</si>
  <si>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</si>
  <si>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</si>
  <si>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</si>
  <si>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</si>
  <si>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</si>
  <si>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</si>
  <si>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</si>
  <si>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</si>
  <si>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</si>
  <si>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</si>
  <si>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</si>
  <si>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</si>
  <si>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</si>
  <si>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</si>
  <si>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</si>
  <si>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</si>
  <si>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</si>
  <si>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</si>
  <si>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</si>
  <si>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</si>
  <si>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</si>
  <si>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</si>
  <si>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</si>
  <si>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</si>
  <si>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</si>
  <si>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</si>
  <si>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</si>
  <si>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</si>
  <si>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</si>
  <si>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</si>
  <si>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</si>
  <si>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</si>
  <si>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</si>
  <si>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</si>
  <si>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</si>
  <si>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</si>
  <si>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</si>
  <si>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</si>
  <si>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</si>
  <si>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</si>
  <si>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</si>
  <si>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</si>
  <si>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</si>
  <si>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</si>
  <si>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</si>
  <si>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</si>
  <si>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</si>
  <si>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</si>
  <si>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</si>
  <si>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</si>
  <si>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</si>
  <si>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</si>
  <si>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</si>
  <si>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</si>
  <si>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</si>
  <si>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</si>
  <si>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</si>
  <si>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</si>
  <si>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</si>
  <si>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</si>
  <si>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</si>
  <si>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</si>
  <si>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</si>
  <si>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</si>
  <si>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</si>
  <si>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</si>
  <si>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</si>
  <si>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</si>
  <si>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</si>
  <si>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</si>
  <si>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</si>
  <si>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</si>
  <si>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</si>
  <si>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</si>
  <si>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</si>
  <si>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</si>
  <si>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</si>
  <si>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</si>
  <si>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</si>
  <si>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</si>
  <si>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</si>
  <si>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</si>
  <si>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</si>
  <si>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</si>
  <si>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</si>
  <si>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</si>
  <si>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</si>
  <si>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</si>
  <si>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</si>
  <si>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</si>
  <si>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</si>
  <si>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</si>
  <si>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</si>
  <si>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</si>
  <si>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</si>
  <si>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</si>
  <si>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</si>
  <si>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</si>
  <si>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</si>
  <si>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</si>
  <si>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</si>
  <si>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</si>
  <si>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</si>
  <si>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</si>
  <si>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</si>
  <si>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</si>
  <si>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</si>
  <si>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</si>
  <si>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</si>
  <si>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</si>
  <si>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</si>
  <si>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</si>
  <si>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</si>
  <si>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</si>
  <si>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</si>
  <si>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</si>
  <si>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</si>
  <si>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</si>
  <si>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</si>
  <si>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</si>
  <si>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</si>
  <si>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</si>
  <si>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</si>
  <si>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</si>
  <si>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</si>
  <si>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</si>
  <si>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</si>
  <si>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</si>
  <si>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</si>
  <si>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</si>
  <si>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</si>
  <si>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</si>
  <si>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</si>
  <si>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</si>
  <si>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</si>
  <si>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</si>
  <si>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</si>
  <si>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</si>
  <si>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</si>
  <si>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</si>
  <si>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</si>
  <si>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</si>
  <si>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</si>
  <si>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</si>
  <si>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</si>
  <si>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</si>
  <si>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</si>
  <si>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</si>
  <si>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</si>
  <si>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</si>
  <si>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</si>
  <si>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</si>
  <si>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</si>
  <si>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</si>
  <si>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</si>
  <si>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</si>
  <si>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</si>
  <si>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</si>
  <si>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</si>
  <si>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</si>
  <si>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</si>
  <si>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</si>
  <si>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</si>
  <si>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</si>
  <si>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</si>
  <si>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</si>
  <si>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</si>
  <si>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</si>
  <si>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</si>
  <si>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</si>
  <si>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</si>
  <si>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</si>
  <si>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</si>
  <si>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</si>
  <si>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</si>
  <si>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</si>
  <si>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</si>
  <si>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</si>
  <si>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</si>
  <si>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</si>
  <si>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</si>
  <si>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</si>
  <si>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</si>
  <si>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</si>
  <si>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</si>
  <si>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</si>
  <si>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</si>
  <si>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</si>
  <si>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</si>
  <si>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</si>
  <si>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</si>
  <si>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</si>
  <si>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</si>
  <si>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</si>
  <si>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</si>
  <si>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</si>
  <si>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</si>
  <si>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</si>
  <si>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</si>
  <si>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</si>
  <si>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</si>
  <si>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</si>
  <si>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</si>
  <si>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</si>
  <si>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</si>
  <si>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</si>
  <si>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</si>
  <si>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</si>
  <si>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</si>
  <si>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</si>
  <si>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</si>
  <si>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</si>
  <si>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</si>
  <si>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</si>
  <si>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</si>
  <si>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</si>
  <si>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</si>
  <si>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</si>
  <si>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</si>
  <si>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</si>
  <si>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</si>
  <si>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</si>
  <si>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</si>
  <si>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</si>
  <si>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</si>
  <si>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</si>
  <si>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</si>
  <si>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</si>
  <si>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</si>
  <si>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</si>
  <si>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</si>
  <si>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</si>
  <si>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</si>
  <si>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</si>
  <si>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</si>
  <si>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</si>
  <si>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</si>
  <si>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</si>
  <si>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</si>
  <si>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</si>
  <si>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</si>
  <si>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</si>
  <si>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</si>
  <si>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</si>
  <si>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</si>
  <si>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</si>
  <si>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</si>
  <si>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</si>
  <si>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</si>
  <si>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</si>
  <si>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</si>
  <si>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</si>
  <si>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</si>
  <si>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</si>
  <si>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</si>
  <si>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</si>
  <si>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</si>
  <si>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</si>
  <si>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</si>
  <si>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</si>
  <si>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</si>
  <si>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</si>
  <si>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</si>
  <si>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</si>
  <si>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</si>
  <si>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</si>
  <si>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</si>
  <si>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</si>
  <si>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</si>
  <si>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</si>
  <si>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</si>
  <si>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</si>
  <si>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</si>
  <si>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</si>
  <si>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</si>
  <si>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</si>
  <si>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</si>
  <si>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</si>
  <si>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</si>
  <si>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</si>
  <si>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</si>
  <si>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</si>
  <si>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</si>
  <si>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</si>
  <si>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</si>
  <si>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</si>
  <si>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</si>
  <si>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</si>
  <si>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</si>
  <si>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</si>
  <si>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</si>
  <si>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</si>
  <si>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</si>
  <si>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</si>
  <si>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</si>
  <si>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</si>
  <si>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</si>
  <si>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</si>
  <si>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</si>
  <si>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</si>
  <si>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</si>
  <si>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</si>
  <si>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</si>
  <si>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</si>
  <si>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</si>
  <si>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</si>
  <si>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</si>
  <si>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</si>
  <si>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</si>
  <si>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</si>
  <si>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</si>
  <si>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</si>
  <si>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</si>
  <si>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</si>
  <si>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</si>
  <si>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</si>
  <si>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</si>
  <si>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</si>
  <si>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</si>
  <si>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</si>
  <si>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</si>
  <si>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</si>
  <si>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</si>
  <si>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</si>
  <si>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</si>
  <si>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</si>
  <si>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</si>
  <si>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</si>
  <si>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</si>
  <si>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</si>
  <si>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</si>
  <si>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</si>
  <si>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</si>
  <si>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</si>
  <si>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</si>
  <si>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</si>
  <si>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</si>
  <si>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</si>
  <si>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</si>
  <si>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</si>
  <si>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</si>
  <si>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</si>
  <si>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</si>
  <si>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</si>
  <si>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</si>
  <si>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</si>
  <si>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</si>
  <si>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</si>
  <si>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</si>
  <si>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</si>
  <si>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</si>
  <si>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</si>
  <si>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</si>
  <si>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</si>
  <si>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</si>
  <si>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</si>
  <si>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</si>
  <si>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</si>
  <si>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</si>
  <si>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</si>
  <si>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</si>
  <si>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</si>
  <si>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</si>
  <si>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</si>
  <si>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</si>
  <si>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</si>
  <si>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</si>
  <si>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</si>
  <si>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</si>
  <si>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</si>
  <si>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</si>
  <si>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</si>
  <si>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</si>
  <si>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</si>
  <si>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</si>
  <si>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</si>
  <si>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</si>
  <si>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</si>
  <si>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</si>
  <si>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</si>
  <si>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</si>
  <si>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</si>
  <si>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</si>
  <si>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</si>
  <si>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</si>
  <si>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</si>
  <si>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</si>
  <si>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</si>
  <si>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</si>
  <si>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</si>
  <si>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</si>
  <si>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</si>
  <si>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</si>
  <si>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</si>
  <si>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</si>
  <si>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</si>
  <si>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</si>
  <si>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</si>
  <si>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</si>
  <si>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</si>
  <si>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</si>
  <si>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</si>
  <si>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</si>
  <si>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</si>
  <si>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</si>
  <si>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</si>
  <si>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</si>
  <si>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</si>
  <si>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</si>
  <si>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</si>
  <si>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</si>
  <si>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</si>
  <si>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</si>
  <si>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</si>
  <si>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</si>
  <si>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</si>
  <si>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</si>
  <si>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</si>
  <si>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</si>
  <si>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</si>
  <si>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</si>
  <si>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</si>
  <si>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</si>
  <si>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</si>
  <si>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</si>
  <si>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</si>
  <si>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</si>
  <si>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</si>
  <si>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</si>
  <si>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</si>
  <si>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</si>
  <si>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</si>
  <si>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</si>
  <si>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</si>
  <si>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</si>
  <si>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</si>
  <si>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</si>
  <si>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</si>
  <si>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</si>
  <si>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</si>
  <si>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</si>
  <si>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</si>
  <si>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</si>
  <si>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</si>
  <si>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</si>
  <si>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</si>
  <si>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</si>
  <si>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</si>
  <si>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</si>
  <si>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</si>
  <si>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</si>
  <si>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</si>
  <si>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</si>
  <si>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</si>
  <si>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</si>
  <si>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</si>
  <si>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</si>
  <si>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</si>
  <si>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</si>
  <si>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</si>
  <si>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</si>
  <si>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</si>
  <si>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</si>
  <si>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</si>
  <si>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</si>
  <si>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</si>
  <si>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</si>
  <si>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</si>
  <si>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</si>
  <si>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</si>
  <si>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</si>
  <si>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</si>
  <si>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</si>
  <si>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</si>
  <si>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</si>
  <si>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</si>
  <si>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</si>
  <si>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</si>
  <si>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</si>
  <si>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</si>
  <si>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</si>
  <si>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</si>
  <si>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</si>
  <si>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</si>
  <si>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</si>
  <si>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</si>
  <si>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</si>
  <si>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</si>
  <si>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</si>
  <si>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</si>
  <si>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</si>
  <si>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</si>
  <si>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</si>
  <si>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</si>
  <si>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</si>
  <si>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</si>
  <si>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</si>
  <si>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</si>
  <si>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</si>
  <si>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</si>
  <si>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</si>
  <si>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</si>
  <si>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</si>
  <si>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</si>
  <si>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</si>
  <si>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</si>
  <si>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</si>
  <si>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</si>
  <si>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</si>
  <si>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</si>
  <si>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</si>
  <si>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</si>
  <si>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</si>
  <si>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</si>
  <si>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</si>
  <si>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</si>
  <si>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</si>
  <si>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</si>
  <si>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</si>
  <si>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</si>
  <si>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</si>
  <si>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</si>
  <si>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</si>
  <si>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</si>
  <si>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</si>
  <si>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</si>
  <si>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</si>
  <si>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</si>
  <si>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</si>
  <si>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</si>
  <si>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</si>
  <si>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</si>
  <si>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</si>
  <si>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</si>
  <si>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</si>
  <si>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</si>
  <si>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</si>
  <si>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</si>
  <si>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</si>
  <si>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</si>
  <si>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</si>
  <si>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</si>
  <si>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</si>
  <si>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</si>
  <si>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</si>
  <si>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</si>
  <si>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</si>
  <si>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</si>
  <si>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</si>
  <si>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</si>
  <si>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</si>
  <si>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</si>
  <si>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</si>
  <si>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</si>
  <si>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</si>
  <si>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</si>
  <si>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</si>
  <si>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</si>
  <si>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</si>
  <si>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</si>
  <si>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</si>
  <si>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</si>
  <si>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</si>
  <si>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</si>
  <si>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</si>
  <si>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</si>
  <si>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</si>
  <si>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</si>
  <si>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</si>
  <si>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</si>
  <si>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</si>
  <si>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</si>
  <si>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</si>
  <si>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</si>
  <si>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</si>
  <si>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</si>
  <si>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</si>
  <si>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</si>
  <si>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</si>
  <si>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</si>
  <si>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</si>
  <si>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</si>
  <si>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</si>
  <si>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</si>
  <si>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</si>
  <si>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</si>
  <si>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</si>
  <si>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</si>
  <si>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</si>
  <si>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</si>
  <si>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</si>
  <si>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</si>
  <si>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</si>
  <si>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</si>
  <si>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</si>
  <si>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</si>
  <si>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</si>
  <si>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</si>
  <si>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</si>
  <si>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</si>
  <si>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</si>
  <si>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</si>
  <si>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</si>
  <si>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</si>
  <si>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</si>
  <si>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</si>
  <si>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</si>
  <si>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</si>
  <si>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</si>
  <si>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</si>
  <si>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</si>
  <si>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</si>
  <si>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</si>
  <si>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</si>
  <si>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</si>
  <si>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</si>
  <si>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</si>
  <si>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</si>
  <si>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</si>
  <si>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</si>
  <si>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</si>
  <si>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</si>
  <si>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</si>
  <si>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</si>
  <si>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</si>
  <si>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</si>
  <si>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</si>
  <si>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</si>
  <si>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</si>
  <si>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</si>
  <si>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</si>
  <si>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</si>
  <si>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</si>
  <si>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</si>
  <si>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</si>
  <si>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</si>
  <si>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</si>
  <si>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</si>
  <si>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</si>
  <si>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</si>
  <si>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</si>
  <si>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</si>
  <si>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</si>
  <si>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</si>
  <si>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</si>
  <si>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</si>
  <si>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</si>
  <si>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</si>
  <si>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</si>
  <si>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</si>
  <si>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</si>
  <si>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</si>
  <si>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</si>
  <si>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</si>
  <si>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</si>
  <si>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</si>
  <si>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</si>
  <si>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</si>
  <si>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</si>
  <si>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</si>
  <si>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</si>
  <si>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</si>
  <si>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</si>
  <si>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</si>
  <si>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</si>
  <si>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</si>
  <si>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</si>
  <si>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</si>
  <si>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</si>
  <si>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</si>
  <si>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</si>
  <si>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</si>
  <si>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</si>
  <si>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</si>
  <si>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</si>
  <si>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</si>
  <si>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</si>
  <si>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</si>
  <si>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</si>
  <si>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</si>
  <si>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</si>
  <si>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</si>
  <si>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</si>
  <si>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</si>
  <si>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</si>
  <si>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</si>
  <si>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</si>
  <si>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</si>
  <si>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</si>
  <si>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</si>
  <si>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</si>
  <si>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</si>
  <si>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</si>
  <si>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</si>
  <si>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</si>
  <si>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</si>
  <si>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</si>
  <si>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</si>
  <si>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</si>
  <si>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</si>
  <si>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</si>
  <si>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</si>
  <si>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</si>
  <si>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</si>
  <si>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</si>
  <si>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</si>
  <si>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</si>
  <si>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</si>
  <si>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</si>
  <si>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</si>
  <si>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</si>
  <si>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</si>
  <si>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</si>
  <si>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</si>
  <si>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</si>
  <si>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</si>
  <si>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</si>
  <si>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</si>
  <si>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</si>
  <si>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</si>
  <si>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</si>
  <si>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</si>
  <si>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</si>
  <si>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</si>
  <si>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</si>
  <si>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</si>
  <si>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</si>
  <si>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</si>
  <si>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</si>
  <si>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</si>
  <si>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</si>
  <si>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</si>
  <si>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</si>
  <si>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</si>
  <si>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</si>
  <si>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</si>
  <si>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</si>
  <si>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</si>
  <si>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</si>
  <si>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</si>
  <si>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</si>
  <si>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</si>
  <si>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</si>
  <si>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</si>
  <si>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</si>
  <si>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</si>
  <si>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</si>
  <si>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</si>
  <si>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</si>
  <si>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</si>
  <si>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</si>
  <si>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</si>
  <si>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</si>
  <si>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</si>
  <si>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</si>
  <si>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</si>
  <si>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</si>
  <si>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</si>
  <si>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</si>
  <si>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</si>
  <si>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</si>
  <si>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</si>
  <si>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</si>
  <si>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</si>
  <si>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</si>
  <si>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</si>
  <si>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</si>
  <si>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</si>
  <si>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</si>
  <si>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</si>
  <si>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</si>
  <si>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</si>
  <si>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</si>
  <si>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</si>
  <si>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</si>
  <si>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</si>
  <si>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</si>
  <si>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</si>
  <si>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</si>
  <si>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</si>
  <si>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</si>
  <si>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</si>
  <si>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</si>
  <si>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</si>
  <si>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</si>
  <si>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</si>
  <si>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</si>
  <si>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</si>
  <si>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</si>
  <si>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</si>
  <si>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</si>
  <si>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</si>
  <si>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</si>
  <si>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</si>
  <si>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</si>
  <si>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</si>
  <si>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</si>
  <si>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</si>
  <si>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</si>
  <si>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</si>
  <si>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</si>
  <si>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</si>
  <si>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</si>
  <si>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</si>
  <si>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</si>
  <si>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</si>
  <si>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</si>
  <si>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</si>
  <si>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</si>
  <si>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</si>
  <si>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</si>
  <si>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</si>
  <si>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</si>
  <si>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</si>
  <si>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</si>
  <si>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</si>
  <si>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</si>
  <si>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</si>
  <si>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</si>
  <si>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</si>
  <si>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</si>
  <si>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</si>
  <si>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</si>
  <si>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</si>
  <si>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</si>
  <si>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</si>
  <si>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</si>
  <si>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</si>
  <si>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</si>
  <si>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</si>
  <si>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</si>
  <si>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</si>
  <si>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</si>
  <si>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</si>
  <si>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</si>
  <si>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</si>
  <si>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</si>
  <si>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</si>
  <si>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</si>
  <si>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</si>
  <si>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</si>
  <si>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</si>
  <si>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</si>
  <si>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</si>
  <si>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</si>
  <si>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</si>
  <si>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</si>
  <si>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</si>
  <si>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</si>
  <si>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</si>
  <si>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</si>
  <si>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</si>
  <si>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</si>
  <si>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</si>
  <si>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</si>
  <si>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</si>
  <si>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</si>
  <si>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</si>
  <si>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</si>
  <si>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</si>
  <si>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</si>
  <si>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</si>
  <si>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</si>
  <si>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</si>
  <si>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</si>
  <si>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</si>
  <si>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</si>
  <si>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</si>
  <si>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</si>
  <si>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</si>
  <si>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</si>
  <si>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</si>
  <si>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</si>
  <si>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</si>
  <si>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</si>
  <si>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</si>
  <si>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</si>
  <si>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</si>
  <si>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</si>
  <si>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</si>
  <si>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</si>
  <si>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</si>
  <si>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</si>
  <si>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</si>
  <si>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</si>
  <si>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</si>
  <si>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</si>
  <si>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</si>
  <si>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</si>
  <si>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</si>
  <si>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</si>
  <si>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</si>
  <si>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</si>
  <si>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</si>
  <si>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</si>
  <si>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</si>
  <si>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</si>
  <si>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</si>
  <si>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</si>
  <si>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</si>
  <si>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</si>
  <si>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</si>
  <si>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</si>
  <si>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</si>
  <si>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</si>
  <si>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</si>
  <si>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</si>
  <si>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</si>
  <si>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</si>
  <si>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</si>
  <si>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</si>
  <si>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</si>
  <si>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</si>
  <si>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</si>
  <si>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</si>
  <si>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</si>
  <si>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</si>
  <si>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</si>
  <si>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</si>
  <si>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</si>
  <si>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</si>
  <si>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</si>
  <si>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</si>
  <si>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</si>
  <si>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</si>
  <si>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</si>
  <si>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</si>
  <si>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</si>
  <si>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</si>
  <si>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</si>
  <si>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</si>
  <si>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</si>
  <si>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</si>
  <si>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</si>
  <si>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</si>
  <si>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</si>
  <si>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</si>
  <si>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</si>
  <si>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</si>
  <si>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</si>
  <si>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</si>
  <si>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</si>
  <si>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</si>
  <si>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</si>
  <si>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</si>
  <si>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</si>
  <si>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</si>
  <si>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</si>
  <si>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</si>
  <si>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</si>
  <si>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</si>
  <si>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</si>
  <si>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</si>
  <si>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</si>
  <si>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</si>
  <si>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</si>
  <si>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</si>
  <si>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</si>
  <si>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</si>
  <si>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</si>
  <si>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</si>
  <si>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</si>
  <si>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</si>
  <si>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</si>
  <si>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</si>
  <si>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</si>
  <si>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</si>
  <si>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</si>
  <si>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</si>
  <si>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</si>
  <si>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</si>
  <si>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</si>
  <si>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</si>
  <si>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</si>
  <si>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</si>
  <si>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</si>
  <si>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</si>
  <si>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</si>
  <si>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</si>
  <si>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</si>
  <si>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</si>
  <si>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</si>
  <si>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</si>
  <si>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</si>
  <si>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</si>
  <si>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</si>
  <si>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</si>
  <si>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</si>
  <si>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</si>
  <si>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</si>
  <si>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</si>
  <si>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</si>
  <si>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</si>
  <si>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</si>
  <si>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</si>
  <si>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</si>
  <si>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</si>
  <si>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</si>
  <si>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</si>
  <si>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</si>
  <si>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</si>
  <si>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</si>
  <si>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</si>
  <si>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</si>
  <si>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</si>
  <si>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</si>
  <si>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</si>
  <si>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</si>
  <si>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</si>
  <si>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</si>
  <si>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</si>
  <si>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</si>
  <si>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</si>
  <si>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</si>
  <si>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</si>
  <si>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</si>
  <si>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</si>
  <si>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</si>
  <si>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</si>
  <si>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</si>
  <si>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</si>
  <si>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</si>
  <si>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</si>
  <si>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</si>
  <si>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</si>
  <si>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</si>
  <si>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</si>
  <si>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</si>
  <si>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</si>
  <si>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</si>
  <si>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</si>
  <si>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</si>
  <si>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</si>
  <si>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</si>
  <si>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</si>
  <si>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</si>
  <si>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</si>
  <si>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</si>
  <si>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</si>
  <si>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</si>
  <si>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</si>
  <si>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</si>
  <si>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</si>
  <si>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</si>
  <si>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</si>
  <si>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</si>
  <si>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</si>
  <si>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</si>
  <si>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</si>
  <si>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</si>
  <si>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</si>
  <si>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</si>
  <si>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</si>
  <si>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</si>
  <si>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</si>
  <si>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</si>
  <si>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</si>
  <si>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</si>
  <si>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</si>
  <si>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</si>
  <si>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</si>
  <si>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</si>
  <si>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</si>
  <si>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</si>
  <si>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</si>
  <si>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</si>
  <si>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</si>
  <si>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</si>
  <si>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</si>
  <si>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</si>
  <si>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</si>
  <si>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</si>
  <si>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</si>
  <si>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</si>
  <si>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</si>
  <si>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</si>
  <si>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</si>
  <si>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</si>
  <si>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</si>
  <si>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</si>
  <si>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</si>
  <si>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</si>
  <si>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</si>
  <si>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</si>
  <si>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</si>
  <si>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</si>
  <si>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</si>
  <si>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</si>
  <si>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</si>
  <si>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</si>
  <si>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</si>
  <si>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</si>
  <si>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</si>
  <si>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</si>
  <si>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</si>
  <si>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</si>
  <si>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</si>
  <si>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</si>
  <si>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</si>
  <si>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</si>
  <si>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</si>
  <si>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</si>
  <si>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</si>
  <si>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</si>
  <si>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</si>
  <si>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</si>
  <si>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</si>
  <si>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</si>
  <si>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</si>
  <si>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</si>
  <si>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</si>
  <si>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</si>
  <si>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</si>
  <si>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</si>
  <si>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</si>
  <si>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</si>
  <si>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</si>
  <si>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</si>
  <si>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</si>
  <si>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</si>
  <si>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</si>
  <si>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</si>
  <si>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</si>
  <si>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</si>
  <si>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</si>
  <si>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</si>
  <si>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</si>
  <si>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</si>
  <si>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</si>
  <si>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</si>
  <si>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</si>
  <si>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</si>
  <si>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</si>
  <si>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</si>
  <si>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</si>
  <si>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</si>
  <si>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</si>
  <si>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</si>
  <si>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</si>
  <si>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</si>
  <si>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</si>
  <si>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</si>
  <si>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</si>
  <si>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</si>
  <si>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</si>
  <si>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</si>
  <si>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</si>
  <si>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</si>
  <si>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</si>
  <si>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</si>
  <si>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</si>
  <si>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</si>
  <si>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</si>
  <si>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</si>
  <si>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</si>
  <si>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</si>
  <si>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</si>
  <si>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</si>
  <si>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</si>
  <si>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</si>
  <si>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</si>
  <si>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</si>
  <si>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</si>
  <si>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</si>
  <si>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</si>
  <si>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</si>
  <si>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</si>
  <si>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</si>
  <si>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</si>
  <si>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</si>
  <si>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</si>
  <si>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</si>
  <si>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</si>
  <si>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</si>
  <si>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</si>
  <si>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</si>
  <si>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</si>
  <si>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</si>
  <si>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</si>
  <si>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</si>
  <si>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</si>
  <si>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</si>
  <si>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</si>
  <si>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</si>
  <si>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</si>
  <si>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</si>
  <si>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</si>
  <si>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</si>
  <si>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</si>
  <si>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</si>
  <si>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</si>
  <si>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</si>
  <si>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</si>
  <si>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</si>
  <si>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</si>
  <si>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</si>
  <si>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</si>
  <si>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</si>
  <si>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</si>
  <si>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</si>
  <si>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</si>
  <si>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</si>
  <si>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</si>
  <si>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</si>
  <si>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</si>
  <si>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</si>
  <si>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</si>
  <si>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</si>
  <si>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</si>
  <si>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</si>
  <si>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</si>
  <si>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</si>
  <si>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</si>
  <si>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</si>
  <si>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</si>
  <si>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</si>
  <si>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</si>
  <si>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</si>
  <si>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</si>
  <si>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</si>
  <si>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</si>
  <si>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</si>
  <si>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</si>
  <si>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</si>
  <si>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</si>
  <si>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</si>
  <si>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</si>
  <si>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</si>
  <si>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</si>
  <si>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</si>
  <si>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</si>
  <si>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</si>
  <si>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</si>
  <si>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</si>
  <si>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</si>
  <si>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</si>
  <si>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</si>
  <si>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</si>
  <si>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</si>
  <si>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</si>
  <si>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</si>
  <si>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</si>
  <si>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</si>
  <si>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</si>
  <si>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</si>
  <si>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</si>
  <si>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</si>
  <si>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</si>
  <si>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</si>
  <si>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</si>
  <si>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</si>
  <si>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</si>
  <si>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</si>
  <si>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</si>
  <si>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</si>
  <si>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</si>
  <si>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</si>
  <si>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</si>
  <si>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</si>
  <si>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</si>
  <si>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</si>
  <si>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</si>
  <si>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</si>
  <si>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</si>
  <si>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</si>
  <si>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</si>
  <si>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</si>
  <si>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</si>
  <si>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</si>
  <si>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</si>
  <si>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</si>
  <si>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</si>
  <si>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</si>
  <si>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</si>
  <si>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</si>
  <si>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</si>
  <si>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</si>
  <si>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</si>
  <si>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</si>
  <si>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</si>
  <si>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</si>
  <si>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</si>
  <si>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</si>
  <si>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</si>
  <si>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</si>
  <si>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</si>
  <si>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</si>
  <si>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</si>
  <si>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</si>
  <si>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</si>
  <si>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</si>
  <si>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</si>
  <si>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</si>
  <si>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</si>
  <si>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</si>
  <si>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</si>
  <si>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</si>
  <si>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</si>
  <si>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</si>
  <si>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</si>
  <si>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</si>
  <si>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</si>
  <si>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</si>
  <si>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</si>
  <si>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</si>
  <si>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</si>
  <si>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</si>
  <si>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</si>
  <si>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</si>
  <si>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</si>
  <si>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</si>
  <si>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</si>
  <si>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</si>
  <si>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</si>
  <si>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</si>
  <si>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</si>
  <si>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</si>
  <si>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</si>
  <si>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</si>
  <si>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</si>
  <si>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</si>
  <si>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</si>
  <si>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</si>
  <si>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</si>
  <si>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</si>
  <si>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</si>
  <si>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</si>
  <si>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</si>
  <si>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</si>
  <si>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</si>
  <si>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</si>
  <si>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</si>
  <si>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</si>
  <si>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</si>
  <si>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</si>
  <si>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</si>
  <si>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</si>
  <si>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</si>
  <si>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</si>
  <si>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</si>
  <si>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</si>
  <si>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</si>
  <si>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</si>
  <si>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</si>
  <si>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</si>
  <si>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</si>
  <si>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</si>
  <si>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</si>
  <si>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</si>
  <si>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</si>
  <si>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</si>
  <si>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</si>
  <si>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</si>
  <si>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</si>
  <si>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</si>
  <si>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</si>
  <si>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</si>
  <si>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</si>
  <si>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</si>
  <si>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</si>
  <si>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</si>
  <si>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</si>
  <si>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</si>
  <si>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</si>
  <si>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</si>
  <si>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</si>
  <si>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</si>
  <si>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</si>
  <si>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</si>
  <si>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</si>
  <si>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</si>
  <si>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</si>
  <si>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</si>
  <si>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</si>
  <si>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</si>
  <si>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</si>
  <si>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</si>
  <si>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</si>
  <si>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</si>
  <si>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</si>
  <si>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</si>
  <si>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</si>
  <si>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</si>
  <si>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</si>
  <si>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</si>
  <si>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</si>
  <si>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</si>
  <si>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</si>
  <si>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</si>
  <si>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</si>
  <si>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</si>
  <si>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</si>
  <si>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</si>
  <si>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</si>
  <si>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</si>
  <si>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</si>
  <si>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</si>
  <si>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</si>
  <si>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</si>
  <si>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</si>
  <si>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</si>
  <si>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</si>
  <si>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</si>
  <si>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</si>
  <si>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</si>
  <si>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</si>
  <si>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</si>
  <si>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</si>
  <si>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</si>
  <si>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</si>
  <si>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</si>
  <si>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</si>
  <si>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</si>
  <si>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</si>
  <si>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</si>
  <si>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</si>
  <si>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</si>
  <si>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</si>
  <si>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</si>
  <si>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</si>
  <si>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</si>
  <si>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</si>
  <si>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</si>
  <si>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</si>
  <si>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</si>
  <si>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</si>
  <si>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</si>
  <si>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</si>
  <si>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</si>
  <si>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</si>
  <si>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</si>
  <si>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</si>
  <si>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</si>
  <si>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</si>
  <si>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</si>
  <si>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</si>
  <si>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</si>
  <si>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</si>
  <si>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</si>
  <si>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</si>
  <si>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</si>
  <si>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</si>
  <si>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</si>
  <si>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</si>
  <si>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</si>
  <si>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</si>
  <si>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</si>
  <si>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</si>
  <si>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</si>
  <si>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</si>
  <si>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</si>
  <si>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</si>
  <si>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</si>
  <si>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</si>
  <si>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</si>
  <si>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</si>
  <si>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</si>
  <si>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</si>
  <si>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</si>
  <si>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</si>
  <si>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</si>
  <si>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</si>
  <si>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</si>
  <si>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</si>
  <si>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</si>
  <si>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</si>
  <si>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</si>
  <si>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</si>
  <si>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</si>
  <si>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</si>
  <si>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</si>
  <si>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</si>
  <si>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</si>
  <si>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</si>
  <si>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</si>
  <si>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</si>
  <si>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</si>
  <si>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</si>
  <si>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</si>
  <si>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</si>
  <si>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</si>
  <si>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</si>
  <si>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</si>
  <si>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</si>
  <si>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</si>
  <si>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</si>
  <si>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</si>
  <si>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</si>
  <si>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</si>
  <si>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</si>
  <si>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</si>
  <si>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</si>
  <si>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</si>
  <si>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</si>
  <si>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</si>
  <si>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</si>
  <si>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</si>
  <si>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</si>
  <si>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</si>
  <si>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</si>
  <si>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</si>
  <si>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</si>
  <si>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</si>
  <si>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</si>
  <si>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</si>
  <si>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</si>
  <si>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</si>
  <si>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</si>
  <si>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</si>
  <si>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</si>
  <si>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</si>
  <si>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</si>
  <si>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</si>
  <si>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</si>
  <si>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</si>
  <si>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</si>
  <si>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</si>
  <si>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</si>
  <si>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</si>
  <si>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</si>
  <si>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</si>
  <si>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</si>
  <si>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</si>
  <si>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</si>
  <si>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</si>
  <si>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</si>
  <si>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</si>
  <si>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</si>
  <si>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</si>
  <si>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</si>
  <si>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</si>
  <si>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</si>
  <si>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</si>
  <si>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</si>
  <si>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</si>
  <si>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</si>
  <si>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</si>
  <si>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</si>
  <si>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</si>
  <si>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</si>
  <si>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</si>
  <si>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</si>
  <si>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</si>
  <si>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</si>
  <si>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</si>
  <si>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</si>
  <si>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</si>
  <si>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</si>
  <si>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</si>
  <si>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</si>
  <si>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</si>
  <si>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</si>
  <si>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</si>
  <si>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</si>
  <si>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</si>
  <si>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</si>
  <si>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</si>
  <si>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</si>
  <si>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</si>
  <si>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</si>
  <si>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</si>
  <si>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</si>
  <si>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</si>
  <si>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</si>
  <si>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</si>
  <si>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</si>
  <si>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</si>
  <si>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</si>
  <si>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</si>
  <si>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</si>
  <si>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</si>
  <si>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</si>
  <si>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</si>
  <si>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</si>
  <si>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</si>
  <si>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</si>
  <si>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</si>
  <si>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</si>
  <si>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</si>
  <si>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</si>
  <si>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</si>
  <si>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</si>
  <si>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</si>
  <si>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</si>
  <si>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</si>
  <si>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</si>
  <si>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</si>
  <si>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</si>
  <si>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</si>
  <si>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</si>
  <si>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</si>
  <si>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</si>
  <si>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</si>
  <si>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</si>
  <si>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</si>
  <si>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</si>
  <si>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</si>
  <si>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</si>
  <si>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</si>
  <si>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</si>
  <si>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</si>
  <si>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</si>
  <si>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</si>
  <si>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</si>
  <si>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</si>
  <si>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</si>
  <si>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</si>
  <si>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</si>
  <si>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</si>
  <si>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</si>
  <si>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</si>
  <si>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</si>
  <si>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</si>
  <si>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</si>
  <si>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</si>
  <si>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</si>
  <si>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</si>
  <si>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</si>
  <si>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</si>
  <si>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</si>
  <si>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</si>
  <si>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</si>
  <si>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</si>
  <si>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</si>
  <si>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</si>
  <si>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</si>
  <si>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</si>
  <si>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</si>
  <si>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</si>
  <si>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</si>
  <si>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</si>
  <si>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</si>
  <si>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</si>
  <si>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</si>
  <si>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</si>
  <si>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</si>
  <si>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</si>
  <si>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</si>
  <si>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</si>
  <si>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</si>
  <si>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</si>
  <si>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</si>
  <si>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</si>
  <si>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</si>
  <si>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</si>
  <si>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</si>
  <si>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</si>
  <si>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</si>
  <si>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</si>
  <si>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</si>
  <si>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</si>
  <si>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</si>
  <si>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</si>
  <si>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</si>
  <si>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</si>
  <si>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</si>
  <si>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</si>
  <si>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</si>
  <si>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</si>
  <si>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</si>
  <si>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</si>
  <si>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</si>
  <si>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</si>
  <si>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</si>
  <si>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</si>
  <si>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</si>
  <si>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</si>
  <si>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</si>
  <si>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</si>
  <si>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</si>
  <si>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</si>
  <si>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</si>
  <si>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</si>
  <si>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</si>
  <si>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</si>
  <si>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</si>
  <si>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</si>
  <si>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</si>
  <si>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</si>
  <si>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</si>
  <si>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</si>
  <si>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</si>
  <si>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</si>
  <si>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</si>
  <si>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</si>
  <si>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</si>
  <si>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</si>
  <si>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</si>
  <si>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</si>
  <si>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</si>
  <si>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</si>
  <si>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</si>
  <si>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</si>
  <si>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</si>
  <si>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</si>
  <si>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</si>
  <si>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</si>
  <si>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</si>
  <si>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</si>
  <si>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</si>
  <si>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</si>
  <si>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</si>
  <si>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InteractionExp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</si>
  <si>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</si>
  <si>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</si>
  <si>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</si>
  <si>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</si>
  <si>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</si>
  <si>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</si>
  <si>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</si>
  <si>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</si>
  <si>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</si>
  <si>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</si>
  <si>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</si>
  <si>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InteractionValue</t>
    <phoneticPr fontId="29" type="noConversion"/>
  </si>
  <si>
    <t>InteractionAward</t>
    <phoneticPr fontId="16" type="noConversion"/>
  </si>
  <si>
    <t>收获奖励规则</t>
    <phoneticPr fontId="16" type="noConversion"/>
  </si>
  <si>
    <t>互动奖励规则</t>
    <phoneticPr fontId="16" type="noConversion"/>
  </si>
  <si>
    <t>收获奖励经验</t>
    <phoneticPr fontId="29" type="noConversion"/>
  </si>
  <si>
    <t>收获奖励价值</t>
    <phoneticPr fontId="29" type="noConversion"/>
  </si>
  <si>
    <t>互动奖励经验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</si>
  <si>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</si>
  <si>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</si>
  <si>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</si>
  <si>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</si>
  <si>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</si>
  <si>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</si>
  <si>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</si>
  <si>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</si>
  <si>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</si>
  <si>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</si>
  <si>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</si>
  <si>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</si>
  <si>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</si>
  <si>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</si>
  <si>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</si>
  <si>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</si>
  <si>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互动奖励价值</t>
    <phoneticPr fontId="29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</si>
</sst>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0"/>
    <tableColumn id="2" name="Name" dataDxfId="79"/>
    <tableColumn id="3" name="Background" dataDxfId="78"/>
    <tableColumn id="4" name="Model" dataDxfId="77"/>
    <tableColumn id="5" name="NimIcon" dataDxfId="76"/>
    <tableColumn id="6" name="QuestId" dataDxfId="75"/>
    <tableColumn id="7" name="dailyGoalPercent" dataDxfId="74"/>
    <tableColumn id="8" name="AwardCoin" dataDxfId="73"/>
    <tableColumn id="9" name="BGM" dataDxfId="72"/>
    <tableColumn id="10" name="Sound" dataDxfId="71"/>
    <tableColumn id="11" name="WaterDrop" dataDxfId="70"/>
    <tableColumn id="12" name="WaterDropAudio" dataDxfId="69"/>
    <tableColumn id="13" name="Box1 ID" dataDxfId="68"/>
    <tableColumn id="14" name="Box1 Height" dataDxfId="67"/>
    <tableColumn id="15" name="Box2 ID" dataDxfId="66"/>
    <tableColumn id="16" name="Box2 Height" dataDxfId="65"/>
    <tableColumn id="17" name="输出" dataDxfId="64"/>
    <tableColumn id="18" name="输入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2" dataDxfId="61">
  <tableColumns count="13">
    <tableColumn id="1" name="Id" headerRowDxfId="60" dataDxfId="59"/>
    <tableColumn id="2" name="Type" headerRowDxfId="58" dataDxfId="57"/>
    <tableColumn id="3" name="Name" headerRowDxfId="56" dataDxfId="55"/>
    <tableColumn id="4" name="ItemId" headerRowDxfId="54" dataDxfId="53"/>
    <tableColumn id="7" name="Type2" headerRowDxfId="52" dataDxfId="51"/>
    <tableColumn id="5" name="Value" headerRowDxfId="50" dataDxfId="49"/>
    <tableColumn id="10" name="列1" headerRowDxfId="48" dataDxfId="47"/>
    <tableColumn id="11" name="列2" headerRowDxfId="46" dataDxfId="45"/>
    <tableColumn id="12" name="列3" headerRowDxfId="44" dataDxfId="43"/>
    <tableColumn id="13" name="列4" headerRowDxfId="42" dataDxfId="41"/>
    <tableColumn id="14" name="列5" headerRowDxfId="40" dataDxfId="39"/>
    <tableColumn id="15" name="列6" headerRowDxfId="38" dataDxfId="37"/>
    <tableColumn id="6" name="输出" headerRowDxfId="36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2673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apple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peach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pear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durian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coconut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pineapple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4" priority="145" operator="containsText" text="&lt;!--">
      <formula>NOT(ISERROR(SEARCH("&lt;!--",A1)))</formula>
    </cfRule>
    <cfRule type="expression" dxfId="33" priority="146">
      <formula>MOD(ROW(),2)=0</formula>
    </cfRule>
    <cfRule type="expression" dxfId="32" priority="147">
      <formula>MOD(ROW(),2)=1</formula>
    </cfRule>
  </conditionalFormatting>
  <conditionalFormatting sqref="A905:G907">
    <cfRule type="containsText" dxfId="31" priority="22" operator="containsText" text="&lt;!--">
      <formula>NOT(ISERROR(SEARCH("&lt;!--",A905)))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08:G910">
    <cfRule type="containsText" dxfId="28" priority="19" operator="containsText" text="&lt;!--">
      <formula>NOT(ISERROR(SEARCH("&lt;!--",A908)))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11:G913">
    <cfRule type="containsText" dxfId="25" priority="16" operator="containsText" text="&lt;!--">
      <formula>NOT(ISERROR(SEARCH("&lt;!--",A911)))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14:G916">
    <cfRule type="containsText" dxfId="22" priority="13" operator="containsText" text="&lt;!--">
      <formula>NOT(ISERROR(SEARCH("&lt;!--",A914)))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17:G919">
    <cfRule type="containsText" dxfId="19" priority="10" operator="containsText" text="&lt;!--">
      <formula>NOT(ISERROR(SEARCH("&lt;!--",A917)))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0:G922">
    <cfRule type="containsText" dxfId="16" priority="7" operator="containsText" text="&lt;!--">
      <formula>NOT(ISERROR(SEARCH("&lt;!--",A920)))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23:G925">
    <cfRule type="containsText" dxfId="13" priority="4" operator="containsText" text="&lt;!--">
      <formula>NOT(ISERROR(SEARCH("&lt;!--",A923)))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26:F928">
    <cfRule type="containsText" dxfId="10" priority="1" operator="containsText" text="&lt;!--">
      <formula>NOT(ISERROR(SEARCH("&lt;!--",A926)))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2671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2671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2670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2660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2663</v>
      </c>
      <c r="B1" s="70" t="s">
        <v>2664</v>
      </c>
      <c r="C1" s="70" t="s">
        <v>2665</v>
      </c>
      <c r="D1" s="70"/>
      <c r="E1" s="70" t="s">
        <v>2669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2666</v>
      </c>
      <c r="B2" s="212" t="s">
        <v>2667</v>
      </c>
      <c r="C2" s="212" t="s">
        <v>2668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P2" sqref="P2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1.875" style="212" bestFit="1" customWidth="1"/>
    <col min="9" max="9" width="6.375" style="212" bestFit="1" customWidth="1"/>
    <col min="10" max="10" width="13.375" style="212" bestFit="1" customWidth="1"/>
    <col min="11" max="13" width="11.375" style="212" bestFit="1" customWidth="1"/>
    <col min="14" max="14" width="14.625" style="212" bestFit="1" customWidth="1"/>
    <col min="15" max="16" width="16.625" style="212" bestFit="1" customWidth="1"/>
    <col min="17" max="17" width="9.875" style="212" bestFit="1" customWidth="1"/>
    <col min="18" max="18" width="7.25" style="212" bestFit="1" customWidth="1"/>
    <col min="19" max="19" width="9" style="212"/>
    <col min="20" max="20" width="222.625" style="212" bestFit="1" customWidth="1"/>
    <col min="21" max="16384" width="9" style="212"/>
  </cols>
  <sheetData>
    <row r="1" spans="1:31" s="211" customFormat="1">
      <c r="A1" s="70" t="s">
        <v>2637</v>
      </c>
      <c r="B1" s="153" t="s">
        <v>2674</v>
      </c>
      <c r="C1" s="70" t="s">
        <v>2638</v>
      </c>
      <c r="D1" s="70" t="s">
        <v>2639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2640</v>
      </c>
      <c r="J1" s="70" t="s">
        <v>2662</v>
      </c>
      <c r="K1" s="70" t="s">
        <v>2650</v>
      </c>
      <c r="L1" s="70" t="s">
        <v>2651</v>
      </c>
      <c r="M1" s="70" t="s">
        <v>2652</v>
      </c>
      <c r="N1" s="70" t="s">
        <v>2641</v>
      </c>
      <c r="O1" s="70" t="s">
        <v>2654</v>
      </c>
      <c r="P1" s="70" t="s">
        <v>2653</v>
      </c>
      <c r="Q1" s="70" t="s">
        <v>2642</v>
      </c>
      <c r="R1" s="208" t="s">
        <v>2643</v>
      </c>
      <c r="S1" s="209"/>
      <c r="T1" s="209" t="s">
        <v>2672</v>
      </c>
      <c r="U1" s="70"/>
      <c r="V1" s="70"/>
      <c r="W1" s="70"/>
      <c r="X1" s="70"/>
      <c r="Y1" s="70"/>
      <c r="Z1" s="70"/>
      <c r="AA1" s="70"/>
      <c r="AB1" s="70"/>
      <c r="AC1" s="210"/>
      <c r="AD1" s="70"/>
      <c r="AE1" s="70"/>
    </row>
    <row r="2" spans="1:31">
      <c r="A2" s="212" t="s">
        <v>2644</v>
      </c>
      <c r="B2" s="215" t="s">
        <v>2675</v>
      </c>
      <c r="C2" s="212" t="s">
        <v>2645</v>
      </c>
      <c r="D2" s="212" t="s">
        <v>2646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2647</v>
      </c>
      <c r="J2" s="212" t="s">
        <v>2661</v>
      </c>
      <c r="K2" s="212" t="s">
        <v>2657</v>
      </c>
      <c r="L2" s="212" t="s">
        <v>2655</v>
      </c>
      <c r="M2" s="212" t="s">
        <v>2658</v>
      </c>
      <c r="N2" s="212" t="s">
        <v>2659</v>
      </c>
      <c r="O2" s="212" t="s">
        <v>2656</v>
      </c>
      <c r="P2" s="212" t="s">
        <v>2676</v>
      </c>
      <c r="Q2" s="212" t="s">
        <v>2648</v>
      </c>
      <c r="R2" s="212" t="s">
        <v>2649</v>
      </c>
    </row>
    <row r="3" spans="1:31">
      <c r="A3" s="212">
        <v>80001</v>
      </c>
      <c r="B3" s="218">
        <v>1</v>
      </c>
      <c r="C3" s="212" t="s">
        <v>2623</v>
      </c>
      <c r="D3" s="212" t="s">
        <v>2624</v>
      </c>
      <c r="E3" s="216">
        <v>0</v>
      </c>
      <c r="H3" s="217"/>
      <c r="I3" s="212">
        <v>10</v>
      </c>
      <c r="J3" s="212">
        <v>8</v>
      </c>
      <c r="K3" s="212">
        <v>8</v>
      </c>
      <c r="L3" s="212">
        <v>10006</v>
      </c>
      <c r="M3" s="212">
        <v>100</v>
      </c>
      <c r="N3" s="212">
        <v>1</v>
      </c>
      <c r="O3" s="212">
        <v>10006</v>
      </c>
      <c r="P3" s="212">
        <v>5</v>
      </c>
      <c r="Q3" s="212">
        <v>1</v>
      </c>
      <c r="R3" s="212">
        <v>1</v>
      </c>
      <c r="T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InteractionExp="""&amp;N3&amp;""" InteractionAward="""&amp;O3&amp;""" InteractionValue="""&amp;P3&amp;""" LockLevel="""&amp;Q3&amp;""" Rarity="""&amp;R3&amp;""" /&gt;"</f>
        <v>&lt;Plant ID="80001" Index="1" Name="苹果树" Achieve="0" Icon="" AB="" Prefab="" Price="10" Period="8" GainExp="8" GainAward="10006" GainValue="100" InteractionExp="1" InteractionAward="10006" InteractionValue="5" LockLevel="1" Rarity="1" /&gt;</v>
      </c>
    </row>
    <row r="4" spans="1:31">
      <c r="A4" s="212">
        <v>80002</v>
      </c>
      <c r="B4" s="218">
        <v>2</v>
      </c>
      <c r="C4" s="212" t="s">
        <v>2625</v>
      </c>
      <c r="D4" s="212" t="s">
        <v>2626</v>
      </c>
      <c r="E4" s="216">
        <v>0</v>
      </c>
      <c r="H4" s="217"/>
      <c r="I4" s="212">
        <v>10</v>
      </c>
      <c r="J4" s="212">
        <v>10</v>
      </c>
      <c r="K4" s="212">
        <v>10</v>
      </c>
      <c r="L4" s="212">
        <v>10006</v>
      </c>
      <c r="M4" s="212">
        <v>120</v>
      </c>
      <c r="N4" s="212">
        <v>1</v>
      </c>
      <c r="O4" s="212">
        <v>10006</v>
      </c>
      <c r="P4" s="212">
        <v>5</v>
      </c>
      <c r="Q4" s="212">
        <v>1</v>
      </c>
      <c r="R4" s="212">
        <v>1</v>
      </c>
      <c r="T4" s="212" t="str">
        <f t="shared" ref="T4:T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InteractionExp="""&amp;N4&amp;""" InteractionAward="""&amp;O4&amp;""" InteractionValue="""&amp;P4&amp;""" LockLevel="""&amp;Q4&amp;""" Rarity="""&amp;R4&amp;""" /&gt;"</f>
        <v>&lt;Plant ID="80002" Index="2" Name="桃树" Achieve="0" Icon="" AB="" Prefab="" Price="10" Period="10" GainExp="10" GainAward="10006" GainValue="120" InteractionExp="1" InteractionAward="10006" InteractionValue="5" LockLevel="1" Rarity="1" /&gt;</v>
      </c>
    </row>
    <row r="5" spans="1:31">
      <c r="A5" s="212">
        <v>80003</v>
      </c>
      <c r="B5" s="218">
        <v>3</v>
      </c>
      <c r="C5" s="212" t="s">
        <v>2627</v>
      </c>
      <c r="D5" s="212" t="s">
        <v>2628</v>
      </c>
      <c r="E5" s="216">
        <v>0</v>
      </c>
      <c r="H5" s="217"/>
      <c r="I5" s="212">
        <v>20</v>
      </c>
      <c r="J5" s="212">
        <v>15</v>
      </c>
      <c r="K5" s="212">
        <v>15</v>
      </c>
      <c r="L5" s="212">
        <v>10006</v>
      </c>
      <c r="M5" s="212">
        <v>150</v>
      </c>
      <c r="N5" s="212">
        <v>1</v>
      </c>
      <c r="O5" s="212">
        <v>10006</v>
      </c>
      <c r="P5" s="212">
        <v>5</v>
      </c>
      <c r="Q5" s="212">
        <v>3</v>
      </c>
      <c r="R5" s="212">
        <v>1</v>
      </c>
      <c r="T5" s="212" t="str">
        <f t="shared" si="0"/>
        <v>&lt;Plant ID="80003" Index="3" Name="梨树" Achieve="0" Icon="" AB="" Prefab="" Price="20" Period="15" GainExp="15" GainAward="10006" GainValue="150" InteractionExp="1" InteractionAward="10006" InteractionValue="5" LockLevel="3" Rarity="1" /&gt;</v>
      </c>
    </row>
    <row r="6" spans="1:31">
      <c r="A6" s="212">
        <v>80004</v>
      </c>
      <c r="B6" s="218">
        <v>4</v>
      </c>
      <c r="C6" s="212" t="s">
        <v>2629</v>
      </c>
      <c r="D6" s="212" t="s">
        <v>2630</v>
      </c>
      <c r="E6" s="216">
        <v>0</v>
      </c>
      <c r="H6" s="217"/>
      <c r="I6" s="212">
        <v>20</v>
      </c>
      <c r="J6" s="212">
        <v>18</v>
      </c>
      <c r="K6" s="212">
        <v>18</v>
      </c>
      <c r="L6" s="212">
        <v>10006</v>
      </c>
      <c r="M6" s="212">
        <v>180</v>
      </c>
      <c r="N6" s="212">
        <v>1</v>
      </c>
      <c r="O6" s="212">
        <v>10006</v>
      </c>
      <c r="P6" s="212">
        <v>10</v>
      </c>
      <c r="Q6" s="212">
        <v>4</v>
      </c>
      <c r="R6" s="212">
        <v>1</v>
      </c>
      <c r="T6" s="212" t="str">
        <f t="shared" si="0"/>
        <v>&lt;Plant ID="80004" Index="4" Name="西瓜" Achieve="0" Icon="" AB="" Prefab="" Price="20" Period="18" GainExp="18" GainAward="10006" GainValue="180" InteractionExp="1" InteractionAward="10006" InteractionValue="10" LockLevel="4" Rarity="1" /&gt;</v>
      </c>
    </row>
    <row r="7" spans="1:31">
      <c r="A7" s="212">
        <v>80005</v>
      </c>
      <c r="B7" s="218">
        <v>5</v>
      </c>
      <c r="C7" s="212" t="s">
        <v>2631</v>
      </c>
      <c r="D7" s="212" t="s">
        <v>2632</v>
      </c>
      <c r="E7" s="216">
        <v>0</v>
      </c>
      <c r="H7" s="217"/>
      <c r="I7" s="212">
        <v>30</v>
      </c>
      <c r="J7" s="212">
        <v>24</v>
      </c>
      <c r="K7" s="212">
        <v>24</v>
      </c>
      <c r="L7" s="212">
        <v>10006</v>
      </c>
      <c r="M7" s="212">
        <v>200</v>
      </c>
      <c r="N7" s="212">
        <v>2</v>
      </c>
      <c r="O7" s="212">
        <v>10006</v>
      </c>
      <c r="P7" s="212">
        <v>10</v>
      </c>
      <c r="Q7" s="212">
        <v>5</v>
      </c>
      <c r="R7" s="212">
        <v>1</v>
      </c>
      <c r="T7" s="212" t="str">
        <f t="shared" si="0"/>
        <v>&lt;Plant ID="80005" Index="5" Name="榴莲" Achieve="0" Icon="" AB="" Prefab="" Price="30" Period="24" GainExp="24" GainAward="10006" GainValue="200" InteractionExp="2" InteractionAward="10006" InteractionValue="10" LockLevel="5" Rarity="1" /&gt;</v>
      </c>
    </row>
    <row r="8" spans="1:31">
      <c r="A8" s="212">
        <v>80006</v>
      </c>
      <c r="B8" s="218">
        <v>6</v>
      </c>
      <c r="C8" s="212" t="s">
        <v>2633</v>
      </c>
      <c r="D8" s="212" t="s">
        <v>2634</v>
      </c>
      <c r="E8" s="216">
        <v>0</v>
      </c>
      <c r="H8" s="217"/>
      <c r="I8" s="212">
        <v>30</v>
      </c>
      <c r="J8" s="212">
        <v>26</v>
      </c>
      <c r="K8" s="212">
        <v>30</v>
      </c>
      <c r="L8" s="212">
        <v>10006</v>
      </c>
      <c r="M8" s="212">
        <v>250</v>
      </c>
      <c r="N8" s="212">
        <v>2</v>
      </c>
      <c r="O8" s="212">
        <v>10006</v>
      </c>
      <c r="P8" s="212">
        <v>10</v>
      </c>
      <c r="Q8" s="212">
        <v>7</v>
      </c>
      <c r="R8" s="212">
        <v>2</v>
      </c>
      <c r="T8" s="212" t="str">
        <f t="shared" si="0"/>
        <v>&lt;Plant ID="80006" Index="6" Name="椰子" Achieve="0" Icon="" AB="" Prefab="" Price="30" Period="26" GainExp="30" GainAward="10006" GainValue="250" InteractionExp="2" InteractionAward="10006" InteractionValue="10" LockLevel="7" Rarity="2" /&gt;</v>
      </c>
    </row>
    <row r="9" spans="1:31">
      <c r="A9" s="212">
        <v>80007</v>
      </c>
      <c r="B9" s="218">
        <v>7</v>
      </c>
      <c r="C9" s="212" t="s">
        <v>2635</v>
      </c>
      <c r="D9" s="212" t="s">
        <v>2636</v>
      </c>
      <c r="E9" s="218">
        <v>1</v>
      </c>
      <c r="H9" s="217"/>
      <c r="I9" s="212">
        <v>40</v>
      </c>
      <c r="J9" s="212">
        <v>24</v>
      </c>
      <c r="K9" s="212">
        <v>40</v>
      </c>
      <c r="L9" s="212">
        <v>10006</v>
      </c>
      <c r="M9" s="212">
        <v>300</v>
      </c>
      <c r="N9" s="212">
        <v>3</v>
      </c>
      <c r="O9" s="212">
        <v>10006</v>
      </c>
      <c r="P9" s="212">
        <v>15</v>
      </c>
      <c r="Q9" s="212">
        <v>8</v>
      </c>
      <c r="R9" s="212">
        <v>3</v>
      </c>
      <c r="T9" s="212" t="str">
        <f t="shared" si="0"/>
        <v>&lt;Plant ID="80007" Index="7" Name="菠萝" Achieve="1" Icon="" AB="" Prefab="" Price="40" Period="24" GainExp="40" GainAward="10006" GainValue="300" InteractionExp="3" InteractionAward="10006" InteractionValue="15" LockLevel="8" Rarity="3" /&gt;</v>
      </c>
    </row>
    <row r="10" spans="1:31">
      <c r="B10" s="218"/>
      <c r="E10" s="218"/>
      <c r="H10" s="217"/>
    </row>
    <row r="15" spans="1:31">
      <c r="E15" s="219"/>
      <c r="F15" s="219"/>
      <c r="G15" s="219"/>
    </row>
    <row r="16" spans="1:31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B1">
    <cfRule type="cellIs" dxfId="82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2020-09-24T02:10:14Z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