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Workspace\HankConfig\"/>
    </mc:Choice>
  </mc:AlternateContent>
  <xr:revisionPtr revIDLastSave="0" documentId="13_ncr:1_{6BEE7F18-F0A2-4F88-8910-E409040A4B93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" sheetId="13" r:id="rId7"/>
  </sheets>
  <definedNames>
    <definedName name="_xlnm._FilterDatabase" localSheetId="0" hidden="1">页面统计!$A$1:$H$30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8" i="13" l="1"/>
  <c r="G118" i="13" s="1"/>
  <c r="C118" i="13"/>
  <c r="H118" i="13" s="1"/>
  <c r="D118" i="13"/>
  <c r="I118" i="13" s="1"/>
  <c r="E118" i="13"/>
  <c r="J118" i="13" s="1"/>
  <c r="B57" i="13" l="1"/>
  <c r="C57" i="13"/>
  <c r="H57" i="13" s="1"/>
  <c r="D57" i="13"/>
  <c r="I57" i="13" s="1"/>
  <c r="E57" i="13"/>
  <c r="J57" i="13" s="1"/>
  <c r="G57" i="13"/>
  <c r="B58" i="13"/>
  <c r="G58" i="13" s="1"/>
  <c r="C58" i="13"/>
  <c r="H58" i="13" s="1"/>
  <c r="D58" i="13"/>
  <c r="I58" i="13" s="1"/>
  <c r="E58" i="13"/>
  <c r="J58" i="13"/>
  <c r="B59" i="13"/>
  <c r="G59" i="13" s="1"/>
  <c r="C59" i="13"/>
  <c r="D59" i="13"/>
  <c r="E59" i="13"/>
  <c r="J59" i="13" s="1"/>
  <c r="H59" i="13"/>
  <c r="I59" i="13"/>
  <c r="B60" i="13"/>
  <c r="G60" i="13" s="1"/>
  <c r="C60" i="13"/>
  <c r="H60" i="13" s="1"/>
  <c r="D60" i="13"/>
  <c r="I60" i="13" s="1"/>
  <c r="E60" i="13"/>
  <c r="J60" i="13" s="1"/>
  <c r="B61" i="13"/>
  <c r="G61" i="13" s="1"/>
  <c r="C61" i="13"/>
  <c r="H61" i="13" s="1"/>
  <c r="D61" i="13"/>
  <c r="I61" i="13" s="1"/>
  <c r="E61" i="13"/>
  <c r="J61" i="13" s="1"/>
  <c r="B62" i="13"/>
  <c r="G62" i="13" s="1"/>
  <c r="C62" i="13"/>
  <c r="H62" i="13" s="1"/>
  <c r="D62" i="13"/>
  <c r="I62" i="13" s="1"/>
  <c r="E62" i="13"/>
  <c r="J62" i="13" s="1"/>
  <c r="B63" i="13"/>
  <c r="C63" i="13"/>
  <c r="H63" i="13" s="1"/>
  <c r="D63" i="13"/>
  <c r="I63" i="13" s="1"/>
  <c r="E63" i="13"/>
  <c r="J63" i="13" s="1"/>
  <c r="G63" i="13"/>
  <c r="B64" i="13"/>
  <c r="G64" i="13" s="1"/>
  <c r="C64" i="13"/>
  <c r="H64" i="13" s="1"/>
  <c r="D64" i="13"/>
  <c r="I64" i="13" s="1"/>
  <c r="E64" i="13"/>
  <c r="J64" i="13" s="1"/>
  <c r="B65" i="13"/>
  <c r="G65" i="13" s="1"/>
  <c r="C65" i="13"/>
  <c r="D65" i="13"/>
  <c r="I65" i="13" s="1"/>
  <c r="E65" i="13"/>
  <c r="J65" i="13" s="1"/>
  <c r="H65" i="13"/>
  <c r="B66" i="13"/>
  <c r="C66" i="13"/>
  <c r="H66" i="13" s="1"/>
  <c r="D66" i="13"/>
  <c r="I66" i="13" s="1"/>
  <c r="E66" i="13"/>
  <c r="J66" i="13" s="1"/>
  <c r="G66" i="13"/>
  <c r="H56" i="13"/>
  <c r="E56" i="13"/>
  <c r="J56" i="13" s="1"/>
  <c r="D56" i="13"/>
  <c r="I56" i="13" s="1"/>
  <c r="C56" i="13"/>
  <c r="B56" i="13"/>
  <c r="G56" i="13" s="1"/>
  <c r="E119" i="13"/>
  <c r="J119" i="13" s="1"/>
  <c r="D119" i="13"/>
  <c r="I119" i="13" s="1"/>
  <c r="C119" i="13"/>
  <c r="H119" i="13" s="1"/>
  <c r="B119" i="13"/>
  <c r="G119" i="13" s="1"/>
  <c r="E117" i="13"/>
  <c r="J117" i="13" s="1"/>
  <c r="D117" i="13"/>
  <c r="I117" i="13" s="1"/>
  <c r="C117" i="13"/>
  <c r="H117" i="13" s="1"/>
  <c r="B117" i="13"/>
  <c r="G117" i="13" s="1"/>
  <c r="E116" i="13"/>
  <c r="J116" i="13" s="1"/>
  <c r="D116" i="13"/>
  <c r="I116" i="13" s="1"/>
  <c r="C116" i="13"/>
  <c r="H116" i="13" s="1"/>
  <c r="B116" i="13"/>
  <c r="G116" i="13" s="1"/>
  <c r="E115" i="13"/>
  <c r="J115" i="13" s="1"/>
  <c r="D115" i="13"/>
  <c r="I115" i="13" s="1"/>
  <c r="C115" i="13"/>
  <c r="H115" i="13" s="1"/>
  <c r="B115" i="13"/>
  <c r="G115" i="13" s="1"/>
  <c r="E114" i="13"/>
  <c r="J114" i="13" s="1"/>
  <c r="D114" i="13"/>
  <c r="I114" i="13" s="1"/>
  <c r="C114" i="13"/>
  <c r="H114" i="13" s="1"/>
  <c r="B114" i="13"/>
  <c r="G114" i="13" s="1"/>
  <c r="E113" i="13"/>
  <c r="J113" i="13" s="1"/>
  <c r="D113" i="13"/>
  <c r="I113" i="13" s="1"/>
  <c r="C113" i="13"/>
  <c r="H113" i="13" s="1"/>
  <c r="B113" i="13"/>
  <c r="G113" i="13" s="1"/>
  <c r="E112" i="13"/>
  <c r="J112" i="13" s="1"/>
  <c r="D112" i="13"/>
  <c r="I112" i="13" s="1"/>
  <c r="C112" i="13"/>
  <c r="H112" i="13" s="1"/>
  <c r="B112" i="13"/>
  <c r="G112" i="13" s="1"/>
  <c r="E111" i="13"/>
  <c r="J111" i="13" s="1"/>
  <c r="D111" i="13"/>
  <c r="I111" i="13" s="1"/>
  <c r="C111" i="13"/>
  <c r="H111" i="13" s="1"/>
  <c r="B111" i="13"/>
  <c r="G111" i="13" s="1"/>
  <c r="E110" i="13"/>
  <c r="J110" i="13" s="1"/>
  <c r="D110" i="13"/>
  <c r="I110" i="13" s="1"/>
  <c r="C110" i="13"/>
  <c r="H110" i="13" s="1"/>
  <c r="B110" i="13"/>
  <c r="G110" i="13" s="1"/>
  <c r="J108" i="13"/>
  <c r="I108" i="13"/>
  <c r="H108" i="13"/>
  <c r="G108" i="13"/>
  <c r="J107" i="13"/>
  <c r="I107" i="13"/>
  <c r="H107" i="13"/>
  <c r="G107" i="13"/>
  <c r="J106" i="13"/>
  <c r="I106" i="13"/>
  <c r="H106" i="13"/>
  <c r="G106" i="13"/>
  <c r="J105" i="13"/>
  <c r="I105" i="13"/>
  <c r="H105" i="13"/>
  <c r="G105" i="13"/>
  <c r="J104" i="13"/>
  <c r="I104" i="13"/>
  <c r="H104" i="13"/>
  <c r="G104" i="13"/>
  <c r="J103" i="13"/>
  <c r="I103" i="13"/>
  <c r="H103" i="13"/>
  <c r="G103" i="13"/>
  <c r="J102" i="13"/>
  <c r="I102" i="13"/>
  <c r="H102" i="13"/>
  <c r="G102" i="13"/>
  <c r="J101" i="13"/>
  <c r="I101" i="13"/>
  <c r="H101" i="13"/>
  <c r="G101" i="13"/>
  <c r="J100" i="13"/>
  <c r="I100" i="13"/>
  <c r="H100" i="13"/>
  <c r="G100" i="13"/>
  <c r="J99" i="13"/>
  <c r="I99" i="13"/>
  <c r="H99" i="13"/>
  <c r="G99" i="13"/>
  <c r="J98" i="13"/>
  <c r="I98" i="13"/>
  <c r="H98" i="13"/>
  <c r="G98" i="13"/>
  <c r="J97" i="13"/>
  <c r="I97" i="13"/>
  <c r="H97" i="13"/>
  <c r="G97" i="13"/>
  <c r="J96" i="13"/>
  <c r="I96" i="13"/>
  <c r="H96" i="13"/>
  <c r="G96" i="13"/>
  <c r="J95" i="13"/>
  <c r="I95" i="13"/>
  <c r="H95" i="13"/>
  <c r="G95" i="13"/>
  <c r="J94" i="13"/>
  <c r="I94" i="13"/>
  <c r="H94" i="13"/>
  <c r="G94" i="13"/>
  <c r="J93" i="13"/>
  <c r="I93" i="13"/>
  <c r="H93" i="13"/>
  <c r="G93" i="13"/>
  <c r="J92" i="13"/>
  <c r="I92" i="13"/>
  <c r="H92" i="13"/>
  <c r="G92" i="13"/>
  <c r="J91" i="13"/>
  <c r="I91" i="13"/>
  <c r="H91" i="13"/>
  <c r="G91" i="13"/>
  <c r="J90" i="13"/>
  <c r="I90" i="13"/>
  <c r="H90" i="13"/>
  <c r="G90" i="13"/>
  <c r="J89" i="13"/>
  <c r="I89" i="13"/>
  <c r="H89" i="13"/>
  <c r="G89" i="13"/>
  <c r="J88" i="13"/>
  <c r="I88" i="13"/>
  <c r="H88" i="13"/>
  <c r="G88" i="13"/>
  <c r="J87" i="13"/>
  <c r="I87" i="13"/>
  <c r="H87" i="13"/>
  <c r="G87" i="13"/>
  <c r="J86" i="13"/>
  <c r="I86" i="13"/>
  <c r="H86" i="13"/>
  <c r="G86" i="13"/>
  <c r="J85" i="13"/>
  <c r="I85" i="13"/>
  <c r="H85" i="13"/>
  <c r="G85" i="13"/>
  <c r="J84" i="13"/>
  <c r="I84" i="13"/>
  <c r="H84" i="13"/>
  <c r="G84" i="13"/>
  <c r="J83" i="13"/>
  <c r="I83" i="13"/>
  <c r="H83" i="13"/>
  <c r="G83" i="13"/>
  <c r="J82" i="13"/>
  <c r="I82" i="13"/>
  <c r="H82" i="13"/>
  <c r="G82" i="13"/>
  <c r="J81" i="13"/>
  <c r="I81" i="13"/>
  <c r="H81" i="13"/>
  <c r="G81" i="13"/>
  <c r="J80" i="13"/>
  <c r="I80" i="13"/>
  <c r="H80" i="13"/>
  <c r="G80" i="13"/>
  <c r="J79" i="13"/>
  <c r="I79" i="13"/>
  <c r="H79" i="13"/>
  <c r="G79" i="13"/>
  <c r="J78" i="13"/>
  <c r="I78" i="13"/>
  <c r="H78" i="13"/>
  <c r="G78" i="13"/>
  <c r="J77" i="13"/>
  <c r="I77" i="13"/>
  <c r="H77" i="13"/>
  <c r="G77" i="13"/>
  <c r="J76" i="13"/>
  <c r="I76" i="13"/>
  <c r="H76" i="13"/>
  <c r="G76" i="13"/>
  <c r="J75" i="13"/>
  <c r="I75" i="13"/>
  <c r="H75" i="13"/>
  <c r="G75" i="13"/>
  <c r="J74" i="13"/>
  <c r="I74" i="13"/>
  <c r="H74" i="13"/>
  <c r="G74" i="13"/>
  <c r="J73" i="13"/>
  <c r="I73" i="13"/>
  <c r="H73" i="13"/>
  <c r="G73" i="13"/>
  <c r="J72" i="13"/>
  <c r="I72" i="13"/>
  <c r="H72" i="13"/>
  <c r="G72" i="13"/>
  <c r="J71" i="13"/>
  <c r="I71" i="13"/>
  <c r="H71" i="13"/>
  <c r="G71" i="13"/>
  <c r="J70" i="13"/>
  <c r="I70" i="13"/>
  <c r="H70" i="13"/>
  <c r="G70" i="13"/>
  <c r="J69" i="13"/>
  <c r="I69" i="13"/>
  <c r="H69" i="13"/>
  <c r="G69" i="13"/>
  <c r="J68" i="13"/>
  <c r="I68" i="13"/>
  <c r="H68" i="13"/>
  <c r="G68" i="13"/>
  <c r="E55" i="13"/>
  <c r="J55" i="13" s="1"/>
  <c r="D55" i="13"/>
  <c r="I55" i="13" s="1"/>
  <c r="C55" i="13"/>
  <c r="H55" i="13" s="1"/>
  <c r="B55" i="13"/>
  <c r="G55" i="13" s="1"/>
  <c r="E54" i="13"/>
  <c r="J54" i="13" s="1"/>
  <c r="D54" i="13"/>
  <c r="I54" i="13" s="1"/>
  <c r="C54" i="13"/>
  <c r="H54" i="13" s="1"/>
  <c r="B54" i="13"/>
  <c r="G54" i="13" s="1"/>
  <c r="E53" i="13"/>
  <c r="J53" i="13" s="1"/>
  <c r="D53" i="13"/>
  <c r="I53" i="13" s="1"/>
  <c r="C53" i="13"/>
  <c r="H53" i="13" s="1"/>
  <c r="B53" i="13"/>
  <c r="G53" i="13" s="1"/>
  <c r="E52" i="13"/>
  <c r="J52" i="13" s="1"/>
  <c r="D52" i="13"/>
  <c r="I52" i="13" s="1"/>
  <c r="C52" i="13"/>
  <c r="H52" i="13" s="1"/>
  <c r="B52" i="13"/>
  <c r="G52" i="13" s="1"/>
  <c r="E51" i="13"/>
  <c r="J51" i="13" s="1"/>
  <c r="D51" i="13"/>
  <c r="I51" i="13" s="1"/>
  <c r="C51" i="13"/>
  <c r="H51" i="13" s="1"/>
  <c r="B51" i="13"/>
  <c r="G51" i="13" s="1"/>
  <c r="E50" i="13"/>
  <c r="J50" i="13" s="1"/>
  <c r="D50" i="13"/>
  <c r="I50" i="13" s="1"/>
  <c r="C50" i="13"/>
  <c r="H50" i="13" s="1"/>
  <c r="B50" i="13"/>
  <c r="G50" i="13" s="1"/>
  <c r="E49" i="13"/>
  <c r="J49" i="13" s="1"/>
  <c r="D49" i="13"/>
  <c r="I49" i="13" s="1"/>
  <c r="C49" i="13"/>
  <c r="H49" i="13" s="1"/>
  <c r="B49" i="13"/>
  <c r="G49" i="13" s="1"/>
  <c r="E48" i="13"/>
  <c r="J48" i="13" s="1"/>
  <c r="D48" i="13"/>
  <c r="I48" i="13" s="1"/>
  <c r="C48" i="13"/>
  <c r="H48" i="13" s="1"/>
  <c r="B48" i="13"/>
  <c r="G48" i="13" s="1"/>
  <c r="E47" i="13"/>
  <c r="J47" i="13" s="1"/>
  <c r="D47" i="13"/>
  <c r="I47" i="13" s="1"/>
  <c r="C47" i="13"/>
  <c r="H47" i="13" s="1"/>
  <c r="B47" i="13"/>
  <c r="G47" i="13" s="1"/>
  <c r="E46" i="13"/>
  <c r="J46" i="13" s="1"/>
  <c r="D46" i="13"/>
  <c r="I46" i="13" s="1"/>
  <c r="C46" i="13"/>
  <c r="H46" i="13" s="1"/>
  <c r="B46" i="13"/>
  <c r="G46" i="13" s="1"/>
  <c r="E45" i="13"/>
  <c r="J45" i="13" s="1"/>
  <c r="D45" i="13"/>
  <c r="I45" i="13" s="1"/>
  <c r="C45" i="13"/>
  <c r="H45" i="13" s="1"/>
  <c r="B45" i="13"/>
  <c r="G45" i="13" s="1"/>
  <c r="E44" i="13"/>
  <c r="J44" i="13" s="1"/>
  <c r="D44" i="13"/>
  <c r="I44" i="13" s="1"/>
  <c r="C44" i="13"/>
  <c r="H44" i="13" s="1"/>
  <c r="B44" i="13"/>
  <c r="G44" i="13" s="1"/>
  <c r="E43" i="13"/>
  <c r="J43" i="13" s="1"/>
  <c r="D43" i="13"/>
  <c r="I43" i="13" s="1"/>
  <c r="C43" i="13"/>
  <c r="H43" i="13" s="1"/>
  <c r="B43" i="13"/>
  <c r="G43" i="13" s="1"/>
  <c r="E42" i="13"/>
  <c r="J42" i="13" s="1"/>
  <c r="D42" i="13"/>
  <c r="I42" i="13" s="1"/>
  <c r="C42" i="13"/>
  <c r="H42" i="13" s="1"/>
  <c r="B42" i="13"/>
  <c r="G42" i="13" s="1"/>
  <c r="E41" i="13"/>
  <c r="J41" i="13" s="1"/>
  <c r="D41" i="13"/>
  <c r="I41" i="13" s="1"/>
  <c r="C41" i="13"/>
  <c r="H41" i="13" s="1"/>
  <c r="B41" i="13"/>
  <c r="G41" i="13" s="1"/>
  <c r="E40" i="13"/>
  <c r="J40" i="13" s="1"/>
  <c r="D40" i="13"/>
  <c r="I40" i="13" s="1"/>
  <c r="C40" i="13"/>
  <c r="H40" i="13" s="1"/>
  <c r="B40" i="13"/>
  <c r="G40" i="13" s="1"/>
  <c r="E39" i="13"/>
  <c r="J39" i="13" s="1"/>
  <c r="D39" i="13"/>
  <c r="I39" i="13" s="1"/>
  <c r="C39" i="13"/>
  <c r="H39" i="13" s="1"/>
  <c r="B39" i="13"/>
  <c r="G39" i="13" s="1"/>
  <c r="E38" i="13"/>
  <c r="J38" i="13" s="1"/>
  <c r="D38" i="13"/>
  <c r="I38" i="13" s="1"/>
  <c r="C38" i="13"/>
  <c r="H38" i="13" s="1"/>
  <c r="B38" i="13"/>
  <c r="G38" i="13" s="1"/>
  <c r="E37" i="13"/>
  <c r="J37" i="13" s="1"/>
  <c r="D37" i="13"/>
  <c r="I37" i="13" s="1"/>
  <c r="C37" i="13"/>
  <c r="H37" i="13" s="1"/>
  <c r="B37" i="13"/>
  <c r="G37" i="13" s="1"/>
  <c r="E36" i="13"/>
  <c r="J36" i="13" s="1"/>
  <c r="D36" i="13"/>
  <c r="I36" i="13" s="1"/>
  <c r="C36" i="13"/>
  <c r="H36" i="13" s="1"/>
  <c r="B36" i="13"/>
  <c r="G36" i="13" s="1"/>
  <c r="E35" i="13"/>
  <c r="J35" i="13" s="1"/>
  <c r="D35" i="13"/>
  <c r="I35" i="13" s="1"/>
  <c r="C35" i="13"/>
  <c r="H35" i="13" s="1"/>
  <c r="B35" i="13"/>
  <c r="G35" i="13" s="1"/>
  <c r="E34" i="13"/>
  <c r="J34" i="13" s="1"/>
  <c r="D34" i="13"/>
  <c r="I34" i="13" s="1"/>
  <c r="C34" i="13"/>
  <c r="H34" i="13" s="1"/>
  <c r="B34" i="13"/>
  <c r="G34" i="13" s="1"/>
  <c r="E33" i="13"/>
  <c r="J33" i="13" s="1"/>
  <c r="D33" i="13"/>
  <c r="I33" i="13" s="1"/>
  <c r="C33" i="13"/>
  <c r="H33" i="13" s="1"/>
  <c r="B33" i="13"/>
  <c r="G33" i="13" s="1"/>
  <c r="E32" i="13"/>
  <c r="J32" i="13" s="1"/>
  <c r="D32" i="13"/>
  <c r="I32" i="13" s="1"/>
  <c r="C32" i="13"/>
  <c r="H32" i="13" s="1"/>
  <c r="B32" i="13"/>
  <c r="G32" i="13" s="1"/>
  <c r="E31" i="13"/>
  <c r="J31" i="13" s="1"/>
  <c r="D31" i="13"/>
  <c r="I31" i="13" s="1"/>
  <c r="C31" i="13"/>
  <c r="H31" i="13" s="1"/>
  <c r="B31" i="13"/>
  <c r="G31" i="13" s="1"/>
  <c r="J30" i="13"/>
  <c r="I30" i="13"/>
  <c r="H30" i="13"/>
  <c r="G30" i="13"/>
  <c r="J29" i="13"/>
  <c r="I29" i="13"/>
  <c r="H29" i="13"/>
  <c r="G29" i="13"/>
  <c r="E28" i="13"/>
  <c r="J28" i="13" s="1"/>
  <c r="D28" i="13"/>
  <c r="I28" i="13" s="1"/>
  <c r="C28" i="13"/>
  <c r="H28" i="13" s="1"/>
  <c r="B28" i="13"/>
  <c r="G28" i="13" s="1"/>
  <c r="E27" i="13"/>
  <c r="J27" i="13" s="1"/>
  <c r="D27" i="13"/>
  <c r="I27" i="13" s="1"/>
  <c r="C27" i="13"/>
  <c r="H27" i="13" s="1"/>
  <c r="B27" i="13"/>
  <c r="G27" i="13" s="1"/>
  <c r="E26" i="13"/>
  <c r="J26" i="13" s="1"/>
  <c r="D26" i="13"/>
  <c r="I26" i="13" s="1"/>
  <c r="C26" i="13"/>
  <c r="H26" i="13" s="1"/>
  <c r="B26" i="13"/>
  <c r="G26" i="13" s="1"/>
  <c r="E25" i="13"/>
  <c r="J25" i="13" s="1"/>
  <c r="D25" i="13"/>
  <c r="I25" i="13" s="1"/>
  <c r="C25" i="13"/>
  <c r="H25" i="13" s="1"/>
  <c r="B25" i="13"/>
  <c r="G25" i="13" s="1"/>
  <c r="E24" i="13"/>
  <c r="J24" i="13" s="1"/>
  <c r="D24" i="13"/>
  <c r="I24" i="13" s="1"/>
  <c r="C24" i="13"/>
  <c r="H24" i="13" s="1"/>
  <c r="B24" i="13"/>
  <c r="G24" i="13" s="1"/>
  <c r="E23" i="13"/>
  <c r="J23" i="13" s="1"/>
  <c r="D23" i="13"/>
  <c r="I23" i="13" s="1"/>
  <c r="C23" i="13"/>
  <c r="H23" i="13" s="1"/>
  <c r="B23" i="13"/>
  <c r="G23" i="13" s="1"/>
  <c r="E22" i="13"/>
  <c r="J22" i="13" s="1"/>
  <c r="D22" i="13"/>
  <c r="I22" i="13" s="1"/>
  <c r="C22" i="13"/>
  <c r="H22" i="13" s="1"/>
  <c r="B22" i="13"/>
  <c r="G22" i="13" s="1"/>
  <c r="E21" i="13"/>
  <c r="J21" i="13" s="1"/>
  <c r="D21" i="13"/>
  <c r="I21" i="13" s="1"/>
  <c r="C21" i="13"/>
  <c r="H21" i="13" s="1"/>
  <c r="B21" i="13"/>
  <c r="G21" i="13" s="1"/>
  <c r="E20" i="13"/>
  <c r="J20" i="13" s="1"/>
  <c r="D20" i="13"/>
  <c r="I20" i="13" s="1"/>
  <c r="C20" i="13"/>
  <c r="H20" i="13" s="1"/>
  <c r="B20" i="13"/>
  <c r="G20" i="13" s="1"/>
  <c r="E19" i="13"/>
  <c r="J19" i="13" s="1"/>
  <c r="D19" i="13"/>
  <c r="I19" i="13" s="1"/>
  <c r="C19" i="13"/>
  <c r="H19" i="13" s="1"/>
  <c r="B19" i="13"/>
  <c r="G19" i="13" s="1"/>
  <c r="E18" i="13"/>
  <c r="J18" i="13" s="1"/>
  <c r="D18" i="13"/>
  <c r="I18" i="13" s="1"/>
  <c r="C18" i="13"/>
  <c r="H18" i="13" s="1"/>
  <c r="B18" i="13"/>
  <c r="G18" i="13" s="1"/>
  <c r="E17" i="13"/>
  <c r="J17" i="13" s="1"/>
  <c r="D17" i="13"/>
  <c r="I17" i="13" s="1"/>
  <c r="C17" i="13"/>
  <c r="H17" i="13" s="1"/>
  <c r="B17" i="13"/>
  <c r="G17" i="13" s="1"/>
  <c r="E16" i="13"/>
  <c r="J16" i="13" s="1"/>
  <c r="D16" i="13"/>
  <c r="I16" i="13" s="1"/>
  <c r="C16" i="13"/>
  <c r="H16" i="13" s="1"/>
  <c r="B16" i="13"/>
  <c r="G16" i="13" s="1"/>
  <c r="E15" i="13"/>
  <c r="J15" i="13" s="1"/>
  <c r="D15" i="13"/>
  <c r="I15" i="13" s="1"/>
  <c r="C15" i="13"/>
  <c r="H15" i="13" s="1"/>
  <c r="B15" i="13"/>
  <c r="G15" i="13" s="1"/>
  <c r="E14" i="13"/>
  <c r="J14" i="13" s="1"/>
  <c r="D14" i="13"/>
  <c r="I14" i="13" s="1"/>
  <c r="C14" i="13"/>
  <c r="H14" i="13" s="1"/>
  <c r="B14" i="13"/>
  <c r="G14" i="13" s="1"/>
  <c r="E13" i="13"/>
  <c r="J13" i="13" s="1"/>
  <c r="D13" i="13"/>
  <c r="I13" i="13" s="1"/>
  <c r="C13" i="13"/>
  <c r="H13" i="13" s="1"/>
  <c r="B13" i="13"/>
  <c r="G13" i="13" s="1"/>
  <c r="E12" i="13"/>
  <c r="J12" i="13" s="1"/>
  <c r="D12" i="13"/>
  <c r="I12" i="13" s="1"/>
  <c r="C12" i="13"/>
  <c r="H12" i="13" s="1"/>
  <c r="B12" i="13"/>
  <c r="G12" i="13" s="1"/>
  <c r="E11" i="13"/>
  <c r="J11" i="13" s="1"/>
  <c r="D11" i="13"/>
  <c r="I11" i="13" s="1"/>
  <c r="C11" i="13"/>
  <c r="H11" i="13" s="1"/>
  <c r="B11" i="13"/>
  <c r="G11" i="13" s="1"/>
  <c r="E10" i="13"/>
  <c r="J10" i="13" s="1"/>
  <c r="D10" i="13"/>
  <c r="I10" i="13" s="1"/>
  <c r="C10" i="13"/>
  <c r="H10" i="13" s="1"/>
  <c r="B10" i="13"/>
  <c r="G10" i="13" s="1"/>
  <c r="E9" i="13"/>
  <c r="J9" i="13" s="1"/>
  <c r="D9" i="13"/>
  <c r="I9" i="13" s="1"/>
  <c r="C9" i="13"/>
  <c r="H9" i="13" s="1"/>
  <c r="B9" i="13"/>
  <c r="G9" i="13" s="1"/>
  <c r="E8" i="13"/>
  <c r="J8" i="13" s="1"/>
  <c r="D8" i="13"/>
  <c r="I8" i="13" s="1"/>
  <c r="C8" i="13"/>
  <c r="H8" i="13" s="1"/>
  <c r="B8" i="13"/>
  <c r="G8" i="13" s="1"/>
  <c r="E7" i="13"/>
  <c r="J7" i="13" s="1"/>
  <c r="D7" i="13"/>
  <c r="I7" i="13" s="1"/>
  <c r="C7" i="13"/>
  <c r="H7" i="13" s="1"/>
  <c r="B7" i="13"/>
  <c r="G7" i="13" s="1"/>
  <c r="E6" i="13"/>
  <c r="J6" i="13" s="1"/>
  <c r="D6" i="13"/>
  <c r="I6" i="13" s="1"/>
  <c r="C6" i="13"/>
  <c r="H6" i="13" s="1"/>
  <c r="B6" i="13"/>
  <c r="G6" i="13" s="1"/>
  <c r="E5" i="13"/>
  <c r="J5" i="13" s="1"/>
  <c r="D5" i="13"/>
  <c r="I5" i="13" s="1"/>
  <c r="C5" i="13"/>
  <c r="H5" i="13" s="1"/>
  <c r="B5" i="13"/>
  <c r="G5" i="13" s="1"/>
  <c r="E4" i="13"/>
  <c r="J4" i="13" s="1"/>
  <c r="D4" i="13"/>
  <c r="I4" i="13" s="1"/>
  <c r="C4" i="13"/>
  <c r="H4" i="13" s="1"/>
  <c r="B4" i="13"/>
  <c r="G4" i="13" s="1"/>
  <c r="G5" i="4" l="1"/>
  <c r="H5" i="4"/>
  <c r="I5" i="4"/>
  <c r="J5" i="4"/>
  <c r="G15" i="1" l="1"/>
  <c r="H15" i="1"/>
  <c r="I15" i="1"/>
  <c r="J15" i="1"/>
  <c r="J4" i="4" l="1"/>
  <c r="I4" i="4"/>
  <c r="H4" i="4"/>
  <c r="G4" i="4"/>
  <c r="G14" i="1" l="1"/>
  <c r="H14" i="1"/>
  <c r="I14" i="1"/>
  <c r="J14" i="1"/>
  <c r="I11" i="1" l="1"/>
  <c r="I12" i="1"/>
  <c r="I13" i="1"/>
  <c r="J11" i="1"/>
  <c r="J12" i="1"/>
  <c r="J13" i="1"/>
  <c r="H11" i="1"/>
  <c r="H12" i="1"/>
  <c r="H13" i="1"/>
  <c r="G12" i="1"/>
  <c r="G13" i="1"/>
  <c r="G11" i="1"/>
  <c r="G10" i="1"/>
  <c r="G9" i="1"/>
  <c r="G3" i="1"/>
  <c r="H10" i="1" l="1"/>
  <c r="I10" i="1"/>
  <c r="J10" i="1"/>
  <c r="H9" i="1" l="1"/>
  <c r="I9" i="1"/>
  <c r="J9" i="1"/>
  <c r="E3" i="11" l="1"/>
  <c r="E2" i="11"/>
  <c r="G7" i="7" l="1"/>
  <c r="H7" i="7"/>
  <c r="I7" i="7"/>
  <c r="J7" i="7"/>
  <c r="G4" i="7" l="1"/>
  <c r="H4" i="7"/>
  <c r="I4" i="7"/>
  <c r="J4" i="7"/>
  <c r="G5" i="7"/>
  <c r="H5" i="7"/>
  <c r="I5" i="7"/>
  <c r="J5" i="7"/>
  <c r="G6" i="7"/>
  <c r="H6" i="7"/>
  <c r="I6" i="7"/>
  <c r="J6" i="7"/>
  <c r="G4" i="1" l="1"/>
  <c r="G5" i="1"/>
  <c r="G6" i="1"/>
  <c r="G7" i="1"/>
  <c r="G8" i="1"/>
  <c r="J3" i="7" l="1"/>
  <c r="I3" i="7"/>
  <c r="H3" i="7"/>
  <c r="G3" i="7"/>
  <c r="J3" i="4"/>
  <c r="I3" i="4"/>
  <c r="H3" i="4"/>
  <c r="G3" i="4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J3" i="1"/>
  <c r="I3" i="1"/>
  <c r="H3" i="1"/>
</calcChain>
</file>

<file path=xl/sharedStrings.xml><?xml version="1.0" encoding="utf-8"?>
<sst xmlns="http://schemas.openxmlformats.org/spreadsheetml/2006/main" count="526" uniqueCount="414">
  <si>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</si>
  <si>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</si>
  <si>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</si>
  <si>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</si>
  <si>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</si>
  <si>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</si>
  <si>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</si>
  <si>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</si>
  <si>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</si>
  <si>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</si>
  <si>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</si>
  <si>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</si>
  <si>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</si>
  <si>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</si>
  <si>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</si>
  <si>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</si>
  <si>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</si>
  <si>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</si>
  <si>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</si>
  <si>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</si>
  <si>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</si>
  <si>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</si>
  <si>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</si>
  <si>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</si>
  <si>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</si>
  <si>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</si>
  <si>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</si>
  <si>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</si>
  <si>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</si>
  <si>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</si>
  <si>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</si>
  <si>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</si>
  <si>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</si>
  <si>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</si>
  <si>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</si>
  <si>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</si>
  <si>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</si>
  <si>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</si>
  <si>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</si>
  <si>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</si>
  <si>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</si>
  <si>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</si>
  <si>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</si>
  <si>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</si>
  <si>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</si>
  <si>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</si>
  <si>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</si>
  <si>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</si>
  <si>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</si>
  <si>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</si>
  <si>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</si>
  <si>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</si>
  <si>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</si>
  <si>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</si>
  <si>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</si>
  <si>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</si>
  <si>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</si>
  <si>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</si>
  <si>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</si>
  <si>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</si>
  <si>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</si>
  <si>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</si>
  <si>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</si>
  <si>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</si>
  <si>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</si>
  <si>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</si>
  <si>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</si>
  <si>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</si>
  <si>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</si>
  <si>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</si>
  <si>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</si>
  <si>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</si>
  <si>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</si>
  <si>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</si>
  <si>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</si>
  <si>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</si>
  <si>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</si>
  <si>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</si>
  <si>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</si>
  <si>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</si>
  <si>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</si>
  <si>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</si>
  <si>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</si>
  <si>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</si>
  <si>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</si>
  <si>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</si>
  <si>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</si>
  <si>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</si>
  <si>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</si>
  <si>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</si>
  <si>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</si>
  <si>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</si>
  <si>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</si>
  <si>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</si>
  <si>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</si>
  <si>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</si>
  <si>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</si>
  <si>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</si>
  <si>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</si>
  <si>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</si>
  <si>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</si>
  <si>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</si>
  <si>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</si>
  <si>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</si>
  <si>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</si>
  <si>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</si>
  <si>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</si>
  <si>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</si>
  <si>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</si>
  <si>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</si>
  <si>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</si>
  <si>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</si>
  <si>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</si>
  <si>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</si>
  <si>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</si>
  <si>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</si>
  <si>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</si>
  <si>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</si>
  <si>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</si>
  <si>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</si>
  <si>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</si>
  <si>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</si>
  <si>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</si>
  <si>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</si>
  <si>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</si>
  <si>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</si>
  <si>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</si>
  <si>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</si>
  <si>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</si>
  <si>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</si>
  <si>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</si>
  <si>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</si>
  <si>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</si>
  <si>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</si>
  <si>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</si>
  <si>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</si>
  <si>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</si>
  <si>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</si>
  <si>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</si>
  <si>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</si>
  <si>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</si>
  <si>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</si>
  <si>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</si>
  <si>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</si>
  <si>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</si>
  <si>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</si>
  <si>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</si>
  <si>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</si>
  <si>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</si>
  <si>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</si>
  <si>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</si>
  <si>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</si>
  <si>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</si>
  <si>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</si>
  <si>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</si>
  <si>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</si>
  <si>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</si>
  <si>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</si>
  <si>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</si>
  <si>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</si>
  <si>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</si>
  <si>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</si>
  <si>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</si>
  <si>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</si>
  <si>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</si>
  <si>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</si>
  <si>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</si>
  <si>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</si>
  <si>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</si>
  <si>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</si>
  <si>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</si>
  <si>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</si>
  <si>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</si>
  <si>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</si>
  <si>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</si>
  <si>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</si>
  <si>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</si>
  <si>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</si>
  <si>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</si>
  <si>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</si>
  <si>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</si>
  <si>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</si>
  <si>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</si>
  <si>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</si>
  <si>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</si>
  <si>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</si>
  <si>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</si>
  <si>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</si>
  <si>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</si>
  <si>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</si>
  <si>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</si>
  <si>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</si>
  <si>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</si>
  <si>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</si>
  <si>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</si>
  <si>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</si>
  <si>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</si>
  <si>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</si>
  <si>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</si>
  <si>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</si>
  <si>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</si>
  <si>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</si>
  <si>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</si>
  <si>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</si>
  <si>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</si>
  <si>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</si>
  <si>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</si>
  <si>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</si>
  <si>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</si>
  <si>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</si>
  <si>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</si>
  <si>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</si>
  <si>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</si>
  <si>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</si>
  <si>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</si>
  <si>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</si>
  <si>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</si>
  <si>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</si>
  <si>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CHS/popup_feed_welcome</t>
    <phoneticPr fontId="1" type="noConversion"/>
  </si>
  <si>
    <t>EN/popup_feed_welcome</t>
    <phoneticPr fontId="1" type="noConversion"/>
  </si>
  <si>
    <t>JP/popup_feed_welcome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</si>
  <si>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</si>
  <si>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</si>
  <si>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</si>
  <si>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</si>
  <si>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</si>
  <si>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CHS/feed_welcome_001</t>
    <phoneticPr fontId="1" type="noConversion"/>
  </si>
  <si>
    <t>EN/feed_welcome_001</t>
    <phoneticPr fontId="1" type="noConversion"/>
  </si>
  <si>
    <t>JP/feed_welcome_001</t>
    <phoneticPr fontId="1" type="noConversion"/>
  </si>
  <si>
    <t>CHS/feed_welcome_002</t>
    <phoneticPr fontId="1" type="noConversion"/>
  </si>
  <si>
    <t>EN/feed_welcome_002</t>
    <phoneticPr fontId="1" type="noConversion"/>
  </si>
  <si>
    <t>JP/feed_welcome_002</t>
    <phoneticPr fontId="1" type="noConversion"/>
  </si>
  <si>
    <t>CHS/feed_welcome_003</t>
    <phoneticPr fontId="1" type="noConversion"/>
  </si>
  <si>
    <t>EN/feed_welcome_003</t>
    <phoneticPr fontId="1" type="noConversion"/>
  </si>
  <si>
    <t>JP/feed_welcome_003</t>
    <phoneticPr fontId="1" type="noConversion"/>
  </si>
  <si>
    <t>CHS/feed_welcome_004</t>
    <phoneticPr fontId="1" type="noConversion"/>
  </si>
  <si>
    <t>EN/feed_welcome_004</t>
    <phoneticPr fontId="1" type="noConversion"/>
  </si>
  <si>
    <t>JP/feed_welcome_004</t>
    <phoneticPr fontId="1" type="noConversion"/>
  </si>
  <si>
    <t>CHS/feed_welcome_005</t>
    <phoneticPr fontId="1" type="noConversion"/>
  </si>
  <si>
    <t>EN/feed_welcome_005</t>
    <phoneticPr fontId="1" type="noConversion"/>
  </si>
  <si>
    <t>JP/feed_welcome_005</t>
    <phoneticPr fontId="1" type="noConversion"/>
  </si>
  <si>
    <t>popup_no_coin_001</t>
    <phoneticPr fontId="1" type="noConversion"/>
  </si>
  <si>
    <t>CHS/popup_no_coin_001</t>
    <phoneticPr fontId="1" type="noConversion"/>
  </si>
  <si>
    <t>EN/popup_no_coin_001</t>
    <phoneticPr fontId="1" type="noConversion"/>
  </si>
  <si>
    <t>JP/popup_no_coin_001</t>
    <phoneticPr fontId="1" type="noConversion"/>
  </si>
  <si>
    <t>popup_no_coin_002</t>
    <phoneticPr fontId="1" type="noConversion"/>
  </si>
  <si>
    <t>CHS/popup_no_coin_002</t>
    <phoneticPr fontId="1" type="noConversion"/>
  </si>
  <si>
    <t>EN/popup_no_coin_002</t>
    <phoneticPr fontId="1" type="noConversion"/>
  </si>
  <si>
    <t>JP/popup_no_coin_002</t>
    <phoneticPr fontId="1" type="noConversion"/>
  </si>
  <si>
    <t>popup_no_coin_003</t>
    <phoneticPr fontId="1" type="noConversion"/>
  </si>
  <si>
    <t>CHS/popup_no_coin_003</t>
    <phoneticPr fontId="1" type="noConversion"/>
  </si>
  <si>
    <t>EN/popup_no_coin_003</t>
    <phoneticPr fontId="1" type="noConversion"/>
  </si>
  <si>
    <t>JP/popup_no_coin_003</t>
    <phoneticPr fontId="1" type="noConversion"/>
  </si>
  <si>
    <t>feed_hungry_alert_001</t>
    <phoneticPr fontId="1" type="noConversion"/>
  </si>
  <si>
    <t>CHS/feed_hungry_alert_001</t>
    <phoneticPr fontId="1" type="noConversion"/>
  </si>
  <si>
    <t>EN/feed_hungry_alert_001</t>
    <phoneticPr fontId="1" type="noConversion"/>
  </si>
  <si>
    <t>JP/feed_hungry_alert_001</t>
    <phoneticPr fontId="1" type="noConversion"/>
  </si>
  <si>
    <t>feed_hungry_alert_002</t>
    <phoneticPr fontId="1" type="noConversion"/>
  </si>
  <si>
    <t>CHS/feed_hungry_alert_002</t>
    <phoneticPr fontId="1" type="noConversion"/>
  </si>
  <si>
    <t>EN/feed_hungry_alert_002</t>
    <phoneticPr fontId="1" type="noConversion"/>
  </si>
  <si>
    <t>JP/feed_hungry_alert_002</t>
    <phoneticPr fontId="1" type="noConversion"/>
  </si>
  <si>
    <t>feed_hungry_alert_003</t>
    <phoneticPr fontId="1" type="noConversion"/>
  </si>
  <si>
    <t>CHS/feed_hungry_alert_003</t>
    <phoneticPr fontId="1" type="noConversion"/>
  </si>
  <si>
    <t>EN/feed_hungry_alert_003</t>
    <phoneticPr fontId="1" type="noConversion"/>
  </si>
  <si>
    <t>JP/feed_hungry_alert_003</t>
    <phoneticPr fontId="1" type="noConversion"/>
  </si>
  <si>
    <t>feed_welcome_moonfestival01</t>
    <phoneticPr fontId="1" type="noConversion"/>
  </si>
  <si>
    <t>CHS/feed_welcome_moonfestival01</t>
    <phoneticPr fontId="1" type="noConversion"/>
  </si>
  <si>
    <t>EN/feed_welcome_moonfestival01</t>
    <phoneticPr fontId="1" type="noConversion"/>
  </si>
  <si>
    <t>JP/feed_welcome_moonfestival01</t>
    <phoneticPr fontId="1" type="noConversion"/>
  </si>
  <si>
    <t>feed_welcome_moonfestival02</t>
    <phoneticPr fontId="1" type="noConversion"/>
  </si>
  <si>
    <t>CHS/feed_welcome_moonfestival02</t>
    <phoneticPr fontId="1" type="noConversion"/>
  </si>
  <si>
    <t>EN/feed_welcome_moonfestival02</t>
    <phoneticPr fontId="1" type="noConversion"/>
  </si>
  <si>
    <t>JP/feed_welcome_moonfestival02</t>
    <phoneticPr fontId="1" type="noConversion"/>
  </si>
  <si>
    <t>feed_welcome_moonfestival03</t>
    <phoneticPr fontId="1" type="noConversion"/>
  </si>
  <si>
    <t>CHS/feed_welcome_moonfestival03</t>
    <phoneticPr fontId="1" type="noConversion"/>
  </si>
  <si>
    <t>EN/feed_welcome_moonfestival03</t>
    <phoneticPr fontId="1" type="noConversion"/>
  </si>
  <si>
    <t>JP/feed_welcome_moonfestival03</t>
    <phoneticPr fontId="1" type="noConversion"/>
  </si>
  <si>
    <t>feed_welcome_moonfestival04</t>
    <phoneticPr fontId="1" type="noConversion"/>
  </si>
  <si>
    <t>CHS/feed_welcome_moonfestival04</t>
    <phoneticPr fontId="1" type="noConversion"/>
  </si>
  <si>
    <t>EN/feed_welcome_moonfestival04</t>
    <phoneticPr fontId="1" type="noConversion"/>
  </si>
  <si>
    <t>JP/feed_welcome_moonfestival04</t>
    <phoneticPr fontId="1" type="noConversion"/>
  </si>
  <si>
    <t>feed_welcome_moonfestival05</t>
    <phoneticPr fontId="1" type="noConversion"/>
  </si>
  <si>
    <t>CHS/feed_welcome_moonfestival05</t>
    <phoneticPr fontId="1" type="noConversion"/>
  </si>
  <si>
    <t>EN/feed_welcome_moonfestival05</t>
    <phoneticPr fontId="1" type="noConversion"/>
  </si>
  <si>
    <t>JP/feed_welcome_moonfestival05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</si>
  <si>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</si>
  <si>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</si>
  <si>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</si>
  <si>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</si>
  <si>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</si>
  <si>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</si>
  <si>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</si>
  <si>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</si>
  <si>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</si>
  <si>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</si>
  <si>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</si>
  <si>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</si>
  <si>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</si>
  <si>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</si>
  <si>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</si>
  <si>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</si>
  <si>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</si>
  <si>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</si>
  <si>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</si>
  <si>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</si>
  <si>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</si>
  <si>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</si>
  <si>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</si>
  <si>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</si>
  <si>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</si>
  <si>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</si>
  <si>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</si>
  <si>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</si>
  <si>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</si>
  <si>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</si>
  <si>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</si>
  <si>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</si>
  <si>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</si>
  <si>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</si>
  <si>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</si>
  <si>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</si>
  <si>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</si>
  <si>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</si>
  <si>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</si>
  <si>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</si>
  <si>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</si>
  <si>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CHS/dony_eat_act_01</t>
    <phoneticPr fontId="1" type="noConversion"/>
  </si>
  <si>
    <t>EN/dony_eat_act_01</t>
    <phoneticPr fontId="1" type="noConversion"/>
  </si>
  <si>
    <t>JP/dony_eat_act_01</t>
    <phoneticPr fontId="1" type="noConversion"/>
  </si>
  <si>
    <t>CHS/dony_eat_act_02</t>
    <phoneticPr fontId="1" type="noConversion"/>
  </si>
  <si>
    <t>EN/dony_eat_act_02</t>
    <phoneticPr fontId="1" type="noConversion"/>
  </si>
  <si>
    <t>JP/dony_eat_act_02</t>
    <phoneticPr fontId="1" type="noConversion"/>
  </si>
  <si>
    <t>CHS/dony_eat_act_03</t>
    <phoneticPr fontId="1" type="noConversion"/>
  </si>
  <si>
    <t>EN/dony_eat_act_03</t>
    <phoneticPr fontId="1" type="noConversion"/>
  </si>
  <si>
    <t>JP/dony_eat_act_03</t>
    <phoneticPr fontId="1" type="noConversion"/>
  </si>
  <si>
    <t>CHS/sansa_eat_act_01</t>
    <phoneticPr fontId="1" type="noConversion"/>
  </si>
  <si>
    <t>EN/sansa_eat_act_01</t>
    <phoneticPr fontId="1" type="noConversion"/>
  </si>
  <si>
    <t>JP/sansa_eat_act_01</t>
    <phoneticPr fontId="1" type="noConversion"/>
  </si>
  <si>
    <t>CHS/sansa_eat_act_02</t>
    <phoneticPr fontId="1" type="noConversion"/>
  </si>
  <si>
    <t>EN/sansa_eat_act_02</t>
    <phoneticPr fontId="1" type="noConversion"/>
  </si>
  <si>
    <t>JP/sansa_eat_act_02</t>
    <phoneticPr fontId="1" type="noConversion"/>
  </si>
  <si>
    <t>CHS/sansa_eat_act_03</t>
    <phoneticPr fontId="1" type="noConversion"/>
  </si>
  <si>
    <t>JP/sansa_eat_act_03</t>
    <phoneticPr fontId="1" type="noConversion"/>
  </si>
  <si>
    <t>EN/sansa_eat_act_03</t>
    <phoneticPr fontId="1" type="noConversion"/>
  </si>
  <si>
    <t>CHS/yoyo_eat_act_01</t>
    <phoneticPr fontId="1" type="noConversion"/>
  </si>
  <si>
    <t>EN/yoyo_eat_act_01</t>
    <phoneticPr fontId="1" type="noConversion"/>
  </si>
  <si>
    <t>JP/yoyo_eat_act_01</t>
    <phoneticPr fontId="1" type="noConversion"/>
  </si>
  <si>
    <t>CHS/yoyo_eat_act_02</t>
    <phoneticPr fontId="1" type="noConversion"/>
  </si>
  <si>
    <t>JP/yoyo_eat_act_02</t>
    <phoneticPr fontId="1" type="noConversion"/>
  </si>
  <si>
    <t>CHS/yoyo_eat_act_03</t>
    <phoneticPr fontId="1" type="noConversion"/>
  </si>
  <si>
    <t>EN/yoyo_eat_act_02</t>
    <phoneticPr fontId="1" type="noConversion"/>
  </si>
  <si>
    <t>JP/yoyo_eat_act_03</t>
    <phoneticPr fontId="1" type="noConversion"/>
  </si>
  <si>
    <t>EN/yoyo_eat_act_03</t>
    <phoneticPr fontId="1" type="noConversion"/>
  </si>
  <si>
    <t>CHS/purpie_eat_act_01</t>
    <phoneticPr fontId="1" type="noConversion"/>
  </si>
  <si>
    <t>EN/purpie_eat_act_01</t>
    <phoneticPr fontId="1" type="noConversion"/>
  </si>
  <si>
    <t>JP/purpie_eat_act_01</t>
    <phoneticPr fontId="1" type="noConversion"/>
  </si>
  <si>
    <t>CHS/purpie_eat_act_02</t>
    <phoneticPr fontId="1" type="noConversion"/>
  </si>
  <si>
    <t>EN/purpie_eat_act_02</t>
    <phoneticPr fontId="1" type="noConversion"/>
  </si>
  <si>
    <t>JP/purpie_eat_act_02</t>
    <phoneticPr fontId="1" type="noConversion"/>
  </si>
  <si>
    <t>CHS/purpie_eat_act_03</t>
    <phoneticPr fontId="1" type="noConversion"/>
  </si>
  <si>
    <t>EN/purpie_eat_act_03</t>
    <phoneticPr fontId="1" type="noConversion"/>
  </si>
  <si>
    <t>JP/purpie_eat_act_03</t>
    <phoneticPr fontId="1" type="noConversion"/>
  </si>
  <si>
    <t>CHS/ninji_eat_act_01</t>
    <phoneticPr fontId="1" type="noConversion"/>
  </si>
  <si>
    <t>EN/ninji_eat_act_01</t>
    <phoneticPr fontId="1" type="noConversion"/>
  </si>
  <si>
    <t>JP/ninji_eat_act_01</t>
    <phoneticPr fontId="1" type="noConversion"/>
  </si>
  <si>
    <t>CHS/ninji_eat_act_02</t>
    <phoneticPr fontId="1" type="noConversion"/>
  </si>
  <si>
    <t>EN/ninji_eat_act_02</t>
    <phoneticPr fontId="1" type="noConversion"/>
  </si>
  <si>
    <t>JP/ninji_eat_act_02</t>
    <phoneticPr fontId="1" type="noConversion"/>
  </si>
  <si>
    <t>CHS/ninji_eat_act_03</t>
    <phoneticPr fontId="1" type="noConversion"/>
  </si>
  <si>
    <t>EN/ninji_eat_act_03</t>
    <phoneticPr fontId="1" type="noConversion"/>
  </si>
  <si>
    <t>JP/ninji_eat_act_03</t>
    <phoneticPr fontId="1" type="noConversion"/>
  </si>
  <si>
    <t>CHS/nuo_eat_act_01</t>
    <phoneticPr fontId="1" type="noConversion"/>
  </si>
  <si>
    <t>EN/nuo_eat_act_01</t>
    <phoneticPr fontId="1" type="noConversion"/>
  </si>
  <si>
    <t>JP/nuo_eat_act_01</t>
    <phoneticPr fontId="1" type="noConversion"/>
  </si>
  <si>
    <t>CHS/nuo_eat_act_02</t>
    <phoneticPr fontId="1" type="noConversion"/>
  </si>
  <si>
    <t>EN/nuo_eat_act_02</t>
    <phoneticPr fontId="1" type="noConversion"/>
  </si>
  <si>
    <t>JP/nuo_eat_act_02</t>
    <phoneticPr fontId="1" type="noConversion"/>
  </si>
  <si>
    <t>CHS/nuo_eat_act_03</t>
    <phoneticPr fontId="1" type="noConversion"/>
  </si>
  <si>
    <t>EN/nuo_eat_act_03</t>
    <phoneticPr fontId="1" type="noConversion"/>
  </si>
  <si>
    <t>JP/nuo_eat_act_03</t>
    <phoneticPr fontId="1" type="noConversion"/>
  </si>
  <si>
    <t>CHS/feed_welcome_china_001</t>
    <phoneticPr fontId="1" type="noConversion"/>
  </si>
  <si>
    <t>EN/feed_welcome_china_001</t>
    <phoneticPr fontId="1" type="noConversion"/>
  </si>
  <si>
    <t>JP/feed_welcome_china_001</t>
    <phoneticPr fontId="1" type="noConversion"/>
  </si>
  <si>
    <t>CHS/feed_welcome_china_002</t>
    <phoneticPr fontId="1" type="noConversion"/>
  </si>
  <si>
    <t>EN/feed_welcome_china_002</t>
    <phoneticPr fontId="1" type="noConversion"/>
  </si>
  <si>
    <t>JP/feed_welcome_china_002</t>
    <phoneticPr fontId="1" type="noConversion"/>
  </si>
  <si>
    <t>CHS/feed_welcome_china_003</t>
    <phoneticPr fontId="1" type="noConversion"/>
  </si>
  <si>
    <t>EN/feed_welcome_china_003</t>
    <phoneticPr fontId="1" type="noConversion"/>
  </si>
  <si>
    <t>JP/feed_welcome_china_003</t>
    <phoneticPr fontId="1" type="noConversion"/>
  </si>
  <si>
    <t>CHS/feed_welcome_china_004</t>
    <phoneticPr fontId="1" type="noConversion"/>
  </si>
  <si>
    <t>EN/feed_welcome_china_004</t>
    <phoneticPr fontId="1" type="noConversion"/>
  </si>
  <si>
    <t>JP/feed_welcome_china_004</t>
    <phoneticPr fontId="1" type="noConversion"/>
  </si>
  <si>
    <t>CHS/feed_welcome_china_005</t>
    <phoneticPr fontId="1" type="noConversion"/>
  </si>
  <si>
    <t>EN/feed_welcome_china_005</t>
    <phoneticPr fontId="1" type="noConversion"/>
  </si>
  <si>
    <t>CHS/goods_soldout</t>
    <phoneticPr fontId="1" type="noConversion"/>
  </si>
  <si>
    <t>EN/goods_soldout</t>
    <phoneticPr fontId="1" type="noConversion"/>
  </si>
  <si>
    <t>JP/feed_welcome_china_005</t>
    <phoneticPr fontId="1" type="noConversion"/>
  </si>
  <si>
    <t>JP/goods_soldout</t>
    <phoneticPr fontId="1" type="noConversion"/>
  </si>
  <si>
    <t>适用于中文繁体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</si>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</sst>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35"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2_5" displayName="表2_5" ref="A1:C1048576" totalsRowShown="0" headerRowDxfId="34" dataDxfId="33">
  <autoFilter ref="A1:C1048576" xr:uid="{00000000-0009-0000-0100-000004000000}"/>
  <tableColumns count="3">
    <tableColumn id="1" xr3:uid="{00000000-0010-0000-0000-000001000000}" name="语言" dataDxfId="32"/>
    <tableColumn id="2" xr3:uid="{00000000-0010-0000-0000-000002000000}" name="单词" dataDxfId="31"/>
    <tableColumn id="3" xr3:uid="{00000000-0010-0000-0000-000003000000}" name="简写" dataDxfId="3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2_579" displayName="表2_579" ref="A1:C1048576" totalsRowShown="0" headerRowDxfId="29" dataDxfId="28">
  <autoFilter ref="A1:C1048576" xr:uid="{00000000-0009-0000-0100-000008000000}"/>
  <tableColumns count="3">
    <tableColumn id="1" xr3:uid="{00000000-0010-0000-0100-000001000000}" name="字体" dataDxfId="27"/>
    <tableColumn id="3" xr3:uid="{00000000-0010-0000-0100-000003000000}" name="简称" dataDxfId="26"/>
    <tableColumn id="2" xr3:uid="{00000000-0010-0000-0100-000002000000}" name="描述" dataDxfId="2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表2" displayName="表2" ref="A2:E1048576" totalsRowShown="0" headerRowDxfId="24" dataDxfId="23">
  <autoFilter ref="A2:E1048576" xr:uid="{00000000-0009-0000-0100-000002000000}"/>
  <tableColumns count="5">
    <tableColumn id="1" xr3:uid="{00000000-0010-0000-0200-000001000000}" name="Key" dataDxfId="22"/>
    <tableColumn id="2" xr3:uid="{00000000-0010-0000-0200-000002000000}" name="Chinese Simplified" dataDxfId="21"/>
    <tableColumn id="3" xr3:uid="{00000000-0010-0000-0200-000003000000}" name="Chinese Traditonal" dataDxfId="20"/>
    <tableColumn id="4" xr3:uid="{00000000-0010-0000-0200-000004000000}" name="English" dataDxfId="19"/>
    <tableColumn id="5" xr3:uid="{00000000-0010-0000-0200-000005000000}" name="Japanese" dataDxfId="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表1" displayName="表1" ref="A2:E1048576" totalsRowShown="0" headerRowDxfId="17" dataDxfId="16">
  <autoFilter ref="A2:E1048576" xr:uid="{00000000-0009-0000-0100-000001000000}"/>
  <tableColumns count="5">
    <tableColumn id="1" xr3:uid="{00000000-0010-0000-0300-000001000000}" name="Key" dataDxfId="15"/>
    <tableColumn id="2" xr3:uid="{00000000-0010-0000-0300-000002000000}" name="Chinese Simplified" dataDxfId="14"/>
    <tableColumn id="3" xr3:uid="{00000000-0010-0000-0300-000003000000}" name="Chinese Traditonal" dataDxfId="13"/>
    <tableColumn id="4" xr3:uid="{00000000-0010-0000-0300-000004000000}" name="English" dataDxfId="12"/>
    <tableColumn id="5" xr3:uid="{00000000-0010-0000-0300-000005000000}" name="Japanese" dataDxfId="1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表1_4" displayName="表1_4" ref="A2:E1048576" totalsRowShown="0" headerRowDxfId="10" dataDxfId="9">
  <autoFilter ref="A2:E1048576" xr:uid="{00000000-0009-0000-0100-000003000000}"/>
  <tableColumns count="5">
    <tableColumn id="1" xr3:uid="{00000000-0010-0000-0400-000001000000}" name="Key" dataDxfId="8"/>
    <tableColumn id="2" xr3:uid="{00000000-0010-0000-0400-000002000000}" name="Chinese Simplified" dataDxfId="7"/>
    <tableColumn id="3" xr3:uid="{00000000-0010-0000-0400-000003000000}" name="Chinese Traditonal" dataDxfId="6"/>
    <tableColumn id="4" xr3:uid="{00000000-0010-0000-0400-000004000000}" name="English" dataDxfId="5"/>
    <tableColumn id="5" xr3:uid="{00000000-0010-0000-0400-000005000000}" name="Japanese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 x14ac:dyDescent="0.2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 x14ac:dyDescent="0.2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 x14ac:dyDescent="0.2">
      <c r="A2" s="65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 x14ac:dyDescent="0.2">
      <c r="A3" s="65"/>
      <c r="B3" s="5" t="s">
        <v>15</v>
      </c>
      <c r="C3" s="6" t="s">
        <v>14</v>
      </c>
      <c r="D3" s="5"/>
      <c r="E3" s="5"/>
      <c r="F3" s="7"/>
      <c r="G3" s="5"/>
      <c r="H3" s="5"/>
    </row>
    <row r="4" spans="1:8" x14ac:dyDescent="0.2">
      <c r="A4" s="65"/>
      <c r="B4" s="5" t="s">
        <v>16</v>
      </c>
      <c r="C4" s="6" t="s">
        <v>14</v>
      </c>
      <c r="D4" s="5"/>
      <c r="E4" s="5"/>
      <c r="F4" s="7"/>
      <c r="G4" s="5"/>
      <c r="H4" s="5"/>
    </row>
    <row r="5" spans="1:8" x14ac:dyDescent="0.2">
      <c r="A5" s="65"/>
      <c r="B5" s="5" t="s">
        <v>17</v>
      </c>
      <c r="C5" s="6" t="s">
        <v>14</v>
      </c>
      <c r="D5" s="5"/>
      <c r="E5" s="5"/>
      <c r="F5" s="7"/>
      <c r="G5" s="5"/>
      <c r="H5" s="5"/>
    </row>
    <row r="6" spans="1:8" x14ac:dyDescent="0.2">
      <c r="A6" s="65"/>
      <c r="B6" s="5" t="s">
        <v>18</v>
      </c>
      <c r="C6" s="6" t="s">
        <v>14</v>
      </c>
      <c r="D6" s="5"/>
      <c r="E6" s="5"/>
      <c r="F6" s="7"/>
      <c r="G6" s="5"/>
      <c r="H6" s="5"/>
    </row>
    <row r="7" spans="1:8" x14ac:dyDescent="0.2">
      <c r="A7" s="65"/>
      <c r="B7" s="5" t="s">
        <v>19</v>
      </c>
      <c r="C7" s="6" t="s">
        <v>14</v>
      </c>
      <c r="D7" s="5"/>
      <c r="E7" s="5"/>
      <c r="F7" s="7"/>
      <c r="G7" s="5"/>
      <c r="H7" s="5"/>
    </row>
    <row r="8" spans="1:8" x14ac:dyDescent="0.2">
      <c r="A8" s="65"/>
      <c r="B8" s="5" t="s">
        <v>20</v>
      </c>
      <c r="C8" s="6" t="s">
        <v>14</v>
      </c>
      <c r="D8" s="5"/>
      <c r="E8" s="5"/>
      <c r="F8" s="7"/>
      <c r="G8" s="5"/>
      <c r="H8" s="5"/>
    </row>
    <row r="9" spans="1:8" x14ac:dyDescent="0.2">
      <c r="A9" s="65"/>
      <c r="B9" s="5" t="s">
        <v>21</v>
      </c>
      <c r="C9" s="6" t="s">
        <v>14</v>
      </c>
      <c r="D9" s="5"/>
      <c r="E9" s="5"/>
      <c r="F9" s="7"/>
      <c r="G9" s="5"/>
      <c r="H9" s="5"/>
    </row>
    <row r="10" spans="1:8" x14ac:dyDescent="0.2">
      <c r="A10" s="65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 x14ac:dyDescent="0.2">
      <c r="A11" s="65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 x14ac:dyDescent="0.2">
      <c r="A12" s="65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 x14ac:dyDescent="0.2">
      <c r="A13" s="65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 x14ac:dyDescent="0.2">
      <c r="A14" s="65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 x14ac:dyDescent="0.2">
      <c r="A15" s="65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 x14ac:dyDescent="0.2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 x14ac:dyDescent="0.2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 x14ac:dyDescent="0.2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 x14ac:dyDescent="0.2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 x14ac:dyDescent="0.2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 x14ac:dyDescent="0.2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 x14ac:dyDescent="0.2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 x14ac:dyDescent="0.2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 x14ac:dyDescent="0.2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 x14ac:dyDescent="0.2">
      <c r="A25" s="66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 x14ac:dyDescent="0.2">
      <c r="A26" s="66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 x14ac:dyDescent="0.2">
      <c r="A27" s="66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 x14ac:dyDescent="0.2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 x14ac:dyDescent="0.2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 x14ac:dyDescent="0.2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 xr:uid="{00000000-0009-0000-0000-000000000000}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 xr:uid="{00000000-0002-0000-0000-000000000000}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 x14ac:dyDescent="0.2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 x14ac:dyDescent="0.2">
      <c r="A1" s="50" t="s">
        <v>57</v>
      </c>
      <c r="B1" s="50" t="s">
        <v>58</v>
      </c>
      <c r="C1" s="50" t="s">
        <v>59</v>
      </c>
    </row>
    <row r="2" spans="1:3" x14ac:dyDescent="0.2">
      <c r="A2" s="48" t="s">
        <v>60</v>
      </c>
      <c r="B2" s="44" t="s">
        <v>1</v>
      </c>
      <c r="C2" s="44" t="s">
        <v>64</v>
      </c>
    </row>
    <row r="3" spans="1:3" x14ac:dyDescent="0.2">
      <c r="A3" s="48" t="s">
        <v>61</v>
      </c>
      <c r="B3" s="44" t="s">
        <v>2</v>
      </c>
      <c r="C3" s="44" t="s">
        <v>65</v>
      </c>
    </row>
    <row r="4" spans="1:3" x14ac:dyDescent="0.2">
      <c r="A4" s="48" t="s">
        <v>62</v>
      </c>
      <c r="B4" s="44" t="s">
        <v>3</v>
      </c>
      <c r="C4" s="44" t="s">
        <v>66</v>
      </c>
    </row>
    <row r="5" spans="1:3" x14ac:dyDescent="0.2">
      <c r="A5" s="48" t="s">
        <v>63</v>
      </c>
      <c r="B5" s="44" t="s">
        <v>4</v>
      </c>
      <c r="C5" s="44" t="s">
        <v>67</v>
      </c>
    </row>
    <row r="6" spans="1:3" x14ac:dyDescent="0.2">
      <c r="A6" s="48"/>
    </row>
    <row r="7" spans="1:3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 x14ac:dyDescent="0.2"/>
  <cols>
    <col min="1" max="1" width="17.375" style="45" customWidth="1"/>
    <col min="2" max="2" width="9.625" style="44" bestFit="1" customWidth="1"/>
    <col min="3" max="3" width="30.625" style="44" customWidth="1"/>
    <col min="4" max="16384" width="9" style="44"/>
  </cols>
  <sheetData>
    <row r="1" spans="1:5" s="43" customFormat="1" ht="20.100000000000001" customHeight="1" x14ac:dyDescent="0.2">
      <c r="A1" s="50" t="s">
        <v>112</v>
      </c>
      <c r="B1" s="50" t="s">
        <v>113</v>
      </c>
      <c r="C1" s="50" t="s">
        <v>134</v>
      </c>
      <c r="E1" s="43" t="s">
        <v>133</v>
      </c>
    </row>
    <row r="2" spans="1:5" x14ac:dyDescent="0.2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5" x14ac:dyDescent="0.2">
      <c r="A3" s="48" t="s">
        <v>114</v>
      </c>
      <c r="B3" s="44" t="s">
        <v>116</v>
      </c>
      <c r="C3" s="44" t="s">
        <v>398</v>
      </c>
      <c r="E3" s="44" t="str">
        <f>"&lt;Font Name="""&amp;B3&amp;""" FullName="""&amp;A3&amp;""" Desc="""&amp;C3&amp;""" /&gt;"</f>
        <v>&lt;Font Name="DFPT" FullName="DFPT_HBC" Desc="适用于中文繁体" /&gt;</v>
      </c>
    </row>
    <row r="4" spans="1:5" x14ac:dyDescent="0.2">
      <c r="A4" s="48"/>
    </row>
    <row r="5" spans="1:5" x14ac:dyDescent="0.2">
      <c r="A5" s="48"/>
    </row>
    <row r="6" spans="1:5" x14ac:dyDescent="0.2">
      <c r="A6" s="48"/>
    </row>
    <row r="7" spans="1:5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defaultColWidth="9" defaultRowHeight="13.5" x14ac:dyDescent="0.2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 x14ac:dyDescent="0.2">
      <c r="A1" s="44"/>
      <c r="B1" s="67" t="s">
        <v>56</v>
      </c>
      <c r="C1" s="67"/>
      <c r="D1" s="67"/>
      <c r="E1" s="6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84</v>
      </c>
      <c r="B3" s="52" t="s">
        <v>118</v>
      </c>
      <c r="C3" s="44" t="s">
        <v>123</v>
      </c>
      <c r="D3" s="44" t="s">
        <v>197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Value="" /&gt;</v>
      </c>
    </row>
    <row r="4" spans="1:10" x14ac:dyDescent="0.2">
      <c r="A4" s="48" t="s">
        <v>85</v>
      </c>
      <c r="B4" s="53" t="s">
        <v>119</v>
      </c>
      <c r="C4" s="44" t="s">
        <v>124</v>
      </c>
      <c r="D4" s="44" t="s">
        <v>128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Value="" /&gt;</v>
      </c>
    </row>
    <row r="5" spans="1:10" x14ac:dyDescent="0.2">
      <c r="A5" s="48" t="s">
        <v>86</v>
      </c>
      <c r="B5" s="52" t="s">
        <v>120</v>
      </c>
      <c r="C5" s="44" t="s">
        <v>125</v>
      </c>
      <c r="D5" s="44" t="s">
        <v>129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Value="" /&gt;</v>
      </c>
    </row>
    <row r="6" spans="1:10" x14ac:dyDescent="0.2">
      <c r="A6" s="48" t="s">
        <v>87</v>
      </c>
      <c r="B6" s="53" t="s">
        <v>196</v>
      </c>
      <c r="C6" s="44" t="s">
        <v>195</v>
      </c>
      <c r="D6" s="44" t="s">
        <v>130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Value="" /&gt;</v>
      </c>
    </row>
    <row r="7" spans="1:10" x14ac:dyDescent="0.2">
      <c r="A7" s="48" t="s">
        <v>88</v>
      </c>
      <c r="B7" s="52" t="s">
        <v>121</v>
      </c>
      <c r="C7" s="44" t="s">
        <v>126</v>
      </c>
      <c r="D7" s="44" t="s">
        <v>131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Value="" /&gt;</v>
      </c>
    </row>
    <row r="8" spans="1:10" x14ac:dyDescent="0.2">
      <c r="A8" s="48" t="s">
        <v>89</v>
      </c>
      <c r="B8" s="53" t="s">
        <v>122</v>
      </c>
      <c r="C8" s="44" t="s">
        <v>127</v>
      </c>
      <c r="D8" s="44" t="s">
        <v>132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Value="" /&gt;</v>
      </c>
    </row>
    <row r="9" spans="1:10" x14ac:dyDescent="0.2">
      <c r="A9" s="45" t="s">
        <v>136</v>
      </c>
      <c r="B9" s="44" t="s">
        <v>137</v>
      </c>
      <c r="C9" s="44" t="s">
        <v>138</v>
      </c>
      <c r="D9" s="44" t="s">
        <v>139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Value="" /&gt;</v>
      </c>
    </row>
    <row r="10" spans="1:10" x14ac:dyDescent="0.2">
      <c r="A10" s="45" t="s">
        <v>140</v>
      </c>
      <c r="B10" s="44" t="s">
        <v>141</v>
      </c>
      <c r="C10" s="44" t="s">
        <v>142</v>
      </c>
      <c r="D10" s="44" t="s">
        <v>143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Value="" /&gt;</v>
      </c>
    </row>
    <row r="11" spans="1:10" x14ac:dyDescent="0.2">
      <c r="A11" s="45" t="s">
        <v>198</v>
      </c>
      <c r="B11" s="44" t="s">
        <v>201</v>
      </c>
      <c r="C11" s="44" t="s">
        <v>204</v>
      </c>
      <c r="D11" s="44" t="s">
        <v>207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Value="" /&gt;</v>
      </c>
    </row>
    <row r="12" spans="1:10" x14ac:dyDescent="0.2">
      <c r="A12" s="45" t="s">
        <v>199</v>
      </c>
      <c r="B12" s="44" t="s">
        <v>202</v>
      </c>
      <c r="C12" s="44" t="s">
        <v>205</v>
      </c>
      <c r="D12" s="44" t="s">
        <v>208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Value="" /&gt;</v>
      </c>
    </row>
    <row r="13" spans="1:10" x14ac:dyDescent="0.2">
      <c r="A13" s="45" t="s">
        <v>200</v>
      </c>
      <c r="B13" s="44" t="s">
        <v>203</v>
      </c>
      <c r="C13" s="44" t="s">
        <v>206</v>
      </c>
      <c r="D13" s="44" t="s">
        <v>209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Value="" /&gt;</v>
      </c>
    </row>
    <row r="14" spans="1:10" x14ac:dyDescent="0.2">
      <c r="A14" s="45" t="s">
        <v>210</v>
      </c>
      <c r="B14" s="53" t="s">
        <v>211</v>
      </c>
      <c r="C14" s="44" t="s">
        <v>212</v>
      </c>
      <c r="D14" s="44" t="s">
        <v>213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Value="" /&gt;</v>
      </c>
    </row>
    <row r="15" spans="1:10" x14ac:dyDescent="0.2">
      <c r="A15" s="45" t="s">
        <v>288</v>
      </c>
      <c r="B15" s="44" t="s">
        <v>289</v>
      </c>
      <c r="C15" s="44" t="s">
        <v>290</v>
      </c>
      <c r="D15" s="44" t="s">
        <v>291</v>
      </c>
      <c r="G15" s="44" t="str">
        <f t="shared" ref="G15" si="16">"&lt;Text Key="""&amp;A15&amp;""" Value="""&amp;B15&amp;""" /&gt;"</f>
        <v>&lt;Text Key="关卡进度" Value="关卡进度|HKHB" /&gt;</v>
      </c>
      <c r="H15" s="44" t="str">
        <f t="shared" ref="H15" si="17">"&lt;Text Key="""&amp;A15&amp;""" Value="""&amp;C15&amp;""" /&gt;"</f>
        <v>&lt;Text Key="关卡进度" Value="關卡進度|DFPT" /&gt;</v>
      </c>
      <c r="I15" s="44" t="str">
        <f t="shared" ref="I15" si="18">"&lt;Text Key="""&amp;A15&amp;""" Value="""&amp;D15&amp;""" /&gt;"</f>
        <v>&lt;Text Key="关卡进度" Value="Progress|DFPT" /&gt;</v>
      </c>
      <c r="J15" s="44" t="str">
        <f t="shared" ref="J15" si="19">"&lt;Text Key="""&amp;A15&amp;""" Value="""&amp;E15&amp;""" /&gt;"</f>
        <v>&lt;Text Key="关卡进度" Value=""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defaultColWidth="9" defaultRowHeight="13.5" x14ac:dyDescent="0.2"/>
  <cols>
    <col min="1" max="1" width="16.125" style="45" bestFit="1" customWidth="1"/>
    <col min="2" max="5" width="30.625" style="44" customWidth="1"/>
    <col min="6" max="16384" width="9" style="44"/>
  </cols>
  <sheetData>
    <row r="1" spans="1:10" x14ac:dyDescent="0.2">
      <c r="A1" s="44"/>
      <c r="B1" s="67" t="s">
        <v>92</v>
      </c>
      <c r="C1" s="67"/>
      <c r="D1" s="67"/>
      <c r="E1" s="6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49</v>
      </c>
      <c r="B3" s="44" t="s">
        <v>93</v>
      </c>
      <c r="C3" s="44" t="s">
        <v>94</v>
      </c>
      <c r="D3" s="44" t="s">
        <v>95</v>
      </c>
      <c r="E3" s="44" t="s">
        <v>94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Value="Texture/PetPage/pet_title_CHT" /&gt;</v>
      </c>
    </row>
    <row r="4" spans="1:10" x14ac:dyDescent="0.2">
      <c r="A4" s="58" t="s">
        <v>198</v>
      </c>
      <c r="B4" s="44" t="s">
        <v>93</v>
      </c>
      <c r="C4" s="44" t="s">
        <v>94</v>
      </c>
      <c r="D4" s="44" t="s">
        <v>95</v>
      </c>
      <c r="E4" s="44" t="s">
        <v>94</v>
      </c>
      <c r="G4" s="44" t="str">
        <f>"&lt;Image Key="""&amp;A4&amp;""" Value="""&amp;B4&amp;""" /&gt;"</f>
        <v>&lt;Image Key="Feed_Prescribe" Value="Texture/PetPage/pet_title_CHS" /&gt;</v>
      </c>
      <c r="H4" s="44" t="str">
        <f>"&lt;Image Key="""&amp;A4&amp;""" Value="""&amp;C4&amp;""" /&gt;"</f>
        <v>&lt;Image Key="Feed_Prescribe" Value="Texture/PetPage/pet_title_CHT" /&gt;</v>
      </c>
      <c r="I4" s="44" t="str">
        <f>"&lt;Image Key="""&amp;A4&amp;""" Value="""&amp;D4&amp;""" /&gt;"</f>
        <v>&lt;Image Key="Feed_Prescribe" Value="Texture/PetPage/pet_title_EN" /&gt;</v>
      </c>
      <c r="J4" s="44" t="str">
        <f>"&lt;Image Key="""&amp;A4&amp;""" Value="""&amp;E4&amp;""" /&gt;"</f>
        <v>&lt;Image Key="Feed_Prescribe" Value="Texture/PetPage/pet_title_CHT" /&gt;</v>
      </c>
    </row>
    <row r="5" spans="1:10" x14ac:dyDescent="0.2">
      <c r="A5" s="48" t="s">
        <v>301</v>
      </c>
      <c r="B5" s="44" t="s">
        <v>298</v>
      </c>
      <c r="C5" s="44" t="s">
        <v>299</v>
      </c>
      <c r="D5" s="44" t="s">
        <v>300</v>
      </c>
      <c r="E5" s="44" t="s">
        <v>299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Value="Texture/WorldMap/playagain_CHT" /&gt;</v>
      </c>
    </row>
    <row r="6" spans="1:10" x14ac:dyDescent="0.2">
      <c r="A6" s="48"/>
    </row>
    <row r="7" spans="1:10" x14ac:dyDescent="0.2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1" sqref="B1:E1"/>
    </sheetView>
  </sheetViews>
  <sheetFormatPr defaultColWidth="9" defaultRowHeight="13.5" x14ac:dyDescent="0.2"/>
  <cols>
    <col min="1" max="1" width="21.625" style="54" customWidth="1"/>
    <col min="2" max="5" width="30.625" style="54" customWidth="1"/>
    <col min="6" max="16384" width="9" style="54"/>
  </cols>
  <sheetData>
    <row r="1" spans="1:10" x14ac:dyDescent="0.2">
      <c r="B1" s="67" t="s">
        <v>90</v>
      </c>
      <c r="C1" s="67"/>
      <c r="D1" s="67"/>
      <c r="E1" s="6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55" t="s">
        <v>54</v>
      </c>
      <c r="B3" s="54" t="s">
        <v>69</v>
      </c>
      <c r="C3" s="54" t="s">
        <v>68</v>
      </c>
      <c r="D3" s="54" t="s">
        <v>55</v>
      </c>
      <c r="E3" s="54" t="s">
        <v>68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Value="CommingSoon_CHT" /&gt;</v>
      </c>
    </row>
    <row r="4" spans="1:10" x14ac:dyDescent="0.2">
      <c r="A4" s="56" t="s">
        <v>96</v>
      </c>
      <c r="B4" s="56" t="s">
        <v>97</v>
      </c>
      <c r="C4" s="54" t="s">
        <v>98</v>
      </c>
      <c r="D4" s="54" t="s">
        <v>99</v>
      </c>
      <c r="E4" s="54" t="s">
        <v>98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Value="animation3_CHT" /&gt;</v>
      </c>
    </row>
    <row r="5" spans="1:10" x14ac:dyDescent="0.2">
      <c r="A5" s="56" t="s">
        <v>100</v>
      </c>
      <c r="B5" s="54" t="s">
        <v>101</v>
      </c>
      <c r="C5" s="54" t="s">
        <v>102</v>
      </c>
      <c r="D5" s="54" t="s">
        <v>103</v>
      </c>
      <c r="E5" s="54" t="s">
        <v>102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Value="guide2.2_CHT" /&gt;</v>
      </c>
    </row>
    <row r="6" spans="1:10" x14ac:dyDescent="0.2">
      <c r="A6" s="56" t="s">
        <v>104</v>
      </c>
      <c r="B6" s="54" t="s">
        <v>105</v>
      </c>
      <c r="C6" s="54" t="s">
        <v>106</v>
      </c>
      <c r="D6" s="54" t="s">
        <v>107</v>
      </c>
      <c r="E6" s="54" t="s">
        <v>106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Value="guide3_CHT" /&gt;</v>
      </c>
    </row>
    <row r="7" spans="1:10" x14ac:dyDescent="0.2">
      <c r="A7" s="55" t="s">
        <v>108</v>
      </c>
      <c r="B7" s="54" t="s">
        <v>109</v>
      </c>
      <c r="C7" s="54" t="s">
        <v>110</v>
      </c>
      <c r="D7" s="54" t="s">
        <v>111</v>
      </c>
      <c r="E7" s="54" t="s">
        <v>110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Value="animation_CHT"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47AC-89FA-4CC2-B72C-B72AB83DE7D9}">
  <dimension ref="A1:J119"/>
  <sheetViews>
    <sheetView tabSelected="1" workbookViewId="0">
      <pane xSplit="1" ySplit="2" topLeftCell="B114" activePane="bottomRight" state="frozen"/>
      <selection pane="topRight" activeCell="B1" sqref="B1"/>
      <selection pane="bottomLeft" activeCell="A3" sqref="A3"/>
      <selection pane="bottomRight" activeCell="A118" sqref="A118:XFD118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x14ac:dyDescent="0.15">
      <c r="B1" s="68" t="s">
        <v>91</v>
      </c>
      <c r="C1" s="68"/>
      <c r="D1" s="68"/>
      <c r="E1" s="6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399</v>
      </c>
    </row>
    <row r="4" spans="1:10" x14ac:dyDescent="0.15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1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 x14ac:dyDescent="0.15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1" t="str">
        <f>"NoviceGuide/JP/"&amp;A5</f>
        <v>NoviceGuide/JP/guide_1_welcome_1.1.1</v>
      </c>
      <c r="G5" s="59" t="str">
        <f t="shared" ref="G5:G7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7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7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70" si="3">IF(AND(A5&lt;&gt;"",E5&lt;&gt;""),"&lt;Audio Key="""&amp;A5&amp;""" Value="""&amp;E5&amp;""" /&gt;","")</f>
        <v>&lt;Audio Key="guide_1_welcome_1.1.1" Value="NoviceGuide/JP/guide_1_welcome_1.1.1" /&gt;</v>
      </c>
    </row>
    <row r="6" spans="1:10" x14ac:dyDescent="0.15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1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 x14ac:dyDescent="0.15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1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 x14ac:dyDescent="0.15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1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 x14ac:dyDescent="0.15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1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 x14ac:dyDescent="0.15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1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 x14ac:dyDescent="0.15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1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 x14ac:dyDescent="0.15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1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 x14ac:dyDescent="0.15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1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 x14ac:dyDescent="0.15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1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 x14ac:dyDescent="0.15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1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 x14ac:dyDescent="0.15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1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 x14ac:dyDescent="0.15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1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 x14ac:dyDescent="0.15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1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 x14ac:dyDescent="0.15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1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 x14ac:dyDescent="0.15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1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 x14ac:dyDescent="0.15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1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 x14ac:dyDescent="0.15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1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 x14ac:dyDescent="0.15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1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 x14ac:dyDescent="0.15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1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 x14ac:dyDescent="0.15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1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 x14ac:dyDescent="0.15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1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 x14ac:dyDescent="0.15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1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 x14ac:dyDescent="0.15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1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 x14ac:dyDescent="0.15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 x14ac:dyDescent="0.15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  <row r="31" spans="1:10" x14ac:dyDescent="0.15">
      <c r="A31" s="61" t="s">
        <v>178</v>
      </c>
      <c r="B31" s="61" t="str">
        <f>"CHS/"&amp;A31</f>
        <v>CHS/pair_active_success_cn</v>
      </c>
      <c r="C31" s="61" t="str">
        <f>"CHS/"&amp;A31</f>
        <v>CHS/pair_active_success_cn</v>
      </c>
      <c r="D31" s="61" t="str">
        <f>"EN/"&amp;A31</f>
        <v>EN/pair_active_success_cn</v>
      </c>
      <c r="E31" s="61" t="str">
        <f>"JP/"&amp;A31</f>
        <v>JP/pair_active_success_cn</v>
      </c>
      <c r="G31" s="59" t="str">
        <f t="shared" si="0"/>
        <v>&lt;Audio Key="pair_active_success_cn" Value="CHS/pair_active_success_cn" /&gt;</v>
      </c>
      <c r="H31" s="59" t="str">
        <f t="shared" si="1"/>
        <v>&lt;Audio Key="pair_active_success_cn" Value="CHS/pair_active_success_cn" /&gt;</v>
      </c>
      <c r="I31" s="59" t="str">
        <f t="shared" si="2"/>
        <v>&lt;Audio Key="pair_active_success_cn" Value="EN/pair_active_success_cn" /&gt;</v>
      </c>
      <c r="J31" s="59" t="str">
        <f t="shared" si="3"/>
        <v>&lt;Audio Key="pair_active_success_cn" Value="JP/pair_active_success_cn" /&gt;</v>
      </c>
    </row>
    <row r="32" spans="1:10" x14ac:dyDescent="0.15">
      <c r="A32" s="61" t="s">
        <v>179</v>
      </c>
      <c r="B32" s="61" t="str">
        <f t="shared" ref="B32:B55" si="8">"CHS/"&amp;A32</f>
        <v>CHS/pair_connect_to_cloud_fail_cn</v>
      </c>
      <c r="C32" s="61" t="str">
        <f t="shared" ref="C32:C55" si="9">"CHS/"&amp;A32</f>
        <v>CHS/pair_connect_to_cloud_fail_cn</v>
      </c>
      <c r="D32" s="61" t="str">
        <f t="shared" ref="D32:D55" si="10">"EN/"&amp;A32</f>
        <v>EN/pair_connect_to_cloud_fail_cn</v>
      </c>
      <c r="E32" s="61" t="str">
        <f t="shared" ref="E32:E55" si="11">"JP/"&amp;A32</f>
        <v>JP/pair_connect_to_cloud_fail_cn</v>
      </c>
      <c r="G32" s="59" t="str">
        <f t="shared" si="0"/>
        <v>&lt;Audio Key="pair_connect_to_cloud_fail_cn" Value="CHS/pair_connect_to_cloud_fail_cn" /&gt;</v>
      </c>
      <c r="H32" s="59" t="str">
        <f t="shared" si="1"/>
        <v>&lt;Audio Key="pair_connect_to_cloud_fail_cn" Value="CHS/pair_connect_to_cloud_fail_cn" /&gt;</v>
      </c>
      <c r="I32" s="59" t="str">
        <f t="shared" si="2"/>
        <v>&lt;Audio Key="pair_connect_to_cloud_fail_cn" Value="EN/pair_connect_to_cloud_fail_cn" /&gt;</v>
      </c>
      <c r="J32" s="59" t="str">
        <f t="shared" si="3"/>
        <v>&lt;Audio Key="pair_connect_to_cloud_fail_cn" Value="JP/pair_connect_to_cloud_fail_cn" /&gt;</v>
      </c>
    </row>
    <row r="33" spans="1:10" x14ac:dyDescent="0.15">
      <c r="A33" s="61" t="s">
        <v>180</v>
      </c>
      <c r="B33" s="61" t="str">
        <f t="shared" si="8"/>
        <v>CHS/pair_connect_to_router_fail_cn</v>
      </c>
      <c r="C33" s="61" t="str">
        <f t="shared" si="9"/>
        <v>CHS/pair_connect_to_router_fail_cn</v>
      </c>
      <c r="D33" s="61" t="str">
        <f t="shared" si="10"/>
        <v>EN/pair_connect_to_router_fail_cn</v>
      </c>
      <c r="E33" s="61" t="str">
        <f t="shared" si="11"/>
        <v>JP/pair_connect_to_router_fail_cn</v>
      </c>
      <c r="G33" s="59" t="str">
        <f t="shared" si="0"/>
        <v>&lt;Audio Key="pair_connect_to_router_fail_cn" Value="CHS/pair_connect_to_router_fail_cn" /&gt;</v>
      </c>
      <c r="H33" s="59" t="str">
        <f t="shared" si="1"/>
        <v>&lt;Audio Key="pair_connect_to_router_fail_cn" Value="CHS/pair_connect_to_router_fail_cn" /&gt;</v>
      </c>
      <c r="I33" s="59" t="str">
        <f t="shared" si="2"/>
        <v>&lt;Audio Key="pair_connect_to_router_fail_cn" Value="EN/pair_connect_to_router_fail_cn" /&gt;</v>
      </c>
      <c r="J33" s="59" t="str">
        <f t="shared" si="3"/>
        <v>&lt;Audio Key="pair_connect_to_router_fail_cn" Value="JP/pair_connect_to_router_fail_cn" /&gt;</v>
      </c>
    </row>
    <row r="34" spans="1:10" x14ac:dyDescent="0.15">
      <c r="A34" s="61" t="s">
        <v>181</v>
      </c>
      <c r="B34" s="61" t="str">
        <f t="shared" si="8"/>
        <v>CHS/pair_connect_to_router_fail_other_cn</v>
      </c>
      <c r="C34" s="61" t="str">
        <f t="shared" si="9"/>
        <v>CHS/pair_connect_to_router_fail_other_cn</v>
      </c>
      <c r="D34" s="61" t="str">
        <f t="shared" si="10"/>
        <v>EN/pair_connect_to_router_fail_other_cn</v>
      </c>
      <c r="E34" s="61" t="str">
        <f t="shared" si="11"/>
        <v>JP/pair_connect_to_router_fail_other_cn</v>
      </c>
      <c r="G34" s="59" t="str">
        <f t="shared" si="0"/>
        <v>&lt;Audio Key="pair_connect_to_router_fail_other_cn" Value="CHS/pair_connect_to_router_fail_other_cn" /&gt;</v>
      </c>
      <c r="H34" s="59" t="str">
        <f t="shared" si="1"/>
        <v>&lt;Audio Key="pair_connect_to_router_fail_other_cn" Value="CHS/pair_connect_to_router_fail_other_cn" /&gt;</v>
      </c>
      <c r="I34" s="59" t="str">
        <f t="shared" si="2"/>
        <v>&lt;Audio Key="pair_connect_to_router_fail_other_cn" Value="EN/pair_connect_to_router_fail_other_cn" /&gt;</v>
      </c>
      <c r="J34" s="59" t="str">
        <f t="shared" si="3"/>
        <v>&lt;Audio Key="pair_connect_to_router_fail_other_cn" Value="JP/pair_connect_to_router_fail_other_cn" /&gt;</v>
      </c>
    </row>
    <row r="35" spans="1:10" x14ac:dyDescent="0.15">
      <c r="A35" s="61" t="s">
        <v>187</v>
      </c>
      <c r="B35" s="61" t="str">
        <f t="shared" si="8"/>
        <v>CHS/pair_connect_to_router_fail_password_cn</v>
      </c>
      <c r="C35" s="61" t="str">
        <f t="shared" si="9"/>
        <v>CHS/pair_connect_to_router_fail_password_cn</v>
      </c>
      <c r="D35" s="61" t="str">
        <f t="shared" si="10"/>
        <v>EN/pair_connect_to_router_fail_password_cn</v>
      </c>
      <c r="E35" s="61" t="str">
        <f t="shared" si="11"/>
        <v>JP/pair_connect_to_router_fail_password_cn</v>
      </c>
      <c r="G35" s="59" t="str">
        <f t="shared" si="0"/>
        <v>&lt;Audio Key="pair_connect_to_router_fail_password_cn" Value="CHS/pair_connect_to_router_fail_password_cn" /&gt;</v>
      </c>
      <c r="H35" s="59" t="str">
        <f t="shared" si="1"/>
        <v>&lt;Audio Key="pair_connect_to_router_fail_password_cn" Value="CHS/pair_connect_to_router_fail_password_cn" /&gt;</v>
      </c>
      <c r="I35" s="59" t="str">
        <f t="shared" si="2"/>
        <v>&lt;Audio Key="pair_connect_to_router_fail_password_cn" Value="EN/pair_connect_to_router_fail_password_cn" /&gt;</v>
      </c>
      <c r="J35" s="59" t="str">
        <f t="shared" si="3"/>
        <v>&lt;Audio Key="pair_connect_to_router_fail_password_cn" Value="JP/pair_connect_to_router_fail_password_cn" /&gt;</v>
      </c>
    </row>
    <row r="36" spans="1:10" x14ac:dyDescent="0.15">
      <c r="A36" s="61" t="s">
        <v>182</v>
      </c>
      <c r="B36" s="61" t="str">
        <f t="shared" si="8"/>
        <v>CHS/pair_start_cn</v>
      </c>
      <c r="C36" s="61" t="str">
        <f t="shared" si="9"/>
        <v>CHS/pair_start_cn</v>
      </c>
      <c r="D36" s="61" t="str">
        <f t="shared" si="10"/>
        <v>EN/pair_start_cn</v>
      </c>
      <c r="E36" s="61" t="str">
        <f t="shared" si="11"/>
        <v>JP/pair_start_cn</v>
      </c>
      <c r="G36" s="59" t="str">
        <f t="shared" si="0"/>
        <v>&lt;Audio Key="pair_start_cn" Value="CHS/pair_start_cn" /&gt;</v>
      </c>
      <c r="H36" s="59" t="str">
        <f t="shared" si="1"/>
        <v>&lt;Audio Key="pair_start_cn" Value="CHS/pair_start_cn" /&gt;</v>
      </c>
      <c r="I36" s="59" t="str">
        <f t="shared" si="2"/>
        <v>&lt;Audio Key="pair_start_cn" Value="EN/pair_start_cn" /&gt;</v>
      </c>
      <c r="J36" s="59" t="str">
        <f t="shared" si="3"/>
        <v>&lt;Audio Key="pair_start_cn" Value="JP/pair_start_cn" /&gt;</v>
      </c>
    </row>
    <row r="37" spans="1:10" x14ac:dyDescent="0.15">
      <c r="A37" s="61" t="s">
        <v>183</v>
      </c>
      <c r="B37" s="61" t="str">
        <f t="shared" si="8"/>
        <v>CHS/pair_update_wifi_success_cn</v>
      </c>
      <c r="C37" s="61" t="str">
        <f t="shared" si="9"/>
        <v>CHS/pair_update_wifi_success_cn</v>
      </c>
      <c r="D37" s="61" t="str">
        <f t="shared" si="10"/>
        <v>EN/pair_update_wifi_success_cn</v>
      </c>
      <c r="E37" s="61" t="str">
        <f t="shared" si="11"/>
        <v>JP/pair_update_wifi_success_cn</v>
      </c>
      <c r="G37" s="59" t="str">
        <f t="shared" si="0"/>
        <v>&lt;Audio Key="pair_update_wifi_success_cn" Value="CHS/pair_update_wifi_success_cn" /&gt;</v>
      </c>
      <c r="H37" s="59" t="str">
        <f t="shared" si="1"/>
        <v>&lt;Audio Key="pair_update_wifi_success_cn" Value="CHS/pair_update_wifi_success_cn" /&gt;</v>
      </c>
      <c r="I37" s="59" t="str">
        <f t="shared" si="2"/>
        <v>&lt;Audio Key="pair_update_wifi_success_cn" Value="EN/pair_update_wifi_success_cn" /&gt;</v>
      </c>
      <c r="J37" s="59" t="str">
        <f t="shared" si="3"/>
        <v>&lt;Audio Key="pair_update_wifi_success_cn" Value="JP/pair_update_wifi_success_cn" /&gt;</v>
      </c>
    </row>
    <row r="38" spans="1:10" x14ac:dyDescent="0.15">
      <c r="A38" s="61" t="s">
        <v>169</v>
      </c>
      <c r="B38" s="61" t="str">
        <f t="shared" si="8"/>
        <v>CHS/ai_popup_notactivated</v>
      </c>
      <c r="C38" s="61" t="str">
        <f t="shared" si="9"/>
        <v>CHS/ai_popup_notactivated</v>
      </c>
      <c r="D38" s="61" t="str">
        <f t="shared" si="10"/>
        <v>EN/ai_popup_notactivated</v>
      </c>
      <c r="E38" s="61" t="str">
        <f t="shared" si="11"/>
        <v>JP/ai_popup_notactivated</v>
      </c>
      <c r="G38" s="59" t="str">
        <f t="shared" si="0"/>
        <v>&lt;Audio Key="ai_popup_notactivated" Value="CHS/ai_popup_notactivated" /&gt;</v>
      </c>
      <c r="H38" s="59" t="str">
        <f t="shared" si="1"/>
        <v>&lt;Audio Key="ai_popup_notactivated" Value="CHS/ai_popup_notactivated" /&gt;</v>
      </c>
      <c r="I38" s="59" t="str">
        <f t="shared" si="2"/>
        <v>&lt;Audio Key="ai_popup_notactivated" Value="EN/ai_popup_notactivated" /&gt;</v>
      </c>
      <c r="J38" s="59" t="str">
        <f t="shared" si="3"/>
        <v>&lt;Audio Key="ai_popup_notactivated" Value="JP/ai_popup_notactivated" /&gt;</v>
      </c>
    </row>
    <row r="39" spans="1:10" x14ac:dyDescent="0.15">
      <c r="A39" s="61" t="s">
        <v>170</v>
      </c>
      <c r="B39" s="61" t="str">
        <f t="shared" si="8"/>
        <v>CHS/collection_story_tip1</v>
      </c>
      <c r="C39" s="61" t="str">
        <f t="shared" si="9"/>
        <v>CHS/collection_story_tip1</v>
      </c>
      <c r="D39" s="61" t="str">
        <f t="shared" si="10"/>
        <v>EN/collection_story_tip1</v>
      </c>
      <c r="E39" s="61" t="str">
        <f t="shared" si="11"/>
        <v>JP/collection_story_tip1</v>
      </c>
      <c r="G39" s="59" t="str">
        <f t="shared" si="0"/>
        <v>&lt;Audio Key="collection_story_tip1" Value="CHS/collection_story_tip1" /&gt;</v>
      </c>
      <c r="H39" s="59" t="str">
        <f t="shared" si="1"/>
        <v>&lt;Audio Key="collection_story_tip1" Value="CHS/collection_story_tip1" /&gt;</v>
      </c>
      <c r="I39" s="59" t="str">
        <f t="shared" si="2"/>
        <v>&lt;Audio Key="collection_story_tip1" Value="EN/collection_story_tip1" /&gt;</v>
      </c>
      <c r="J39" s="59" t="str">
        <f t="shared" si="3"/>
        <v>&lt;Audio Key="collection_story_tip1" Value="JP/collection_story_tip1" /&gt;</v>
      </c>
    </row>
    <row r="40" spans="1:10" x14ac:dyDescent="0.15">
      <c r="A40" s="61" t="s">
        <v>171</v>
      </c>
      <c r="B40" s="61" t="str">
        <f t="shared" si="8"/>
        <v>CHS/collection_story_tip2</v>
      </c>
      <c r="C40" s="61" t="str">
        <f t="shared" si="9"/>
        <v>CHS/collection_story_tip2</v>
      </c>
      <c r="D40" s="61" t="str">
        <f t="shared" si="10"/>
        <v>EN/collection_story_tip2</v>
      </c>
      <c r="E40" s="61" t="str">
        <f t="shared" si="11"/>
        <v>JP/collection_story_tip2</v>
      </c>
      <c r="G40" s="59" t="str">
        <f t="shared" si="0"/>
        <v>&lt;Audio Key="collection_story_tip2" Value="CHS/collection_story_tip2" /&gt;</v>
      </c>
      <c r="H40" s="59" t="str">
        <f t="shared" si="1"/>
        <v>&lt;Audio Key="collection_story_tip2" Value="CHS/collection_story_tip2" /&gt;</v>
      </c>
      <c r="I40" s="59" t="str">
        <f t="shared" si="2"/>
        <v>&lt;Audio Key="collection_story_tip2" Value="EN/collection_story_tip2" /&gt;</v>
      </c>
      <c r="J40" s="59" t="str">
        <f t="shared" si="3"/>
        <v>&lt;Audio Key="collection_story_tip2" Value="JP/collection_story_tip2" /&gt;</v>
      </c>
    </row>
    <row r="41" spans="1:10" x14ac:dyDescent="0.15">
      <c r="A41" s="61" t="s">
        <v>177</v>
      </c>
      <c r="B41" s="61" t="str">
        <f t="shared" si="8"/>
        <v>CHS/hint_app_download_crcode_cn</v>
      </c>
      <c r="C41" s="61" t="str">
        <f t="shared" si="9"/>
        <v>CHS/hint_app_download_crcode_cn</v>
      </c>
      <c r="D41" s="61" t="str">
        <f t="shared" si="10"/>
        <v>EN/hint_app_download_crcode_cn</v>
      </c>
      <c r="E41" s="61" t="str">
        <f t="shared" si="11"/>
        <v>JP/hint_app_download_crcode_cn</v>
      </c>
      <c r="G41" s="59" t="str">
        <f t="shared" si="0"/>
        <v>&lt;Audio Key="hint_app_download_crcode_cn" Value="CHS/hint_app_download_crcode_cn" /&gt;</v>
      </c>
      <c r="H41" s="59" t="str">
        <f t="shared" si="1"/>
        <v>&lt;Audio Key="hint_app_download_crcode_cn" Value="CHS/hint_app_download_crcode_cn" /&gt;</v>
      </c>
      <c r="I41" s="59" t="str">
        <f t="shared" si="2"/>
        <v>&lt;Audio Key="hint_app_download_crcode_cn" Value="EN/hint_app_download_crcode_cn" /&gt;</v>
      </c>
      <c r="J41" s="59" t="str">
        <f t="shared" si="3"/>
        <v>&lt;Audio Key="hint_app_download_crcode_cn" Value="JP/hint_app_download_crcode_cn" /&gt;</v>
      </c>
    </row>
    <row r="42" spans="1:10" x14ac:dyDescent="0.15">
      <c r="A42" s="61" t="s">
        <v>172</v>
      </c>
      <c r="B42" s="61" t="str">
        <f t="shared" si="8"/>
        <v>CHS/navmenu_comingsoon_1</v>
      </c>
      <c r="C42" s="61" t="str">
        <f t="shared" si="9"/>
        <v>CHS/navmenu_comingsoon_1</v>
      </c>
      <c r="D42" s="61" t="str">
        <f t="shared" si="10"/>
        <v>EN/navmenu_comingsoon_1</v>
      </c>
      <c r="E42" s="61" t="str">
        <f t="shared" si="11"/>
        <v>JP/navmenu_comingsoon_1</v>
      </c>
      <c r="G42" s="59" t="str">
        <f t="shared" si="0"/>
        <v>&lt;Audio Key="navmenu_comingsoon_1" Value="CHS/navmenu_comingsoon_1" /&gt;</v>
      </c>
      <c r="H42" s="59" t="str">
        <f t="shared" si="1"/>
        <v>&lt;Audio Key="navmenu_comingsoon_1" Value="CHS/navmenu_comingsoon_1" /&gt;</v>
      </c>
      <c r="I42" s="59" t="str">
        <f t="shared" si="2"/>
        <v>&lt;Audio Key="navmenu_comingsoon_1" Value="EN/navmenu_comingsoon_1" /&gt;</v>
      </c>
      <c r="J42" s="59" t="str">
        <f t="shared" si="3"/>
        <v>&lt;Audio Key="navmenu_comingsoon_1" Value="JP/navmenu_comingsoon_1" /&gt;</v>
      </c>
    </row>
    <row r="43" spans="1:10" x14ac:dyDescent="0.15">
      <c r="A43" s="61" t="s">
        <v>173</v>
      </c>
      <c r="B43" s="61" t="str">
        <f t="shared" si="8"/>
        <v>CHS/navmenu_comingsoon_2</v>
      </c>
      <c r="C43" s="61" t="str">
        <f t="shared" si="9"/>
        <v>CHS/navmenu_comingsoon_2</v>
      </c>
      <c r="D43" s="61" t="str">
        <f t="shared" si="10"/>
        <v>EN/navmenu_comingsoon_2</v>
      </c>
      <c r="E43" s="61" t="str">
        <f t="shared" si="11"/>
        <v>JP/navmenu_comingsoon_2</v>
      </c>
      <c r="G43" s="59" t="str">
        <f t="shared" si="0"/>
        <v>&lt;Audio Key="navmenu_comingsoon_2" Value="CHS/navmenu_comingsoon_2" /&gt;</v>
      </c>
      <c r="H43" s="59" t="str">
        <f t="shared" si="1"/>
        <v>&lt;Audio Key="navmenu_comingsoon_2" Value="CHS/navmenu_comingsoon_2" /&gt;</v>
      </c>
      <c r="I43" s="59" t="str">
        <f t="shared" si="2"/>
        <v>&lt;Audio Key="navmenu_comingsoon_2" Value="EN/navmenu_comingsoon_2" /&gt;</v>
      </c>
      <c r="J43" s="59" t="str">
        <f t="shared" si="3"/>
        <v>&lt;Audio Key="navmenu_comingsoon_2" Value="JP/navmenu_comingsoon_2" /&gt;</v>
      </c>
    </row>
    <row r="44" spans="1:10" x14ac:dyDescent="0.15">
      <c r="A44" s="61" t="s">
        <v>174</v>
      </c>
      <c r="B44" s="61" t="str">
        <f t="shared" si="8"/>
        <v>CHS/navmenu_comingsoon_3</v>
      </c>
      <c r="C44" s="61" t="str">
        <f t="shared" si="9"/>
        <v>CHS/navmenu_comingsoon_3</v>
      </c>
      <c r="D44" s="61" t="str">
        <f t="shared" si="10"/>
        <v>EN/navmenu_comingsoon_3</v>
      </c>
      <c r="E44" s="61" t="str">
        <f t="shared" si="11"/>
        <v>JP/navmenu_comingsoon_3</v>
      </c>
      <c r="G44" s="59" t="str">
        <f t="shared" si="0"/>
        <v>&lt;Audio Key="navmenu_comingsoon_3" Value="CHS/navmenu_comingsoon_3" /&gt;</v>
      </c>
      <c r="H44" s="59" t="str">
        <f t="shared" si="1"/>
        <v>&lt;Audio Key="navmenu_comingsoon_3" Value="CHS/navmenu_comingsoon_3" /&gt;</v>
      </c>
      <c r="I44" s="59" t="str">
        <f t="shared" si="2"/>
        <v>&lt;Audio Key="navmenu_comingsoon_3" Value="EN/navmenu_comingsoon_3" /&gt;</v>
      </c>
      <c r="J44" s="59" t="str">
        <f t="shared" si="3"/>
        <v>&lt;Audio Key="navmenu_comingsoon_3" Value="JP/navmenu_comingsoon_3" /&gt;</v>
      </c>
    </row>
    <row r="45" spans="1:10" x14ac:dyDescent="0.15">
      <c r="A45" s="61" t="s">
        <v>175</v>
      </c>
      <c r="B45" s="61" t="str">
        <f t="shared" si="8"/>
        <v>CHS/navmenu_comingsoon_4</v>
      </c>
      <c r="C45" s="61" t="str">
        <f t="shared" si="9"/>
        <v>CHS/navmenu_comingsoon_4</v>
      </c>
      <c r="D45" s="61" t="str">
        <f t="shared" si="10"/>
        <v>EN/navmenu_comingsoon_4</v>
      </c>
      <c r="E45" s="61" t="str">
        <f t="shared" si="11"/>
        <v>JP/navmenu_comingsoon_4</v>
      </c>
      <c r="G45" s="59" t="str">
        <f t="shared" si="0"/>
        <v>&lt;Audio Key="navmenu_comingsoon_4" Value="CHS/navmenu_comingsoon_4" /&gt;</v>
      </c>
      <c r="H45" s="59" t="str">
        <f t="shared" si="1"/>
        <v>&lt;Audio Key="navmenu_comingsoon_4" Value="CHS/navmenu_comingsoon_4" /&gt;</v>
      </c>
      <c r="I45" s="59" t="str">
        <f t="shared" si="2"/>
        <v>&lt;Audio Key="navmenu_comingsoon_4" Value="EN/navmenu_comingsoon_4" /&gt;</v>
      </c>
      <c r="J45" s="59" t="str">
        <f t="shared" si="3"/>
        <v>&lt;Audio Key="navmenu_comingsoon_4" Value="JP/navmenu_comingsoon_4" /&gt;</v>
      </c>
    </row>
    <row r="46" spans="1:10" x14ac:dyDescent="0.15">
      <c r="A46" s="61" t="s">
        <v>184</v>
      </c>
      <c r="B46" s="61" t="str">
        <f t="shared" si="8"/>
        <v>CHS/system_charging_low_battery_in</v>
      </c>
      <c r="C46" s="61" t="str">
        <f t="shared" si="9"/>
        <v>CHS/system_charging_low_battery_in</v>
      </c>
      <c r="D46" s="61" t="str">
        <f t="shared" si="10"/>
        <v>EN/system_charging_low_battery_in</v>
      </c>
      <c r="E46" s="61" t="str">
        <f t="shared" si="11"/>
        <v>JP/system_charging_low_battery_in</v>
      </c>
      <c r="G46" s="59" t="str">
        <f t="shared" si="0"/>
        <v>&lt;Audio Key="system_charging_low_battery_in" Value="CHS/system_charging_low_battery_in" /&gt;</v>
      </c>
      <c r="H46" s="59" t="str">
        <f t="shared" si="1"/>
        <v>&lt;Audio Key="system_charging_low_battery_in" Value="CHS/system_charging_low_battery_in" /&gt;</v>
      </c>
      <c r="I46" s="59" t="str">
        <f t="shared" si="2"/>
        <v>&lt;Audio Key="system_charging_low_battery_in" Value="EN/system_charging_low_battery_in" /&gt;</v>
      </c>
      <c r="J46" s="59" t="str">
        <f t="shared" si="3"/>
        <v>&lt;Audio Key="system_charging_low_battery_in" Value="JP/system_charging_low_battery_in" /&gt;</v>
      </c>
    </row>
    <row r="47" spans="1:10" x14ac:dyDescent="0.15">
      <c r="A47" s="61" t="s">
        <v>185</v>
      </c>
      <c r="B47" s="61" t="str">
        <f t="shared" si="8"/>
        <v>CHS/guide_2_systempage_1</v>
      </c>
      <c r="C47" s="61" t="str">
        <f t="shared" si="9"/>
        <v>CHS/guide_2_systempage_1</v>
      </c>
      <c r="D47" s="61" t="str">
        <f t="shared" si="10"/>
        <v>EN/guide_2_systempage_1</v>
      </c>
      <c r="E47" s="61" t="str">
        <f t="shared" si="11"/>
        <v>JP/guide_2_systempage_1</v>
      </c>
      <c r="G47" s="59" t="str">
        <f t="shared" si="0"/>
        <v>&lt;Audio Key="guide_2_systempage_1" Value="CHS/guide_2_systempage_1" /&gt;</v>
      </c>
      <c r="H47" s="59" t="str">
        <f t="shared" si="1"/>
        <v>&lt;Audio Key="guide_2_systempage_1" Value="CHS/guide_2_systempage_1" /&gt;</v>
      </c>
      <c r="I47" s="59" t="str">
        <f t="shared" si="2"/>
        <v>&lt;Audio Key="guide_2_systempage_1" Value="EN/guide_2_systempage_1" /&gt;</v>
      </c>
      <c r="J47" s="59" t="str">
        <f t="shared" si="3"/>
        <v>&lt;Audio Key="guide_2_systempage_1" Value="JP/guide_2_systempage_1" /&gt;</v>
      </c>
    </row>
    <row r="48" spans="1:10" x14ac:dyDescent="0.15">
      <c r="A48" s="61" t="s">
        <v>186</v>
      </c>
      <c r="B48" s="61" t="str">
        <f t="shared" si="8"/>
        <v>CHS/guide_2_id_1</v>
      </c>
      <c r="C48" s="61" t="str">
        <f t="shared" si="9"/>
        <v>CHS/guide_2_id_1</v>
      </c>
      <c r="D48" s="61" t="str">
        <f t="shared" si="10"/>
        <v>EN/guide_2_id_1</v>
      </c>
      <c r="E48" s="61" t="str">
        <f t="shared" si="11"/>
        <v>JP/guide_2_id_1</v>
      </c>
      <c r="G48" s="59" t="str">
        <f t="shared" si="0"/>
        <v>&lt;Audio Key="guide_2_id_1" Value="CHS/guide_2_id_1" /&gt;</v>
      </c>
      <c r="H48" s="59" t="str">
        <f t="shared" si="1"/>
        <v>&lt;Audio Key="guide_2_id_1" Value="CHS/guide_2_id_1" /&gt;</v>
      </c>
      <c r="I48" s="59" t="str">
        <f t="shared" si="2"/>
        <v>&lt;Audio Key="guide_2_id_1" Value="EN/guide_2_id_1" /&gt;</v>
      </c>
      <c r="J48" s="59" t="str">
        <f t="shared" si="3"/>
        <v>&lt;Audio Key="guide_2_id_1" Value="JP/guide_2_id_1" /&gt;</v>
      </c>
    </row>
    <row r="49" spans="1:10" x14ac:dyDescent="0.15">
      <c r="A49" s="61" t="s">
        <v>193</v>
      </c>
      <c r="B49" s="61" t="str">
        <f t="shared" si="8"/>
        <v>CHS/hint_app_download_01_cn</v>
      </c>
      <c r="C49" s="61" t="str">
        <f t="shared" si="9"/>
        <v>CHS/hint_app_download_01_cn</v>
      </c>
      <c r="D49" s="61" t="str">
        <f t="shared" si="10"/>
        <v>EN/hint_app_download_01_cn</v>
      </c>
      <c r="E49" s="61" t="str">
        <f t="shared" si="11"/>
        <v>JP/hint_app_download_01_cn</v>
      </c>
      <c r="G49" s="59" t="str">
        <f t="shared" si="0"/>
        <v>&lt;Audio Key="hint_app_download_01_cn" Value="CHS/hint_app_download_01_cn" /&gt;</v>
      </c>
      <c r="H49" s="59" t="str">
        <f t="shared" si="1"/>
        <v>&lt;Audio Key="hint_app_download_01_cn" Value="CHS/hint_app_download_01_cn" /&gt;</v>
      </c>
      <c r="I49" s="59" t="str">
        <f t="shared" si="2"/>
        <v>&lt;Audio Key="hint_app_download_01_cn" Value="EN/hint_app_download_01_cn" /&gt;</v>
      </c>
      <c r="J49" s="59" t="str">
        <f t="shared" si="3"/>
        <v>&lt;Audio Key="hint_app_download_01_cn" Value="JP/hint_app_download_01_cn" /&gt;</v>
      </c>
    </row>
    <row r="50" spans="1:10" x14ac:dyDescent="0.15">
      <c r="A50" s="61" t="s">
        <v>190</v>
      </c>
      <c r="B50" s="61" t="str">
        <f t="shared" si="8"/>
        <v>CHS/popup_alarm_sync</v>
      </c>
      <c r="C50" s="61" t="str">
        <f t="shared" si="9"/>
        <v>CHS/popup_alarm_sync</v>
      </c>
      <c r="D50" s="61" t="str">
        <f t="shared" si="10"/>
        <v>EN/popup_alarm_sync</v>
      </c>
      <c r="E50" s="61" t="str">
        <f t="shared" si="11"/>
        <v>JP/popup_alarm_sync</v>
      </c>
      <c r="G50" s="59" t="str">
        <f t="shared" si="0"/>
        <v>&lt;Audio Key="popup_alarm_sync" Value="CHS/popup_alarm_sync" /&gt;</v>
      </c>
      <c r="H50" s="59" t="str">
        <f t="shared" si="1"/>
        <v>&lt;Audio Key="popup_alarm_sync" Value="CHS/popup_alarm_sync" /&gt;</v>
      </c>
      <c r="I50" s="59" t="str">
        <f t="shared" si="2"/>
        <v>&lt;Audio Key="popup_alarm_sync" Value="EN/popup_alarm_sync" /&gt;</v>
      </c>
      <c r="J50" s="59" t="str">
        <f t="shared" si="3"/>
        <v>&lt;Audio Key="popup_alarm_sync" Value="JP/popup_alarm_sync" /&gt;</v>
      </c>
    </row>
    <row r="51" spans="1:10" x14ac:dyDescent="0.15">
      <c r="A51" s="61" t="s">
        <v>191</v>
      </c>
      <c r="B51" s="61" t="str">
        <f t="shared" si="8"/>
        <v>CHS/popup_dailygoal_sync</v>
      </c>
      <c r="C51" s="61" t="str">
        <f t="shared" si="9"/>
        <v>CHS/popup_dailygoal_sync</v>
      </c>
      <c r="D51" s="61" t="str">
        <f t="shared" si="10"/>
        <v>EN/popup_dailygoal_sync</v>
      </c>
      <c r="E51" s="61" t="str">
        <f t="shared" si="11"/>
        <v>JP/popup_dailygoal_sync</v>
      </c>
      <c r="G51" s="59" t="str">
        <f t="shared" si="0"/>
        <v>&lt;Audio Key="popup_dailygoal_sync" Value="CHS/popup_dailygoal_sync" /&gt;</v>
      </c>
      <c r="H51" s="59" t="str">
        <f t="shared" si="1"/>
        <v>&lt;Audio Key="popup_dailygoal_sync" Value="CHS/popup_dailygoal_sync" /&gt;</v>
      </c>
      <c r="I51" s="59" t="str">
        <f t="shared" si="2"/>
        <v>&lt;Audio Key="popup_dailygoal_sync" Value="EN/popup_dailygoal_sync" /&gt;</v>
      </c>
      <c r="J51" s="59" t="str">
        <f t="shared" si="3"/>
        <v>&lt;Audio Key="popup_dailygoal_sync" Value="JP/popup_dailygoal_sync" /&gt;</v>
      </c>
    </row>
    <row r="52" spans="1:10" x14ac:dyDescent="0.15">
      <c r="A52" s="61" t="s">
        <v>192</v>
      </c>
      <c r="B52" s="61" t="str">
        <f t="shared" si="8"/>
        <v>CHS/popup_donotdisturb_sync</v>
      </c>
      <c r="C52" s="61" t="str">
        <f t="shared" si="9"/>
        <v>CHS/popup_donotdisturb_sync</v>
      </c>
      <c r="D52" s="61" t="str">
        <f t="shared" si="10"/>
        <v>EN/popup_donotdisturb_sync</v>
      </c>
      <c r="E52" s="61" t="str">
        <f t="shared" si="11"/>
        <v>JP/popup_donotdisturb_sync</v>
      </c>
      <c r="G52" s="59" t="str">
        <f t="shared" si="0"/>
        <v>&lt;Audio Key="popup_donotdisturb_sync" Value="CHS/popup_donotdisturb_sync" /&gt;</v>
      </c>
      <c r="H52" s="59" t="str">
        <f t="shared" si="1"/>
        <v>&lt;Audio Key="popup_donotdisturb_sync" Value="CHS/popup_donotdisturb_sync" /&gt;</v>
      </c>
      <c r="I52" s="59" t="str">
        <f t="shared" si="2"/>
        <v>&lt;Audio Key="popup_donotdisturb_sync" Value="EN/popup_donotdisturb_sync" /&gt;</v>
      </c>
      <c r="J52" s="59" t="str">
        <f t="shared" si="3"/>
        <v>&lt;Audio Key="popup_donotdisturb_sync" Value="JP/popup_donotdisturb_sync" /&gt;</v>
      </c>
    </row>
    <row r="53" spans="1:10" x14ac:dyDescent="0.15">
      <c r="A53" s="61" t="s">
        <v>214</v>
      </c>
      <c r="B53" s="61" t="str">
        <f t="shared" si="8"/>
        <v>CHS/popup_download</v>
      </c>
      <c r="C53" s="61" t="str">
        <f t="shared" si="9"/>
        <v>CHS/popup_download</v>
      </c>
      <c r="D53" s="61" t="str">
        <f t="shared" si="10"/>
        <v>EN/popup_download</v>
      </c>
      <c r="E53" s="61" t="str">
        <f t="shared" si="11"/>
        <v>JP/popup_download</v>
      </c>
      <c r="G53" s="59" t="str">
        <f t="shared" si="0"/>
        <v>&lt;Audio Key="popup_download" Value="CHS/popup_download" /&gt;</v>
      </c>
      <c r="H53" s="59" t="str">
        <f t="shared" si="1"/>
        <v>&lt;Audio Key="popup_download" Value="CHS/popup_download" /&gt;</v>
      </c>
      <c r="I53" s="59" t="str">
        <f t="shared" si="2"/>
        <v>&lt;Audio Key="popup_download" Value="EN/popup_download" /&gt;</v>
      </c>
      <c r="J53" s="59" t="str">
        <f t="shared" si="3"/>
        <v>&lt;Audio Key="popup_download" Value="JP/popup_download" /&gt;</v>
      </c>
    </row>
    <row r="54" spans="1:10" x14ac:dyDescent="0.15">
      <c r="A54" s="61" t="s">
        <v>215</v>
      </c>
      <c r="B54" s="61" t="str">
        <f t="shared" si="8"/>
        <v>CHS/popup_download_cancel</v>
      </c>
      <c r="C54" s="61" t="str">
        <f t="shared" si="9"/>
        <v>CHS/popup_download_cancel</v>
      </c>
      <c r="D54" s="61" t="str">
        <f t="shared" si="10"/>
        <v>EN/popup_download_cancel</v>
      </c>
      <c r="E54" s="61" t="str">
        <f t="shared" si="11"/>
        <v>JP/popup_download_cancel</v>
      </c>
      <c r="G54" s="59" t="str">
        <f t="shared" si="0"/>
        <v>&lt;Audio Key="popup_download_cancel" Value="CHS/popup_download_cancel" /&gt;</v>
      </c>
      <c r="H54" s="59" t="str">
        <f t="shared" si="1"/>
        <v>&lt;Audio Key="popup_download_cancel" Value="CHS/popup_download_cancel" /&gt;</v>
      </c>
      <c r="I54" s="59" t="str">
        <f t="shared" si="2"/>
        <v>&lt;Audio Key="popup_download_cancel" Value="EN/popup_download_cancel" /&gt;</v>
      </c>
      <c r="J54" s="59" t="str">
        <f t="shared" si="3"/>
        <v>&lt;Audio Key="popup_download_cancel" Value="JP/popup_download_cancel" /&gt;</v>
      </c>
    </row>
    <row r="55" spans="1:10" x14ac:dyDescent="0.15">
      <c r="A55" s="61" t="s">
        <v>216</v>
      </c>
      <c r="B55" s="61" t="str">
        <f t="shared" si="8"/>
        <v>CHS/popup_no_network</v>
      </c>
      <c r="C55" s="61" t="str">
        <f t="shared" si="9"/>
        <v>CHS/popup_no_network</v>
      </c>
      <c r="D55" s="61" t="str">
        <f t="shared" si="10"/>
        <v>EN/popup_no_network</v>
      </c>
      <c r="E55" s="61" t="str">
        <f t="shared" si="11"/>
        <v>JP/popup_no_network</v>
      </c>
      <c r="G55" s="59" t="str">
        <f t="shared" si="0"/>
        <v>&lt;Audio Key="popup_no_network" Value="CHS/popup_no_network" /&gt;</v>
      </c>
      <c r="H55" s="59" t="str">
        <f t="shared" si="1"/>
        <v>&lt;Audio Key="popup_no_network" Value="CHS/popup_no_network" /&gt;</v>
      </c>
      <c r="I55" s="59" t="str">
        <f t="shared" si="2"/>
        <v>&lt;Audio Key="popup_no_network" Value="EN/popup_no_network" /&gt;</v>
      </c>
      <c r="J55" s="59" t="str">
        <f t="shared" si="3"/>
        <v>&lt;Audio Key="popup_no_network" Value="JP/popup_no_network" /&gt;</v>
      </c>
    </row>
    <row r="56" spans="1:10" x14ac:dyDescent="0.15">
      <c r="A56" s="61" t="s">
        <v>402</v>
      </c>
      <c r="B56" s="61" t="str">
        <f t="shared" ref="B56" si="12">"CHS/"&amp;A56</f>
        <v>CHS/guide_homepage_001</v>
      </c>
      <c r="C56" s="61" t="str">
        <f t="shared" ref="C56" si="13">"CHS/"&amp;A56</f>
        <v>CHS/guide_homepage_001</v>
      </c>
      <c r="D56" s="61" t="str">
        <f t="shared" ref="D56" si="14">"EN/"&amp;A56</f>
        <v>EN/guide_homepage_001</v>
      </c>
      <c r="E56" s="61" t="str">
        <f t="shared" ref="E56" si="15">"JP/"&amp;A56</f>
        <v>JP/guide_homepage_001</v>
      </c>
      <c r="G56" s="59" t="str">
        <f t="shared" ref="G56" si="16">IF(AND(A56&lt;&gt;"",B56&lt;&gt;""),"&lt;Audio Key="""&amp;A56&amp;""" Value="""&amp;B56&amp;""" /&gt;","")</f>
        <v>&lt;Audio Key="guide_homepage_001" Value="CHS/guide_homepage_001" /&gt;</v>
      </c>
      <c r="H56" s="59" t="str">
        <f t="shared" ref="H56" si="17">IF(AND(A56&lt;&gt;"",C56&lt;&gt;""),"&lt;Audio Key="""&amp;A56&amp;""" Value="""&amp;C56&amp;""" /&gt;","")</f>
        <v>&lt;Audio Key="guide_homepage_001" Value="CHS/guide_homepage_001" /&gt;</v>
      </c>
      <c r="I56" s="59" t="str">
        <f t="shared" ref="I56" si="18">IF(AND(A56&lt;&gt;"",D56&lt;&gt;""),"&lt;Audio Key="""&amp;A56&amp;""" Value="""&amp;D56&amp;""" /&gt;","")</f>
        <v>&lt;Audio Key="guide_homepage_001" Value="EN/guide_homepage_001" /&gt;</v>
      </c>
      <c r="J56" s="59" t="str">
        <f t="shared" ref="J56" si="19">IF(AND(A56&lt;&gt;"",E56&lt;&gt;""),"&lt;Audio Key="""&amp;A56&amp;""" Value="""&amp;E56&amp;""" /&gt;","")</f>
        <v>&lt;Audio Key="guide_homepage_001" Value="JP/guide_homepage_001" /&gt;</v>
      </c>
    </row>
    <row r="57" spans="1:10" x14ac:dyDescent="0.15">
      <c r="A57" s="61" t="s">
        <v>403</v>
      </c>
      <c r="B57" s="61" t="str">
        <f t="shared" ref="B57:B66" si="20">"CHS/"&amp;A57</f>
        <v>CHS/guide_homepage_002</v>
      </c>
      <c r="C57" s="61" t="str">
        <f t="shared" ref="C57:C66" si="21">"CHS/"&amp;A57</f>
        <v>CHS/guide_homepage_002</v>
      </c>
      <c r="D57" s="61" t="str">
        <f t="shared" ref="D57:D66" si="22">"EN/"&amp;A57</f>
        <v>EN/guide_homepage_002</v>
      </c>
      <c r="E57" s="61" t="str">
        <f t="shared" ref="E57:E66" si="23">"JP/"&amp;A57</f>
        <v>JP/guide_homepage_002</v>
      </c>
      <c r="G57" s="59" t="str">
        <f t="shared" ref="G57:G66" si="24">IF(AND(A57&lt;&gt;"",B57&lt;&gt;""),"&lt;Audio Key="""&amp;A57&amp;""" Value="""&amp;B57&amp;""" /&gt;","")</f>
        <v>&lt;Audio Key="guide_homepage_002" Value="CHS/guide_homepage_002" /&gt;</v>
      </c>
      <c r="H57" s="59" t="str">
        <f t="shared" ref="H57:H66" si="25">IF(AND(A57&lt;&gt;"",C57&lt;&gt;""),"&lt;Audio Key="""&amp;A57&amp;""" Value="""&amp;C57&amp;""" /&gt;","")</f>
        <v>&lt;Audio Key="guide_homepage_002" Value="CHS/guide_homepage_002" /&gt;</v>
      </c>
      <c r="I57" s="59" t="str">
        <f t="shared" ref="I57:I66" si="26">IF(AND(A57&lt;&gt;"",D57&lt;&gt;""),"&lt;Audio Key="""&amp;A57&amp;""" Value="""&amp;D57&amp;""" /&gt;","")</f>
        <v>&lt;Audio Key="guide_homepage_002" Value="EN/guide_homepage_002" /&gt;</v>
      </c>
      <c r="J57" s="59" t="str">
        <f t="shared" ref="J57:J66" si="27">IF(AND(A57&lt;&gt;"",E57&lt;&gt;""),"&lt;Audio Key="""&amp;A57&amp;""" Value="""&amp;E57&amp;""" /&gt;","")</f>
        <v>&lt;Audio Key="guide_homepage_002" Value="JP/guide_homepage_002" /&gt;</v>
      </c>
    </row>
    <row r="58" spans="1:10" x14ac:dyDescent="0.15">
      <c r="A58" s="61" t="s">
        <v>404</v>
      </c>
      <c r="B58" s="61" t="str">
        <f t="shared" si="20"/>
        <v>CHS/guide_homepage_003</v>
      </c>
      <c r="C58" s="61" t="str">
        <f t="shared" si="21"/>
        <v>CHS/guide_homepage_003</v>
      </c>
      <c r="D58" s="61" t="str">
        <f t="shared" si="22"/>
        <v>EN/guide_homepage_003</v>
      </c>
      <c r="E58" s="61" t="str">
        <f t="shared" si="23"/>
        <v>JP/guide_homepage_003</v>
      </c>
      <c r="G58" s="59" t="str">
        <f t="shared" si="24"/>
        <v>&lt;Audio Key="guide_homepage_003" Value="CHS/guide_homepage_003" /&gt;</v>
      </c>
      <c r="H58" s="59" t="str">
        <f t="shared" si="25"/>
        <v>&lt;Audio Key="guide_homepage_003" Value="CHS/guide_homepage_003" /&gt;</v>
      </c>
      <c r="I58" s="59" t="str">
        <f t="shared" si="26"/>
        <v>&lt;Audio Key="guide_homepage_003" Value="EN/guide_homepage_003" /&gt;</v>
      </c>
      <c r="J58" s="59" t="str">
        <f t="shared" si="27"/>
        <v>&lt;Audio Key="guide_homepage_003" Value="JP/guide_homepage_003" /&gt;</v>
      </c>
    </row>
    <row r="59" spans="1:10" x14ac:dyDescent="0.15">
      <c r="A59" s="61" t="s">
        <v>405</v>
      </c>
      <c r="B59" s="61" t="str">
        <f t="shared" si="20"/>
        <v>CHS/guide_homepage_004</v>
      </c>
      <c r="C59" s="61" t="str">
        <f t="shared" si="21"/>
        <v>CHS/guide_homepage_004</v>
      </c>
      <c r="D59" s="61" t="str">
        <f t="shared" si="22"/>
        <v>EN/guide_homepage_004</v>
      </c>
      <c r="E59" s="61" t="str">
        <f t="shared" si="23"/>
        <v>JP/guide_homepage_004</v>
      </c>
      <c r="G59" s="59" t="str">
        <f t="shared" si="24"/>
        <v>&lt;Audio Key="guide_homepage_004" Value="CHS/guide_homepage_004" /&gt;</v>
      </c>
      <c r="H59" s="59" t="str">
        <f t="shared" si="25"/>
        <v>&lt;Audio Key="guide_homepage_004" Value="CHS/guide_homepage_004" /&gt;</v>
      </c>
      <c r="I59" s="59" t="str">
        <f t="shared" si="26"/>
        <v>&lt;Audio Key="guide_homepage_004" Value="EN/guide_homepage_004" /&gt;</v>
      </c>
      <c r="J59" s="59" t="str">
        <f t="shared" si="27"/>
        <v>&lt;Audio Key="guide_homepage_004" Value="JP/guide_homepage_004" /&gt;</v>
      </c>
    </row>
    <row r="60" spans="1:10" x14ac:dyDescent="0.15">
      <c r="A60" s="61" t="s">
        <v>406</v>
      </c>
      <c r="B60" s="61" t="str">
        <f t="shared" si="20"/>
        <v>CHS/guide_homepage_005</v>
      </c>
      <c r="C60" s="61" t="str">
        <f t="shared" si="21"/>
        <v>CHS/guide_homepage_005</v>
      </c>
      <c r="D60" s="61" t="str">
        <f t="shared" si="22"/>
        <v>EN/guide_homepage_005</v>
      </c>
      <c r="E60" s="61" t="str">
        <f t="shared" si="23"/>
        <v>JP/guide_homepage_005</v>
      </c>
      <c r="G60" s="59" t="str">
        <f t="shared" si="24"/>
        <v>&lt;Audio Key="guide_homepage_005" Value="CHS/guide_homepage_005" /&gt;</v>
      </c>
      <c r="H60" s="59" t="str">
        <f t="shared" si="25"/>
        <v>&lt;Audio Key="guide_homepage_005" Value="CHS/guide_homepage_005" /&gt;</v>
      </c>
      <c r="I60" s="59" t="str">
        <f t="shared" si="26"/>
        <v>&lt;Audio Key="guide_homepage_005" Value="EN/guide_homepage_005" /&gt;</v>
      </c>
      <c r="J60" s="59" t="str">
        <f t="shared" si="27"/>
        <v>&lt;Audio Key="guide_homepage_005" Value="JP/guide_homepage_005" /&gt;</v>
      </c>
    </row>
    <row r="61" spans="1:10" x14ac:dyDescent="0.15">
      <c r="A61" s="61" t="s">
        <v>407</v>
      </c>
      <c r="B61" s="61" t="str">
        <f t="shared" si="20"/>
        <v>CHS/guide_homepage_006</v>
      </c>
      <c r="C61" s="61" t="str">
        <f t="shared" si="21"/>
        <v>CHS/guide_homepage_006</v>
      </c>
      <c r="D61" s="61" t="str">
        <f t="shared" si="22"/>
        <v>EN/guide_homepage_006</v>
      </c>
      <c r="E61" s="61" t="str">
        <f t="shared" si="23"/>
        <v>JP/guide_homepage_006</v>
      </c>
      <c r="G61" s="59" t="str">
        <f t="shared" si="24"/>
        <v>&lt;Audio Key="guide_homepage_006" Value="CHS/guide_homepage_006" /&gt;</v>
      </c>
      <c r="H61" s="59" t="str">
        <f t="shared" si="25"/>
        <v>&lt;Audio Key="guide_homepage_006" Value="CHS/guide_homepage_006" /&gt;</v>
      </c>
      <c r="I61" s="59" t="str">
        <f t="shared" si="26"/>
        <v>&lt;Audio Key="guide_homepage_006" Value="EN/guide_homepage_006" /&gt;</v>
      </c>
      <c r="J61" s="59" t="str">
        <f t="shared" si="27"/>
        <v>&lt;Audio Key="guide_homepage_006" Value="JP/guide_homepage_006" /&gt;</v>
      </c>
    </row>
    <row r="62" spans="1:10" x14ac:dyDescent="0.15">
      <c r="A62" s="61" t="s">
        <v>408</v>
      </c>
      <c r="B62" s="61" t="str">
        <f t="shared" si="20"/>
        <v>CHS/guide_homepage_007</v>
      </c>
      <c r="C62" s="61" t="str">
        <f t="shared" si="21"/>
        <v>CHS/guide_homepage_007</v>
      </c>
      <c r="D62" s="61" t="str">
        <f t="shared" si="22"/>
        <v>EN/guide_homepage_007</v>
      </c>
      <c r="E62" s="61" t="str">
        <f t="shared" si="23"/>
        <v>JP/guide_homepage_007</v>
      </c>
      <c r="G62" s="59" t="str">
        <f t="shared" si="24"/>
        <v>&lt;Audio Key="guide_homepage_007" Value="CHS/guide_homepage_007" /&gt;</v>
      </c>
      <c r="H62" s="59" t="str">
        <f t="shared" si="25"/>
        <v>&lt;Audio Key="guide_homepage_007" Value="CHS/guide_homepage_007" /&gt;</v>
      </c>
      <c r="I62" s="59" t="str">
        <f t="shared" si="26"/>
        <v>&lt;Audio Key="guide_homepage_007" Value="EN/guide_homepage_007" /&gt;</v>
      </c>
      <c r="J62" s="59" t="str">
        <f t="shared" si="27"/>
        <v>&lt;Audio Key="guide_homepage_007" Value="JP/guide_homepage_007" /&gt;</v>
      </c>
    </row>
    <row r="63" spans="1:10" x14ac:dyDescent="0.15">
      <c r="A63" s="61" t="s">
        <v>409</v>
      </c>
      <c r="B63" s="61" t="str">
        <f t="shared" si="20"/>
        <v>CHS/guide_homepage_008</v>
      </c>
      <c r="C63" s="61" t="str">
        <f t="shared" si="21"/>
        <v>CHS/guide_homepage_008</v>
      </c>
      <c r="D63" s="61" t="str">
        <f t="shared" si="22"/>
        <v>EN/guide_homepage_008</v>
      </c>
      <c r="E63" s="61" t="str">
        <f t="shared" si="23"/>
        <v>JP/guide_homepage_008</v>
      </c>
      <c r="G63" s="59" t="str">
        <f t="shared" si="24"/>
        <v>&lt;Audio Key="guide_homepage_008" Value="CHS/guide_homepage_008" /&gt;</v>
      </c>
      <c r="H63" s="59" t="str">
        <f t="shared" si="25"/>
        <v>&lt;Audio Key="guide_homepage_008" Value="CHS/guide_homepage_008" /&gt;</v>
      </c>
      <c r="I63" s="59" t="str">
        <f t="shared" si="26"/>
        <v>&lt;Audio Key="guide_homepage_008" Value="EN/guide_homepage_008" /&gt;</v>
      </c>
      <c r="J63" s="59" t="str">
        <f t="shared" si="27"/>
        <v>&lt;Audio Key="guide_homepage_008" Value="JP/guide_homepage_008" /&gt;</v>
      </c>
    </row>
    <row r="64" spans="1:10" x14ac:dyDescent="0.15">
      <c r="A64" s="61" t="s">
        <v>410</v>
      </c>
      <c r="B64" s="61" t="str">
        <f t="shared" si="20"/>
        <v>CHS/guide_homepage_009</v>
      </c>
      <c r="C64" s="61" t="str">
        <f t="shared" si="21"/>
        <v>CHS/guide_homepage_009</v>
      </c>
      <c r="D64" s="61" t="str">
        <f t="shared" si="22"/>
        <v>EN/guide_homepage_009</v>
      </c>
      <c r="E64" s="61" t="str">
        <f t="shared" si="23"/>
        <v>JP/guide_homepage_009</v>
      </c>
      <c r="G64" s="59" t="str">
        <f t="shared" si="24"/>
        <v>&lt;Audio Key="guide_homepage_009" Value="CHS/guide_homepage_009" /&gt;</v>
      </c>
      <c r="H64" s="59" t="str">
        <f t="shared" si="25"/>
        <v>&lt;Audio Key="guide_homepage_009" Value="CHS/guide_homepage_009" /&gt;</v>
      </c>
      <c r="I64" s="59" t="str">
        <f t="shared" si="26"/>
        <v>&lt;Audio Key="guide_homepage_009" Value="EN/guide_homepage_009" /&gt;</v>
      </c>
      <c r="J64" s="59" t="str">
        <f t="shared" si="27"/>
        <v>&lt;Audio Key="guide_homepage_009" Value="JP/guide_homepage_009" /&gt;</v>
      </c>
    </row>
    <row r="65" spans="1:10" x14ac:dyDescent="0.15">
      <c r="A65" s="61" t="s">
        <v>411</v>
      </c>
      <c r="B65" s="61" t="str">
        <f t="shared" si="20"/>
        <v>CHS/guide_homepage_010</v>
      </c>
      <c r="C65" s="61" t="str">
        <f t="shared" si="21"/>
        <v>CHS/guide_homepage_010</v>
      </c>
      <c r="D65" s="61" t="str">
        <f t="shared" si="22"/>
        <v>EN/guide_homepage_010</v>
      </c>
      <c r="E65" s="61" t="str">
        <f t="shared" si="23"/>
        <v>JP/guide_homepage_010</v>
      </c>
      <c r="G65" s="59" t="str">
        <f t="shared" si="24"/>
        <v>&lt;Audio Key="guide_homepage_010" Value="CHS/guide_homepage_010" /&gt;</v>
      </c>
      <c r="H65" s="59" t="str">
        <f t="shared" si="25"/>
        <v>&lt;Audio Key="guide_homepage_010" Value="CHS/guide_homepage_010" /&gt;</v>
      </c>
      <c r="I65" s="59" t="str">
        <f t="shared" si="26"/>
        <v>&lt;Audio Key="guide_homepage_010" Value="EN/guide_homepage_010" /&gt;</v>
      </c>
      <c r="J65" s="59" t="str">
        <f t="shared" si="27"/>
        <v>&lt;Audio Key="guide_homepage_010" Value="JP/guide_homepage_010" /&gt;</v>
      </c>
    </row>
    <row r="66" spans="1:10" x14ac:dyDescent="0.15">
      <c r="A66" s="61" t="s">
        <v>412</v>
      </c>
      <c r="B66" s="61" t="str">
        <f t="shared" si="20"/>
        <v>CHS/guide_homepage_011</v>
      </c>
      <c r="C66" s="61" t="str">
        <f t="shared" si="21"/>
        <v>CHS/guide_homepage_011</v>
      </c>
      <c r="D66" s="61" t="str">
        <f t="shared" si="22"/>
        <v>EN/guide_homepage_011</v>
      </c>
      <c r="E66" s="61" t="str">
        <f t="shared" si="23"/>
        <v>JP/guide_homepage_011</v>
      </c>
      <c r="G66" s="59" t="str">
        <f t="shared" si="24"/>
        <v>&lt;Audio Key="guide_homepage_011" Value="CHS/guide_homepage_011" /&gt;</v>
      </c>
      <c r="H66" s="59" t="str">
        <f t="shared" si="25"/>
        <v>&lt;Audio Key="guide_homepage_011" Value="CHS/guide_homepage_011" /&gt;</v>
      </c>
      <c r="I66" s="59" t="str">
        <f t="shared" si="26"/>
        <v>&lt;Audio Key="guide_homepage_011" Value="EN/guide_homepage_011" /&gt;</v>
      </c>
      <c r="J66" s="59" t="str">
        <f t="shared" si="27"/>
        <v>&lt;Audio Key="guide_homepage_011" Value="JP/guide_homepage_011" /&gt;</v>
      </c>
    </row>
    <row r="67" spans="1:10" x14ac:dyDescent="0.15">
      <c r="A67" s="63" t="s">
        <v>400</v>
      </c>
    </row>
    <row r="68" spans="1:10" x14ac:dyDescent="0.15">
      <c r="A68" s="61" t="s">
        <v>217</v>
      </c>
      <c r="B68" s="61" t="s">
        <v>218</v>
      </c>
      <c r="C68" s="61" t="s">
        <v>218</v>
      </c>
      <c r="D68" s="61" t="s">
        <v>219</v>
      </c>
      <c r="E68" s="61" t="s">
        <v>220</v>
      </c>
      <c r="G68" s="59" t="str">
        <f t="shared" si="0"/>
        <v>&lt;Audio Key="popup_feed_welcome" Value="CHS/popup_feed_welcome" /&gt;</v>
      </c>
      <c r="H68" s="59" t="str">
        <f>IF(AND(A68&lt;&gt;"",C68&lt;&gt;""),"&lt;Audio Key="""&amp;A68&amp;""" Value="""&amp;C68&amp;""" /&gt;","")</f>
        <v>&lt;Audio Key="popup_feed_welcome" Value="CHS/popup_feed_welcome" /&gt;</v>
      </c>
      <c r="I68" s="59" t="str">
        <f t="shared" si="2"/>
        <v>&lt;Audio Key="popup_feed_welcome" Value="EN/popup_feed_welcome" /&gt;</v>
      </c>
      <c r="J68" s="59" t="str">
        <f t="shared" si="3"/>
        <v>&lt;Audio Key="popup_feed_welcome" Value="JP/popup_feed_welcome" /&gt;</v>
      </c>
    </row>
    <row r="69" spans="1:10" x14ac:dyDescent="0.15">
      <c r="A69" s="61" t="s">
        <v>221</v>
      </c>
      <c r="B69" s="61" t="s">
        <v>226</v>
      </c>
      <c r="C69" s="61" t="s">
        <v>226</v>
      </c>
      <c r="D69" s="61" t="s">
        <v>227</v>
      </c>
      <c r="E69" s="61" t="s">
        <v>228</v>
      </c>
      <c r="G69" s="59" t="str">
        <f t="shared" si="0"/>
        <v>&lt;Audio Key="feed_welcome_001" Value="CHS/feed_welcome_001" /&gt;</v>
      </c>
      <c r="H69" s="59" t="str">
        <f t="shared" si="1"/>
        <v>&lt;Audio Key="feed_welcome_001" Value="CHS/feed_welcome_001" /&gt;</v>
      </c>
      <c r="I69" s="59" t="str">
        <f t="shared" si="2"/>
        <v>&lt;Audio Key="feed_welcome_001" Value="EN/feed_welcome_001" /&gt;</v>
      </c>
      <c r="J69" s="59" t="str">
        <f t="shared" si="3"/>
        <v>&lt;Audio Key="feed_welcome_001" Value="JP/feed_welcome_001" /&gt;</v>
      </c>
    </row>
    <row r="70" spans="1:10" x14ac:dyDescent="0.15">
      <c r="A70" s="61" t="s">
        <v>222</v>
      </c>
      <c r="B70" s="61" t="s">
        <v>229</v>
      </c>
      <c r="C70" s="61" t="s">
        <v>229</v>
      </c>
      <c r="D70" s="61" t="s">
        <v>230</v>
      </c>
      <c r="E70" s="61" t="s">
        <v>231</v>
      </c>
      <c r="G70" s="59" t="str">
        <f t="shared" si="0"/>
        <v>&lt;Audio Key="feed_welcome_002" Value="CHS/feed_welcome_002" /&gt;</v>
      </c>
      <c r="H70" s="59" t="str">
        <f t="shared" si="1"/>
        <v>&lt;Audio Key="feed_welcome_002" Value="CHS/feed_welcome_002" /&gt;</v>
      </c>
      <c r="I70" s="59" t="str">
        <f t="shared" si="2"/>
        <v>&lt;Audio Key="feed_welcome_002" Value="EN/feed_welcome_002" /&gt;</v>
      </c>
      <c r="J70" s="59" t="str">
        <f t="shared" si="3"/>
        <v>&lt;Audio Key="feed_welcome_002" Value="JP/feed_welcome_002" /&gt;</v>
      </c>
    </row>
    <row r="71" spans="1:10" x14ac:dyDescent="0.15">
      <c r="A71" s="61" t="s">
        <v>223</v>
      </c>
      <c r="B71" s="61" t="s">
        <v>232</v>
      </c>
      <c r="C71" s="61" t="s">
        <v>232</v>
      </c>
      <c r="D71" s="61" t="s">
        <v>233</v>
      </c>
      <c r="E71" s="61" t="s">
        <v>234</v>
      </c>
      <c r="G71" s="59" t="str">
        <f t="shared" ref="G71:G108" si="28">IF(AND(A71&lt;&gt;"",B71&lt;&gt;""),"&lt;Audio Key="""&amp;A71&amp;""" Value="""&amp;B71&amp;""" /&gt;","")</f>
        <v>&lt;Audio Key="feed_welcome_003" Value="CHS/feed_welcome_003" /&gt;</v>
      </c>
      <c r="H71" s="59" t="str">
        <f t="shared" ref="H71:H108" si="29">IF(AND(A71&lt;&gt;"",C71&lt;&gt;""),"&lt;Audio Key="""&amp;A71&amp;""" Value="""&amp;C71&amp;""" /&gt;","")</f>
        <v>&lt;Audio Key="feed_welcome_003" Value="CHS/feed_welcome_003" /&gt;</v>
      </c>
      <c r="I71" s="59" t="str">
        <f t="shared" ref="I71:I108" si="30">IF(AND(A71&lt;&gt;"",D71&lt;&gt;""),"&lt;Audio Key="""&amp;A71&amp;""" Value="""&amp;D71&amp;""" /&gt;","")</f>
        <v>&lt;Audio Key="feed_welcome_003" Value="EN/feed_welcome_003" /&gt;</v>
      </c>
      <c r="J71" s="59" t="str">
        <f t="shared" ref="J71:J108" si="31">IF(AND(A71&lt;&gt;"",E71&lt;&gt;""),"&lt;Audio Key="""&amp;A71&amp;""" Value="""&amp;E71&amp;""" /&gt;","")</f>
        <v>&lt;Audio Key="feed_welcome_003" Value="JP/feed_welcome_003" /&gt;</v>
      </c>
    </row>
    <row r="72" spans="1:10" x14ac:dyDescent="0.15">
      <c r="A72" s="61" t="s">
        <v>224</v>
      </c>
      <c r="B72" s="61" t="s">
        <v>235</v>
      </c>
      <c r="C72" s="61" t="s">
        <v>235</v>
      </c>
      <c r="D72" s="61" t="s">
        <v>236</v>
      </c>
      <c r="E72" s="61" t="s">
        <v>237</v>
      </c>
      <c r="G72" s="59" t="str">
        <f t="shared" si="28"/>
        <v>&lt;Audio Key="feed_welcome_004" Value="CHS/feed_welcome_004" /&gt;</v>
      </c>
      <c r="H72" s="59" t="str">
        <f t="shared" si="29"/>
        <v>&lt;Audio Key="feed_welcome_004" Value="CHS/feed_welcome_004" /&gt;</v>
      </c>
      <c r="I72" s="59" t="str">
        <f t="shared" si="30"/>
        <v>&lt;Audio Key="feed_welcome_004" Value="EN/feed_welcome_004" /&gt;</v>
      </c>
      <c r="J72" s="59" t="str">
        <f t="shared" si="31"/>
        <v>&lt;Audio Key="feed_welcome_004" Value="JP/feed_welcome_004" /&gt;</v>
      </c>
    </row>
    <row r="73" spans="1:10" x14ac:dyDescent="0.15">
      <c r="A73" s="61" t="s">
        <v>225</v>
      </c>
      <c r="B73" s="61" t="s">
        <v>238</v>
      </c>
      <c r="C73" s="61" t="s">
        <v>238</v>
      </c>
      <c r="D73" s="61" t="s">
        <v>239</v>
      </c>
      <c r="E73" s="61" t="s">
        <v>240</v>
      </c>
      <c r="G73" s="59" t="str">
        <f t="shared" si="28"/>
        <v>&lt;Audio Key="feed_welcome_005" Value="CHS/feed_welcome_005" /&gt;</v>
      </c>
      <c r="H73" s="59" t="str">
        <f t="shared" si="29"/>
        <v>&lt;Audio Key="feed_welcome_005" Value="CHS/feed_welcome_005" /&gt;</v>
      </c>
      <c r="I73" s="59" t="str">
        <f t="shared" si="30"/>
        <v>&lt;Audio Key="feed_welcome_005" Value="EN/feed_welcome_005" /&gt;</v>
      </c>
      <c r="J73" s="59" t="str">
        <f t="shared" si="31"/>
        <v>&lt;Audio Key="feed_welcome_005" Value="JP/feed_welcome_005" /&gt;</v>
      </c>
    </row>
    <row r="74" spans="1:10" x14ac:dyDescent="0.15">
      <c r="A74" s="61" t="s">
        <v>241</v>
      </c>
      <c r="B74" s="61" t="s">
        <v>242</v>
      </c>
      <c r="C74" s="61" t="s">
        <v>242</v>
      </c>
      <c r="D74" s="61" t="s">
        <v>243</v>
      </c>
      <c r="E74" s="61" t="s">
        <v>244</v>
      </c>
      <c r="G74" s="59" t="str">
        <f t="shared" si="28"/>
        <v>&lt;Audio Key="popup_no_coin_001" Value="CHS/popup_no_coin_001" /&gt;</v>
      </c>
      <c r="H74" s="59" t="str">
        <f t="shared" si="29"/>
        <v>&lt;Audio Key="popup_no_coin_001" Value="CHS/popup_no_coin_001" /&gt;</v>
      </c>
      <c r="I74" s="59" t="str">
        <f t="shared" si="30"/>
        <v>&lt;Audio Key="popup_no_coin_001" Value="EN/popup_no_coin_001" /&gt;</v>
      </c>
      <c r="J74" s="59" t="str">
        <f t="shared" si="31"/>
        <v>&lt;Audio Key="popup_no_coin_001" Value="JP/popup_no_coin_001" /&gt;</v>
      </c>
    </row>
    <row r="75" spans="1:10" x14ac:dyDescent="0.15">
      <c r="A75" s="61" t="s">
        <v>245</v>
      </c>
      <c r="B75" s="61" t="s">
        <v>246</v>
      </c>
      <c r="C75" s="61" t="s">
        <v>246</v>
      </c>
      <c r="D75" s="61" t="s">
        <v>247</v>
      </c>
      <c r="E75" s="61" t="s">
        <v>248</v>
      </c>
      <c r="G75" s="59" t="str">
        <f t="shared" si="28"/>
        <v>&lt;Audio Key="popup_no_coin_002" Value="CHS/popup_no_coin_002" /&gt;</v>
      </c>
      <c r="H75" s="59" t="str">
        <f t="shared" si="29"/>
        <v>&lt;Audio Key="popup_no_coin_002" Value="CHS/popup_no_coin_002" /&gt;</v>
      </c>
      <c r="I75" s="59" t="str">
        <f t="shared" si="30"/>
        <v>&lt;Audio Key="popup_no_coin_002" Value="EN/popup_no_coin_002" /&gt;</v>
      </c>
      <c r="J75" s="59" t="str">
        <f t="shared" si="31"/>
        <v>&lt;Audio Key="popup_no_coin_002" Value="JP/popup_no_coin_002" /&gt;</v>
      </c>
    </row>
    <row r="76" spans="1:10" x14ac:dyDescent="0.15">
      <c r="A76" s="61" t="s">
        <v>249</v>
      </c>
      <c r="B76" s="61" t="s">
        <v>250</v>
      </c>
      <c r="C76" s="61" t="s">
        <v>250</v>
      </c>
      <c r="D76" s="61" t="s">
        <v>251</v>
      </c>
      <c r="E76" s="61" t="s">
        <v>252</v>
      </c>
      <c r="G76" s="59" t="str">
        <f t="shared" si="28"/>
        <v>&lt;Audio Key="popup_no_coin_003" Value="CHS/popup_no_coin_003" /&gt;</v>
      </c>
      <c r="H76" s="59" t="str">
        <f t="shared" si="29"/>
        <v>&lt;Audio Key="popup_no_coin_003" Value="CHS/popup_no_coin_003" /&gt;</v>
      </c>
      <c r="I76" s="59" t="str">
        <f t="shared" si="30"/>
        <v>&lt;Audio Key="popup_no_coin_003" Value="EN/popup_no_coin_003" /&gt;</v>
      </c>
      <c r="J76" s="59" t="str">
        <f t="shared" si="31"/>
        <v>&lt;Audio Key="popup_no_coin_003" Value="JP/popup_no_coin_003" /&gt;</v>
      </c>
    </row>
    <row r="77" spans="1:10" x14ac:dyDescent="0.15">
      <c r="A77" s="61" t="s">
        <v>253</v>
      </c>
      <c r="B77" s="61" t="s">
        <v>254</v>
      </c>
      <c r="C77" s="61" t="s">
        <v>254</v>
      </c>
      <c r="D77" s="61" t="s">
        <v>255</v>
      </c>
      <c r="E77" s="61" t="s">
        <v>256</v>
      </c>
      <c r="G77" s="59" t="str">
        <f t="shared" si="28"/>
        <v>&lt;Audio Key="feed_hungry_alert_001" Value="CHS/feed_hungry_alert_001" /&gt;</v>
      </c>
      <c r="H77" s="59" t="str">
        <f t="shared" si="29"/>
        <v>&lt;Audio Key="feed_hungry_alert_001" Value="CHS/feed_hungry_alert_001" /&gt;</v>
      </c>
      <c r="I77" s="59" t="str">
        <f t="shared" si="30"/>
        <v>&lt;Audio Key="feed_hungry_alert_001" Value="EN/feed_hungry_alert_001" /&gt;</v>
      </c>
      <c r="J77" s="59" t="str">
        <f t="shared" si="31"/>
        <v>&lt;Audio Key="feed_hungry_alert_001" Value="JP/feed_hungry_alert_001" /&gt;</v>
      </c>
    </row>
    <row r="78" spans="1:10" x14ac:dyDescent="0.15">
      <c r="A78" s="61" t="s">
        <v>257</v>
      </c>
      <c r="B78" s="61" t="s">
        <v>258</v>
      </c>
      <c r="C78" s="61" t="s">
        <v>258</v>
      </c>
      <c r="D78" s="61" t="s">
        <v>259</v>
      </c>
      <c r="E78" s="61" t="s">
        <v>260</v>
      </c>
      <c r="G78" s="59" t="str">
        <f t="shared" si="28"/>
        <v>&lt;Audio Key="feed_hungry_alert_002" Value="CHS/feed_hungry_alert_002" /&gt;</v>
      </c>
      <c r="H78" s="59" t="str">
        <f t="shared" si="29"/>
        <v>&lt;Audio Key="feed_hungry_alert_002" Value="CHS/feed_hungry_alert_002" /&gt;</v>
      </c>
      <c r="I78" s="59" t="str">
        <f t="shared" si="30"/>
        <v>&lt;Audio Key="feed_hungry_alert_002" Value="EN/feed_hungry_alert_002" /&gt;</v>
      </c>
      <c r="J78" s="59" t="str">
        <f t="shared" si="31"/>
        <v>&lt;Audio Key="feed_hungry_alert_002" Value="JP/feed_hungry_alert_002" /&gt;</v>
      </c>
    </row>
    <row r="79" spans="1:10" x14ac:dyDescent="0.15">
      <c r="A79" s="61" t="s">
        <v>261</v>
      </c>
      <c r="B79" s="61" t="s">
        <v>262</v>
      </c>
      <c r="C79" s="61" t="s">
        <v>262</v>
      </c>
      <c r="D79" s="61" t="s">
        <v>263</v>
      </c>
      <c r="E79" s="61" t="s">
        <v>264</v>
      </c>
      <c r="G79" s="59" t="str">
        <f t="shared" si="28"/>
        <v>&lt;Audio Key="feed_hungry_alert_003" Value="CHS/feed_hungry_alert_003" /&gt;</v>
      </c>
      <c r="H79" s="59" t="str">
        <f t="shared" si="29"/>
        <v>&lt;Audio Key="feed_hungry_alert_003" Value="CHS/feed_hungry_alert_003" /&gt;</v>
      </c>
      <c r="I79" s="59" t="str">
        <f t="shared" si="30"/>
        <v>&lt;Audio Key="feed_hungry_alert_003" Value="EN/feed_hungry_alert_003" /&gt;</v>
      </c>
      <c r="J79" s="59" t="str">
        <f t="shared" si="31"/>
        <v>&lt;Audio Key="feed_hungry_alert_003" Value="JP/feed_hungry_alert_003" /&gt;</v>
      </c>
    </row>
    <row r="80" spans="1:10" x14ac:dyDescent="0.15">
      <c r="A80" s="61" t="s">
        <v>265</v>
      </c>
      <c r="B80" s="61" t="s">
        <v>266</v>
      </c>
      <c r="C80" s="61" t="s">
        <v>266</v>
      </c>
      <c r="D80" s="61" t="s">
        <v>267</v>
      </c>
      <c r="E80" s="61" t="s">
        <v>268</v>
      </c>
      <c r="G80" s="59" t="str">
        <f>IF(AND(A80&lt;&gt;"",B80&lt;&gt;""),"&lt;Audio Key="""&amp;A80&amp;""" Value="""&amp;B80&amp;""" /&gt;","")</f>
        <v>&lt;Audio Key="feed_welcome_moonfestival01" Value="CHS/feed_welcome_moonfestival01" /&gt;</v>
      </c>
      <c r="H80" s="59" t="str">
        <f>IF(AND(A80&lt;&gt;"",C80&lt;&gt;""),"&lt;Audio Key="""&amp;A80&amp;""" Value="""&amp;C80&amp;""" /&gt;","")</f>
        <v>&lt;Audio Key="feed_welcome_moonfestival01" Value="CHS/feed_welcome_moonfestival01" /&gt;</v>
      </c>
      <c r="I80" s="59" t="str">
        <f>IF(AND(A80&lt;&gt;"",D80&lt;&gt;""),"&lt;Audio Key="""&amp;A80&amp;""" Value="""&amp;D80&amp;""" /&gt;","")</f>
        <v>&lt;Audio Key="feed_welcome_moonfestival01" Value="EN/feed_welcome_moonfestival01" /&gt;</v>
      </c>
      <c r="J80" s="59" t="str">
        <f>IF(AND(A80&lt;&gt;"",E80&lt;&gt;""),"&lt;Audio Key="""&amp;A80&amp;""" Value="""&amp;E80&amp;""" /&gt;","")</f>
        <v>&lt;Audio Key="feed_welcome_moonfestival01" Value="JP/feed_welcome_moonfestival01" /&gt;</v>
      </c>
    </row>
    <row r="81" spans="1:10" x14ac:dyDescent="0.15">
      <c r="A81" s="61" t="s">
        <v>269</v>
      </c>
      <c r="B81" s="61" t="s">
        <v>270</v>
      </c>
      <c r="C81" s="61" t="s">
        <v>270</v>
      </c>
      <c r="D81" s="61" t="s">
        <v>271</v>
      </c>
      <c r="E81" s="61" t="s">
        <v>272</v>
      </c>
      <c r="G81" s="59" t="str">
        <f t="shared" si="28"/>
        <v>&lt;Audio Key="feed_welcome_moonfestival02" Value="CHS/feed_welcome_moonfestival02" /&gt;</v>
      </c>
      <c r="H81" s="59" t="str">
        <f t="shared" si="29"/>
        <v>&lt;Audio Key="feed_welcome_moonfestival02" Value="CHS/feed_welcome_moonfestival02" /&gt;</v>
      </c>
      <c r="I81" s="59" t="str">
        <f t="shared" si="30"/>
        <v>&lt;Audio Key="feed_welcome_moonfestival02" Value="EN/feed_welcome_moonfestival02" /&gt;</v>
      </c>
      <c r="J81" s="59" t="str">
        <f t="shared" si="31"/>
        <v>&lt;Audio Key="feed_welcome_moonfestival02" Value="JP/feed_welcome_moonfestival02" /&gt;</v>
      </c>
    </row>
    <row r="82" spans="1:10" x14ac:dyDescent="0.15">
      <c r="A82" s="61" t="s">
        <v>273</v>
      </c>
      <c r="B82" s="61" t="s">
        <v>274</v>
      </c>
      <c r="C82" s="61" t="s">
        <v>274</v>
      </c>
      <c r="D82" s="61" t="s">
        <v>275</v>
      </c>
      <c r="E82" s="61" t="s">
        <v>276</v>
      </c>
      <c r="G82" s="59" t="str">
        <f t="shared" si="28"/>
        <v>&lt;Audio Key="feed_welcome_moonfestival03" Value="CHS/feed_welcome_moonfestival03" /&gt;</v>
      </c>
      <c r="H82" s="59" t="str">
        <f t="shared" si="29"/>
        <v>&lt;Audio Key="feed_welcome_moonfestival03" Value="CHS/feed_welcome_moonfestival03" /&gt;</v>
      </c>
      <c r="I82" s="59" t="str">
        <f t="shared" si="30"/>
        <v>&lt;Audio Key="feed_welcome_moonfestival03" Value="EN/feed_welcome_moonfestival03" /&gt;</v>
      </c>
      <c r="J82" s="59" t="str">
        <f t="shared" si="31"/>
        <v>&lt;Audio Key="feed_welcome_moonfestival03" Value="JP/feed_welcome_moonfestival03" /&gt;</v>
      </c>
    </row>
    <row r="83" spans="1:10" x14ac:dyDescent="0.15">
      <c r="A83" s="61" t="s">
        <v>277</v>
      </c>
      <c r="B83" s="61" t="s">
        <v>278</v>
      </c>
      <c r="C83" s="61" t="s">
        <v>278</v>
      </c>
      <c r="D83" s="61" t="s">
        <v>279</v>
      </c>
      <c r="E83" s="61" t="s">
        <v>280</v>
      </c>
      <c r="G83" s="59" t="str">
        <f t="shared" si="28"/>
        <v>&lt;Audio Key="feed_welcome_moonfestival04" Value="CHS/feed_welcome_moonfestival04" /&gt;</v>
      </c>
      <c r="H83" s="59" t="str">
        <f t="shared" si="29"/>
        <v>&lt;Audio Key="feed_welcome_moonfestival04" Value="CHS/feed_welcome_moonfestival04" /&gt;</v>
      </c>
      <c r="I83" s="59" t="str">
        <f t="shared" si="30"/>
        <v>&lt;Audio Key="feed_welcome_moonfestival04" Value="EN/feed_welcome_moonfestival04" /&gt;</v>
      </c>
      <c r="J83" s="59" t="str">
        <f t="shared" si="31"/>
        <v>&lt;Audio Key="feed_welcome_moonfestival04" Value="JP/feed_welcome_moonfestival04" /&gt;</v>
      </c>
    </row>
    <row r="84" spans="1:10" x14ac:dyDescent="0.15">
      <c r="A84" s="61" t="s">
        <v>281</v>
      </c>
      <c r="B84" s="61" t="s">
        <v>282</v>
      </c>
      <c r="C84" s="61" t="s">
        <v>282</v>
      </c>
      <c r="D84" s="61" t="s">
        <v>283</v>
      </c>
      <c r="E84" s="61" t="s">
        <v>284</v>
      </c>
      <c r="G84" s="59" t="str">
        <f t="shared" si="28"/>
        <v>&lt;Audio Key="feed_welcome_moonfestival05" Value="CHS/feed_welcome_moonfestival05" /&gt;</v>
      </c>
      <c r="H84" s="59" t="str">
        <f t="shared" si="29"/>
        <v>&lt;Audio Key="feed_welcome_moonfestival05" Value="CHS/feed_welcome_moonfestival05" /&gt;</v>
      </c>
      <c r="I84" s="59" t="str">
        <f t="shared" si="30"/>
        <v>&lt;Audio Key="feed_welcome_moonfestival05" Value="EN/feed_welcome_moonfestival05" /&gt;</v>
      </c>
      <c r="J84" s="59" t="str">
        <f t="shared" si="31"/>
        <v>&lt;Audio Key="feed_welcome_moonfestival05" Value="JP/feed_welcome_moonfestival05" /&gt;</v>
      </c>
    </row>
    <row r="85" spans="1:10" x14ac:dyDescent="0.15">
      <c r="A85" s="61" t="s">
        <v>302</v>
      </c>
      <c r="B85" s="61" t="s">
        <v>326</v>
      </c>
      <c r="C85" s="61" t="s">
        <v>326</v>
      </c>
      <c r="D85" s="61" t="s">
        <v>327</v>
      </c>
      <c r="E85" s="61" t="s">
        <v>328</v>
      </c>
      <c r="G85" s="59" t="str">
        <f t="shared" si="28"/>
        <v>&lt;Audio Key="dony_eat_act_01" Value="CHS/dony_eat_act_01" /&gt;</v>
      </c>
      <c r="H85" s="59" t="str">
        <f t="shared" si="29"/>
        <v>&lt;Audio Key="dony_eat_act_01" Value="CHS/dony_eat_act_01" /&gt;</v>
      </c>
      <c r="I85" s="59" t="str">
        <f t="shared" si="30"/>
        <v>&lt;Audio Key="dony_eat_act_01" Value="EN/dony_eat_act_01" /&gt;</v>
      </c>
      <c r="J85" s="59" t="str">
        <f t="shared" si="31"/>
        <v>&lt;Audio Key="dony_eat_act_01" Value="JP/dony_eat_act_01" /&gt;</v>
      </c>
    </row>
    <row r="86" spans="1:10" x14ac:dyDescent="0.15">
      <c r="A86" s="61" t="s">
        <v>303</v>
      </c>
      <c r="B86" s="61" t="s">
        <v>329</v>
      </c>
      <c r="C86" s="61" t="s">
        <v>329</v>
      </c>
      <c r="D86" s="61" t="s">
        <v>330</v>
      </c>
      <c r="E86" s="61" t="s">
        <v>331</v>
      </c>
      <c r="G86" s="59" t="str">
        <f t="shared" si="28"/>
        <v>&lt;Audio Key="dony_eat_act_02" Value="CHS/dony_eat_act_02" /&gt;</v>
      </c>
      <c r="H86" s="59" t="str">
        <f t="shared" si="29"/>
        <v>&lt;Audio Key="dony_eat_act_02" Value="CHS/dony_eat_act_02" /&gt;</v>
      </c>
      <c r="I86" s="59" t="str">
        <f t="shared" si="30"/>
        <v>&lt;Audio Key="dony_eat_act_02" Value="EN/dony_eat_act_02" /&gt;</v>
      </c>
      <c r="J86" s="59" t="str">
        <f t="shared" si="31"/>
        <v>&lt;Audio Key="dony_eat_act_02" Value="JP/dony_eat_act_02" /&gt;</v>
      </c>
    </row>
    <row r="87" spans="1:10" x14ac:dyDescent="0.15">
      <c r="A87" s="61" t="s">
        <v>304</v>
      </c>
      <c r="B87" s="61" t="s">
        <v>332</v>
      </c>
      <c r="C87" s="61" t="s">
        <v>332</v>
      </c>
      <c r="D87" s="61" t="s">
        <v>333</v>
      </c>
      <c r="E87" s="61" t="s">
        <v>334</v>
      </c>
      <c r="G87" s="59" t="str">
        <f t="shared" si="28"/>
        <v>&lt;Audio Key="dony_eat_act_03" Value="CHS/dony_eat_act_03" /&gt;</v>
      </c>
      <c r="H87" s="59" t="str">
        <f t="shared" si="29"/>
        <v>&lt;Audio Key="dony_eat_act_03" Value="CHS/dony_eat_act_03" /&gt;</v>
      </c>
      <c r="I87" s="59" t="str">
        <f t="shared" si="30"/>
        <v>&lt;Audio Key="dony_eat_act_03" Value="EN/dony_eat_act_03" /&gt;</v>
      </c>
      <c r="J87" s="59" t="str">
        <f t="shared" si="31"/>
        <v>&lt;Audio Key="dony_eat_act_03" Value="JP/dony_eat_act_03" /&gt;</v>
      </c>
    </row>
    <row r="88" spans="1:10" x14ac:dyDescent="0.15">
      <c r="A88" s="61" t="s">
        <v>305</v>
      </c>
      <c r="B88" s="61" t="s">
        <v>335</v>
      </c>
      <c r="C88" s="61" t="s">
        <v>335</v>
      </c>
      <c r="D88" s="61" t="s">
        <v>336</v>
      </c>
      <c r="E88" s="61" t="s">
        <v>337</v>
      </c>
      <c r="G88" s="59" t="str">
        <f t="shared" si="28"/>
        <v>&lt;Audio Key="sansa_eat_act_01" Value="CHS/sansa_eat_act_01" /&gt;</v>
      </c>
      <c r="H88" s="59" t="str">
        <f t="shared" si="29"/>
        <v>&lt;Audio Key="sansa_eat_act_01" Value="CHS/sansa_eat_act_01" /&gt;</v>
      </c>
      <c r="I88" s="59" t="str">
        <f t="shared" si="30"/>
        <v>&lt;Audio Key="sansa_eat_act_01" Value="EN/sansa_eat_act_01" /&gt;</v>
      </c>
      <c r="J88" s="59" t="str">
        <f t="shared" si="31"/>
        <v>&lt;Audio Key="sansa_eat_act_01" Value="JP/sansa_eat_act_01" /&gt;</v>
      </c>
    </row>
    <row r="89" spans="1:10" x14ac:dyDescent="0.15">
      <c r="A89" s="61" t="s">
        <v>306</v>
      </c>
      <c r="B89" s="61" t="s">
        <v>338</v>
      </c>
      <c r="C89" s="61" t="s">
        <v>338</v>
      </c>
      <c r="D89" s="61" t="s">
        <v>339</v>
      </c>
      <c r="E89" s="61" t="s">
        <v>340</v>
      </c>
      <c r="G89" s="59" t="str">
        <f t="shared" si="28"/>
        <v>&lt;Audio Key="sansa_eat_act_02" Value="CHS/sansa_eat_act_02" /&gt;</v>
      </c>
      <c r="H89" s="59" t="str">
        <f t="shared" si="29"/>
        <v>&lt;Audio Key="sansa_eat_act_02" Value="CHS/sansa_eat_act_02" /&gt;</v>
      </c>
      <c r="I89" s="59" t="str">
        <f t="shared" si="30"/>
        <v>&lt;Audio Key="sansa_eat_act_02" Value="EN/sansa_eat_act_02" /&gt;</v>
      </c>
      <c r="J89" s="59" t="str">
        <f t="shared" si="31"/>
        <v>&lt;Audio Key="sansa_eat_act_02" Value="JP/sansa_eat_act_02" /&gt;</v>
      </c>
    </row>
    <row r="90" spans="1:10" x14ac:dyDescent="0.15">
      <c r="A90" s="61" t="s">
        <v>307</v>
      </c>
      <c r="B90" s="61" t="s">
        <v>341</v>
      </c>
      <c r="C90" s="61" t="s">
        <v>341</v>
      </c>
      <c r="D90" s="61" t="s">
        <v>343</v>
      </c>
      <c r="E90" s="61" t="s">
        <v>342</v>
      </c>
      <c r="G90" s="59" t="str">
        <f t="shared" si="28"/>
        <v>&lt;Audio Key="sansa_eat_act_03" Value="CHS/sansa_eat_act_03" /&gt;</v>
      </c>
      <c r="H90" s="59" t="str">
        <f t="shared" si="29"/>
        <v>&lt;Audio Key="sansa_eat_act_03" Value="CHS/sansa_eat_act_03" /&gt;</v>
      </c>
      <c r="I90" s="59" t="str">
        <f t="shared" si="30"/>
        <v>&lt;Audio Key="sansa_eat_act_03" Value="EN/sansa_eat_act_03" /&gt;</v>
      </c>
      <c r="J90" s="59" t="str">
        <f t="shared" si="31"/>
        <v>&lt;Audio Key="sansa_eat_act_03" Value="JP/sansa_eat_act_03" /&gt;</v>
      </c>
    </row>
    <row r="91" spans="1:10" x14ac:dyDescent="0.15">
      <c r="A91" s="61" t="s">
        <v>308</v>
      </c>
      <c r="B91" s="61" t="s">
        <v>344</v>
      </c>
      <c r="C91" s="61" t="s">
        <v>344</v>
      </c>
      <c r="D91" s="61" t="s">
        <v>345</v>
      </c>
      <c r="E91" s="61" t="s">
        <v>346</v>
      </c>
      <c r="G91" s="59" t="str">
        <f t="shared" si="28"/>
        <v>&lt;Audio Key="yoyo_eat_act_01" Value="CHS/yoyo_eat_act_01" /&gt;</v>
      </c>
      <c r="H91" s="59" t="str">
        <f t="shared" si="29"/>
        <v>&lt;Audio Key="yoyo_eat_act_01" Value="CHS/yoyo_eat_act_01" /&gt;</v>
      </c>
      <c r="I91" s="59" t="str">
        <f t="shared" si="30"/>
        <v>&lt;Audio Key="yoyo_eat_act_01" Value="EN/yoyo_eat_act_01" /&gt;</v>
      </c>
      <c r="J91" s="59" t="str">
        <f t="shared" si="31"/>
        <v>&lt;Audio Key="yoyo_eat_act_01" Value="JP/yoyo_eat_act_01" /&gt;</v>
      </c>
    </row>
    <row r="92" spans="1:10" x14ac:dyDescent="0.15">
      <c r="A92" s="61" t="s">
        <v>309</v>
      </c>
      <c r="B92" s="61" t="s">
        <v>347</v>
      </c>
      <c r="C92" s="61" t="s">
        <v>347</v>
      </c>
      <c r="D92" s="61" t="s">
        <v>350</v>
      </c>
      <c r="E92" s="61" t="s">
        <v>348</v>
      </c>
      <c r="G92" s="59" t="str">
        <f t="shared" si="28"/>
        <v>&lt;Audio Key="yoyo_eat_act_02" Value="CHS/yoyo_eat_act_02" /&gt;</v>
      </c>
      <c r="H92" s="59" t="str">
        <f t="shared" si="29"/>
        <v>&lt;Audio Key="yoyo_eat_act_02" Value="CHS/yoyo_eat_act_02" /&gt;</v>
      </c>
      <c r="I92" s="59" t="str">
        <f t="shared" si="30"/>
        <v>&lt;Audio Key="yoyo_eat_act_02" Value="EN/yoyo_eat_act_02" /&gt;</v>
      </c>
      <c r="J92" s="59" t="str">
        <f t="shared" si="31"/>
        <v>&lt;Audio Key="yoyo_eat_act_02" Value="JP/yoyo_eat_act_02" /&gt;</v>
      </c>
    </row>
    <row r="93" spans="1:10" x14ac:dyDescent="0.15">
      <c r="A93" s="61" t="s">
        <v>310</v>
      </c>
      <c r="B93" s="61" t="s">
        <v>349</v>
      </c>
      <c r="C93" s="61" t="s">
        <v>349</v>
      </c>
      <c r="D93" s="61" t="s">
        <v>352</v>
      </c>
      <c r="E93" s="61" t="s">
        <v>351</v>
      </c>
      <c r="G93" s="59" t="str">
        <f t="shared" si="28"/>
        <v>&lt;Audio Key="yoyo_eat_act_03" Value="CHS/yoyo_eat_act_03" /&gt;</v>
      </c>
      <c r="H93" s="59" t="str">
        <f t="shared" si="29"/>
        <v>&lt;Audio Key="yoyo_eat_act_03" Value="CHS/yoyo_eat_act_03" /&gt;</v>
      </c>
      <c r="I93" s="59" t="str">
        <f t="shared" si="30"/>
        <v>&lt;Audio Key="yoyo_eat_act_03" Value="EN/yoyo_eat_act_03" /&gt;</v>
      </c>
      <c r="J93" s="59" t="str">
        <f t="shared" si="31"/>
        <v>&lt;Audio Key="yoyo_eat_act_03" Value="JP/yoyo_eat_act_03" /&gt;</v>
      </c>
    </row>
    <row r="94" spans="1:10" x14ac:dyDescent="0.15">
      <c r="A94" s="61" t="s">
        <v>311</v>
      </c>
      <c r="B94" s="61" t="s">
        <v>353</v>
      </c>
      <c r="C94" s="61" t="s">
        <v>353</v>
      </c>
      <c r="D94" s="61" t="s">
        <v>354</v>
      </c>
      <c r="E94" s="61" t="s">
        <v>355</v>
      </c>
      <c r="G94" s="59" t="str">
        <f t="shared" si="28"/>
        <v>&lt;Audio Key="purpie_eat_act_01" Value="CHS/purpie_eat_act_01" /&gt;</v>
      </c>
      <c r="H94" s="59" t="str">
        <f t="shared" si="29"/>
        <v>&lt;Audio Key="purpie_eat_act_01" Value="CHS/purpie_eat_act_01" /&gt;</v>
      </c>
      <c r="I94" s="59" t="str">
        <f t="shared" si="30"/>
        <v>&lt;Audio Key="purpie_eat_act_01" Value="EN/purpie_eat_act_01" /&gt;</v>
      </c>
      <c r="J94" s="59" t="str">
        <f t="shared" si="31"/>
        <v>&lt;Audio Key="purpie_eat_act_01" Value="JP/purpie_eat_act_01" /&gt;</v>
      </c>
    </row>
    <row r="95" spans="1:10" x14ac:dyDescent="0.15">
      <c r="A95" s="61" t="s">
        <v>312</v>
      </c>
      <c r="B95" s="61" t="s">
        <v>356</v>
      </c>
      <c r="C95" s="61" t="s">
        <v>356</v>
      </c>
      <c r="D95" s="61" t="s">
        <v>357</v>
      </c>
      <c r="E95" s="61" t="s">
        <v>358</v>
      </c>
      <c r="G95" s="59" t="str">
        <f t="shared" si="28"/>
        <v>&lt;Audio Key="purpie_eat_act_02" Value="CHS/purpie_eat_act_02" /&gt;</v>
      </c>
      <c r="H95" s="59" t="str">
        <f t="shared" si="29"/>
        <v>&lt;Audio Key="purpie_eat_act_02" Value="CHS/purpie_eat_act_02" /&gt;</v>
      </c>
      <c r="I95" s="59" t="str">
        <f t="shared" si="30"/>
        <v>&lt;Audio Key="purpie_eat_act_02" Value="EN/purpie_eat_act_02" /&gt;</v>
      </c>
      <c r="J95" s="59" t="str">
        <f t="shared" si="31"/>
        <v>&lt;Audio Key="purpie_eat_act_02" Value="JP/purpie_eat_act_02" /&gt;</v>
      </c>
    </row>
    <row r="96" spans="1:10" x14ac:dyDescent="0.15">
      <c r="A96" s="61" t="s">
        <v>313</v>
      </c>
      <c r="B96" s="61" t="s">
        <v>359</v>
      </c>
      <c r="C96" s="61" t="s">
        <v>359</v>
      </c>
      <c r="D96" s="61" t="s">
        <v>360</v>
      </c>
      <c r="E96" s="61" t="s">
        <v>361</v>
      </c>
      <c r="G96" s="59" t="str">
        <f t="shared" si="28"/>
        <v>&lt;Audio Key="purpie_eat_act_03" Value="CHS/purpie_eat_act_03" /&gt;</v>
      </c>
      <c r="H96" s="59" t="str">
        <f t="shared" si="29"/>
        <v>&lt;Audio Key="purpie_eat_act_03" Value="CHS/purpie_eat_act_03" /&gt;</v>
      </c>
      <c r="I96" s="59" t="str">
        <f t="shared" si="30"/>
        <v>&lt;Audio Key="purpie_eat_act_03" Value="EN/purpie_eat_act_03" /&gt;</v>
      </c>
      <c r="J96" s="59" t="str">
        <f t="shared" si="31"/>
        <v>&lt;Audio Key="purpie_eat_act_03" Value="JP/purpie_eat_act_03" /&gt;</v>
      </c>
    </row>
    <row r="97" spans="1:10" x14ac:dyDescent="0.15">
      <c r="A97" s="61" t="s">
        <v>314</v>
      </c>
      <c r="B97" s="61" t="s">
        <v>362</v>
      </c>
      <c r="C97" s="61" t="s">
        <v>362</v>
      </c>
      <c r="D97" s="61" t="s">
        <v>363</v>
      </c>
      <c r="E97" s="61" t="s">
        <v>364</v>
      </c>
      <c r="G97" s="59" t="str">
        <f t="shared" si="28"/>
        <v>&lt;Audio Key="ninji_eat_act_01" Value="CHS/ninji_eat_act_01" /&gt;</v>
      </c>
      <c r="H97" s="59" t="str">
        <f t="shared" si="29"/>
        <v>&lt;Audio Key="ninji_eat_act_01" Value="CHS/ninji_eat_act_01" /&gt;</v>
      </c>
      <c r="I97" s="59" t="str">
        <f t="shared" si="30"/>
        <v>&lt;Audio Key="ninji_eat_act_01" Value="EN/ninji_eat_act_01" /&gt;</v>
      </c>
      <c r="J97" s="59" t="str">
        <f t="shared" si="31"/>
        <v>&lt;Audio Key="ninji_eat_act_01" Value="JP/ninji_eat_act_01" /&gt;</v>
      </c>
    </row>
    <row r="98" spans="1:10" x14ac:dyDescent="0.15">
      <c r="A98" s="61" t="s">
        <v>315</v>
      </c>
      <c r="B98" s="61" t="s">
        <v>365</v>
      </c>
      <c r="C98" s="61" t="s">
        <v>365</v>
      </c>
      <c r="D98" s="61" t="s">
        <v>366</v>
      </c>
      <c r="E98" s="61" t="s">
        <v>367</v>
      </c>
      <c r="G98" s="59" t="str">
        <f t="shared" si="28"/>
        <v>&lt;Audio Key="ninji_eat_act_02" Value="CHS/ninji_eat_act_02" /&gt;</v>
      </c>
      <c r="H98" s="59" t="str">
        <f t="shared" si="29"/>
        <v>&lt;Audio Key="ninji_eat_act_02" Value="CHS/ninji_eat_act_02" /&gt;</v>
      </c>
      <c r="I98" s="59" t="str">
        <f t="shared" si="30"/>
        <v>&lt;Audio Key="ninji_eat_act_02" Value="EN/ninji_eat_act_02" /&gt;</v>
      </c>
      <c r="J98" s="59" t="str">
        <f t="shared" si="31"/>
        <v>&lt;Audio Key="ninji_eat_act_02" Value="JP/ninji_eat_act_02" /&gt;</v>
      </c>
    </row>
    <row r="99" spans="1:10" x14ac:dyDescent="0.15">
      <c r="A99" s="61" t="s">
        <v>316</v>
      </c>
      <c r="B99" s="61" t="s">
        <v>368</v>
      </c>
      <c r="C99" s="61" t="s">
        <v>368</v>
      </c>
      <c r="D99" s="61" t="s">
        <v>369</v>
      </c>
      <c r="E99" s="61" t="s">
        <v>370</v>
      </c>
      <c r="G99" s="59" t="str">
        <f t="shared" si="28"/>
        <v>&lt;Audio Key="ninji_eat_act_03" Value="CHS/ninji_eat_act_03" /&gt;</v>
      </c>
      <c r="H99" s="59" t="str">
        <f t="shared" si="29"/>
        <v>&lt;Audio Key="ninji_eat_act_03" Value="CHS/ninji_eat_act_03" /&gt;</v>
      </c>
      <c r="I99" s="59" t="str">
        <f t="shared" si="30"/>
        <v>&lt;Audio Key="ninji_eat_act_03" Value="EN/ninji_eat_act_03" /&gt;</v>
      </c>
      <c r="J99" s="59" t="str">
        <f t="shared" si="31"/>
        <v>&lt;Audio Key="ninji_eat_act_03" Value="JP/ninji_eat_act_03" /&gt;</v>
      </c>
    </row>
    <row r="100" spans="1:10" x14ac:dyDescent="0.15">
      <c r="A100" s="61" t="s">
        <v>317</v>
      </c>
      <c r="B100" s="61" t="s">
        <v>371</v>
      </c>
      <c r="C100" s="61" t="s">
        <v>371</v>
      </c>
      <c r="D100" s="61" t="s">
        <v>372</v>
      </c>
      <c r="E100" s="61" t="s">
        <v>373</v>
      </c>
      <c r="G100" s="59" t="str">
        <f t="shared" si="28"/>
        <v>&lt;Audio Key="nuo_eat_act_01" Value="CHS/nuo_eat_act_01" /&gt;</v>
      </c>
      <c r="H100" s="59" t="str">
        <f t="shared" si="29"/>
        <v>&lt;Audio Key="nuo_eat_act_01" Value="CHS/nuo_eat_act_01" /&gt;</v>
      </c>
      <c r="I100" s="59" t="str">
        <f t="shared" si="30"/>
        <v>&lt;Audio Key="nuo_eat_act_01" Value="EN/nuo_eat_act_01" /&gt;</v>
      </c>
      <c r="J100" s="59" t="str">
        <f t="shared" si="31"/>
        <v>&lt;Audio Key="nuo_eat_act_01" Value="JP/nuo_eat_act_01" /&gt;</v>
      </c>
    </row>
    <row r="101" spans="1:10" x14ac:dyDescent="0.15">
      <c r="A101" s="61" t="s">
        <v>318</v>
      </c>
      <c r="B101" s="61" t="s">
        <v>374</v>
      </c>
      <c r="C101" s="61" t="s">
        <v>374</v>
      </c>
      <c r="D101" s="61" t="s">
        <v>375</v>
      </c>
      <c r="E101" s="61" t="s">
        <v>376</v>
      </c>
      <c r="G101" s="59" t="str">
        <f t="shared" si="28"/>
        <v>&lt;Audio Key="nuo_eat_act_02" Value="CHS/nuo_eat_act_02" /&gt;</v>
      </c>
      <c r="H101" s="59" t="str">
        <f t="shared" si="29"/>
        <v>&lt;Audio Key="nuo_eat_act_02" Value="CHS/nuo_eat_act_02" /&gt;</v>
      </c>
      <c r="I101" s="59" t="str">
        <f t="shared" si="30"/>
        <v>&lt;Audio Key="nuo_eat_act_02" Value="EN/nuo_eat_act_02" /&gt;</v>
      </c>
      <c r="J101" s="59" t="str">
        <f t="shared" si="31"/>
        <v>&lt;Audio Key="nuo_eat_act_02" Value="JP/nuo_eat_act_02" /&gt;</v>
      </c>
    </row>
    <row r="102" spans="1:10" x14ac:dyDescent="0.15">
      <c r="A102" s="61" t="s">
        <v>319</v>
      </c>
      <c r="B102" s="61" t="s">
        <v>377</v>
      </c>
      <c r="C102" s="61" t="s">
        <v>377</v>
      </c>
      <c r="D102" s="61" t="s">
        <v>378</v>
      </c>
      <c r="E102" s="61" t="s">
        <v>379</v>
      </c>
      <c r="G102" s="59" t="str">
        <f t="shared" si="28"/>
        <v>&lt;Audio Key="nuo_eat_act_03" Value="CHS/nuo_eat_act_03" /&gt;</v>
      </c>
      <c r="H102" s="59" t="str">
        <f t="shared" si="29"/>
        <v>&lt;Audio Key="nuo_eat_act_03" Value="CHS/nuo_eat_act_03" /&gt;</v>
      </c>
      <c r="I102" s="59" t="str">
        <f t="shared" si="30"/>
        <v>&lt;Audio Key="nuo_eat_act_03" Value="EN/nuo_eat_act_03" /&gt;</v>
      </c>
      <c r="J102" s="59" t="str">
        <f t="shared" si="31"/>
        <v>&lt;Audio Key="nuo_eat_act_03" Value="JP/nuo_eat_act_03" /&gt;</v>
      </c>
    </row>
    <row r="103" spans="1:10" x14ac:dyDescent="0.15">
      <c r="A103" s="61" t="s">
        <v>320</v>
      </c>
      <c r="B103" s="61" t="s">
        <v>380</v>
      </c>
      <c r="C103" s="61" t="s">
        <v>380</v>
      </c>
      <c r="D103" s="61" t="s">
        <v>381</v>
      </c>
      <c r="E103" s="61" t="s">
        <v>382</v>
      </c>
      <c r="G103" s="59" t="str">
        <f t="shared" si="28"/>
        <v>&lt;Audio Key="feed_welcome_china_001" Value="CHS/feed_welcome_china_001" /&gt;</v>
      </c>
      <c r="H103" s="59" t="str">
        <f t="shared" si="29"/>
        <v>&lt;Audio Key="feed_welcome_china_001" Value="CHS/feed_welcome_china_001" /&gt;</v>
      </c>
      <c r="I103" s="59" t="str">
        <f t="shared" si="30"/>
        <v>&lt;Audio Key="feed_welcome_china_001" Value="EN/feed_welcome_china_001" /&gt;</v>
      </c>
      <c r="J103" s="59" t="str">
        <f t="shared" si="31"/>
        <v>&lt;Audio Key="feed_welcome_china_001" Value="JP/feed_welcome_china_001" /&gt;</v>
      </c>
    </row>
    <row r="104" spans="1:10" x14ac:dyDescent="0.15">
      <c r="A104" s="61" t="s">
        <v>321</v>
      </c>
      <c r="B104" s="61" t="s">
        <v>383</v>
      </c>
      <c r="C104" s="61" t="s">
        <v>383</v>
      </c>
      <c r="D104" s="61" t="s">
        <v>384</v>
      </c>
      <c r="E104" s="61" t="s">
        <v>385</v>
      </c>
      <c r="G104" s="59" t="str">
        <f t="shared" si="28"/>
        <v>&lt;Audio Key="feed_welcome_china_002" Value="CHS/feed_welcome_china_002" /&gt;</v>
      </c>
      <c r="H104" s="59" t="str">
        <f t="shared" si="29"/>
        <v>&lt;Audio Key="feed_welcome_china_002" Value="CHS/feed_welcome_china_002" /&gt;</v>
      </c>
      <c r="I104" s="59" t="str">
        <f t="shared" si="30"/>
        <v>&lt;Audio Key="feed_welcome_china_002" Value="EN/feed_welcome_china_002" /&gt;</v>
      </c>
      <c r="J104" s="59" t="str">
        <f t="shared" si="31"/>
        <v>&lt;Audio Key="feed_welcome_china_002" Value="JP/feed_welcome_china_002" /&gt;</v>
      </c>
    </row>
    <row r="105" spans="1:10" x14ac:dyDescent="0.15">
      <c r="A105" s="61" t="s">
        <v>322</v>
      </c>
      <c r="B105" s="61" t="s">
        <v>386</v>
      </c>
      <c r="C105" s="61" t="s">
        <v>386</v>
      </c>
      <c r="D105" s="61" t="s">
        <v>387</v>
      </c>
      <c r="E105" s="61" t="s">
        <v>388</v>
      </c>
      <c r="G105" s="59" t="str">
        <f t="shared" si="28"/>
        <v>&lt;Audio Key="feed_welcome_china_003" Value="CHS/feed_welcome_china_003" /&gt;</v>
      </c>
      <c r="H105" s="59" t="str">
        <f t="shared" si="29"/>
        <v>&lt;Audio Key="feed_welcome_china_003" Value="CHS/feed_welcome_china_003" /&gt;</v>
      </c>
      <c r="I105" s="59" t="str">
        <f t="shared" si="30"/>
        <v>&lt;Audio Key="feed_welcome_china_003" Value="EN/feed_welcome_china_003" /&gt;</v>
      </c>
      <c r="J105" s="59" t="str">
        <f t="shared" si="31"/>
        <v>&lt;Audio Key="feed_welcome_china_003" Value="JP/feed_welcome_china_003" /&gt;</v>
      </c>
    </row>
    <row r="106" spans="1:10" x14ac:dyDescent="0.15">
      <c r="A106" s="61" t="s">
        <v>323</v>
      </c>
      <c r="B106" s="61" t="s">
        <v>389</v>
      </c>
      <c r="C106" s="61" t="s">
        <v>389</v>
      </c>
      <c r="D106" s="61" t="s">
        <v>390</v>
      </c>
      <c r="E106" s="61" t="s">
        <v>391</v>
      </c>
      <c r="G106" s="59" t="str">
        <f t="shared" si="28"/>
        <v>&lt;Audio Key="feed_welcome_china_004" Value="CHS/feed_welcome_china_004" /&gt;</v>
      </c>
      <c r="H106" s="59" t="str">
        <f t="shared" si="29"/>
        <v>&lt;Audio Key="feed_welcome_china_004" Value="CHS/feed_welcome_china_004" /&gt;</v>
      </c>
      <c r="I106" s="59" t="str">
        <f t="shared" si="30"/>
        <v>&lt;Audio Key="feed_welcome_china_004" Value="EN/feed_welcome_china_004" /&gt;</v>
      </c>
      <c r="J106" s="59" t="str">
        <f t="shared" si="31"/>
        <v>&lt;Audio Key="feed_welcome_china_004" Value="JP/feed_welcome_china_004" /&gt;</v>
      </c>
    </row>
    <row r="107" spans="1:10" x14ac:dyDescent="0.15">
      <c r="A107" s="61" t="s">
        <v>324</v>
      </c>
      <c r="B107" s="61" t="s">
        <v>392</v>
      </c>
      <c r="C107" s="61" t="s">
        <v>392</v>
      </c>
      <c r="D107" s="61" t="s">
        <v>393</v>
      </c>
      <c r="E107" s="61" t="s">
        <v>396</v>
      </c>
      <c r="G107" s="59" t="str">
        <f t="shared" si="28"/>
        <v>&lt;Audio Key="feed_welcome_china_005" Value="CHS/feed_welcome_china_005" /&gt;</v>
      </c>
      <c r="H107" s="59" t="str">
        <f t="shared" si="29"/>
        <v>&lt;Audio Key="feed_welcome_china_005" Value="CHS/feed_welcome_china_005" /&gt;</v>
      </c>
      <c r="I107" s="59" t="str">
        <f t="shared" si="30"/>
        <v>&lt;Audio Key="feed_welcome_china_005" Value="EN/feed_welcome_china_005" /&gt;</v>
      </c>
      <c r="J107" s="59" t="str">
        <f t="shared" si="31"/>
        <v>&lt;Audio Key="feed_welcome_china_005" Value="JP/feed_welcome_china_005" /&gt;</v>
      </c>
    </row>
    <row r="108" spans="1:10" x14ac:dyDescent="0.15">
      <c r="A108" s="61" t="s">
        <v>325</v>
      </c>
      <c r="B108" s="61" t="s">
        <v>394</v>
      </c>
      <c r="C108" s="61" t="s">
        <v>394</v>
      </c>
      <c r="D108" s="61" t="s">
        <v>395</v>
      </c>
      <c r="E108" s="61" t="s">
        <v>397</v>
      </c>
      <c r="G108" s="59" t="str">
        <f t="shared" si="28"/>
        <v>&lt;Audio Key="goods_soldout" Value="CHS/goods_soldout" /&gt;</v>
      </c>
      <c r="H108" s="59" t="str">
        <f t="shared" si="29"/>
        <v>&lt;Audio Key="goods_soldout" Value="CHS/goods_soldout" /&gt;</v>
      </c>
      <c r="I108" s="59" t="str">
        <f t="shared" si="30"/>
        <v>&lt;Audio Key="goods_soldout" Value="EN/goods_soldout" /&gt;</v>
      </c>
      <c r="J108" s="59" t="str">
        <f t="shared" si="31"/>
        <v>&lt;Audio Key="goods_soldout" Value="JP/goods_soldout" /&gt;</v>
      </c>
    </row>
    <row r="109" spans="1:10" x14ac:dyDescent="0.15">
      <c r="A109" s="63" t="s">
        <v>401</v>
      </c>
    </row>
    <row r="110" spans="1:10" x14ac:dyDescent="0.15">
      <c r="A110" s="61" t="s">
        <v>285</v>
      </c>
      <c r="B110" s="61" t="str">
        <f t="shared" ref="B110:B119" si="32">"CHS/"&amp;A110</f>
        <v>CHS/galaxy_welcome_new</v>
      </c>
      <c r="C110" s="61" t="str">
        <f t="shared" ref="C110:C119" si="33">"CHS/"&amp;A110</f>
        <v>CHS/galaxy_welcome_new</v>
      </c>
      <c r="D110" s="61" t="str">
        <f t="shared" ref="D110:D119" si="34">"EN/"&amp;A110</f>
        <v>EN/galaxy_welcome_new</v>
      </c>
      <c r="E110" s="61" t="str">
        <f t="shared" ref="E110:E119" si="35">"JP/"&amp;A110</f>
        <v>JP/galaxy_welcome_new</v>
      </c>
      <c r="G110" s="59" t="str">
        <f t="shared" ref="G110:G117" si="36">IF(AND(A110&lt;&gt;"",B110&lt;&gt;""),"&lt;Audio Key="""&amp;A110&amp;""" Value="""&amp;B110&amp;""" /&gt;","")</f>
        <v>&lt;Audio Key="galaxy_welcome_new" Value="CHS/galaxy_welcome_new" /&gt;</v>
      </c>
      <c r="H110" s="59" t="str">
        <f t="shared" ref="H110:H117" si="37">IF(AND(A110&lt;&gt;"",C110&lt;&gt;""),"&lt;Audio Key="""&amp;A110&amp;""" Value="""&amp;C110&amp;""" /&gt;","")</f>
        <v>&lt;Audio Key="galaxy_welcome_new" Value="CHS/galaxy_welcome_new" /&gt;</v>
      </c>
      <c r="I110" s="59" t="str">
        <f t="shared" ref="I110:I117" si="38">IF(AND(A110&lt;&gt;"",D110&lt;&gt;""),"&lt;Audio Key="""&amp;A110&amp;""" Value="""&amp;D110&amp;""" /&gt;","")</f>
        <v>&lt;Audio Key="galaxy_welcome_new" Value="EN/galaxy_welcome_new" /&gt;</v>
      </c>
      <c r="J110" s="59" t="str">
        <f t="shared" ref="J110:J117" si="39">IF(AND(A110&lt;&gt;"",E110&lt;&gt;""),"&lt;Audio Key="""&amp;A110&amp;""" Value="""&amp;E110&amp;""" /&gt;","")</f>
        <v>&lt;Audio Key="galaxy_welcome_new" Value="JP/galaxy_welcome_new" /&gt;</v>
      </c>
    </row>
    <row r="111" spans="1:10" x14ac:dyDescent="0.15">
      <c r="A111" s="61" t="s">
        <v>286</v>
      </c>
      <c r="B111" s="61" t="str">
        <f t="shared" si="32"/>
        <v>CHS/galaxy_new_world_welcome_001</v>
      </c>
      <c r="C111" s="61" t="str">
        <f t="shared" si="33"/>
        <v>CHS/galaxy_new_world_welcome_001</v>
      </c>
      <c r="D111" s="61" t="str">
        <f t="shared" si="34"/>
        <v>EN/galaxy_new_world_welcome_001</v>
      </c>
      <c r="E111" s="61" t="str">
        <f t="shared" si="35"/>
        <v>JP/galaxy_new_world_welcome_001</v>
      </c>
      <c r="G111" s="59" t="str">
        <f t="shared" si="36"/>
        <v>&lt;Audio Key="galaxy_new_world_welcome_001" Value="CHS/galaxy_new_world_welcome_001" /&gt;</v>
      </c>
      <c r="H111" s="59" t="str">
        <f t="shared" si="37"/>
        <v>&lt;Audio Key="galaxy_new_world_welcome_001" Value="CHS/galaxy_new_world_welcome_001" /&gt;</v>
      </c>
      <c r="I111" s="59" t="str">
        <f t="shared" si="38"/>
        <v>&lt;Audio Key="galaxy_new_world_welcome_001" Value="EN/galaxy_new_world_welcome_001" /&gt;</v>
      </c>
      <c r="J111" s="59" t="str">
        <f t="shared" si="39"/>
        <v>&lt;Audio Key="galaxy_new_world_welcome_001" Value="JP/galaxy_new_world_welcome_001" /&gt;</v>
      </c>
    </row>
    <row r="112" spans="1:10" x14ac:dyDescent="0.15">
      <c r="A112" s="61" t="s">
        <v>287</v>
      </c>
      <c r="B112" s="61" t="str">
        <f t="shared" si="32"/>
        <v>CHS/galaxy_new_world_welcome_002</v>
      </c>
      <c r="C112" s="61" t="str">
        <f t="shared" si="33"/>
        <v>CHS/galaxy_new_world_welcome_002</v>
      </c>
      <c r="D112" s="61" t="str">
        <f t="shared" si="34"/>
        <v>EN/galaxy_new_world_welcome_002</v>
      </c>
      <c r="E112" s="61" t="str">
        <f t="shared" si="35"/>
        <v>JP/galaxy_new_world_welcome_002</v>
      </c>
      <c r="G112" s="59" t="str">
        <f t="shared" si="36"/>
        <v>&lt;Audio Key="galaxy_new_world_welcome_002" Value="CHS/galaxy_new_world_welcome_002" /&gt;</v>
      </c>
      <c r="H112" s="59" t="str">
        <f t="shared" si="37"/>
        <v>&lt;Audio Key="galaxy_new_world_welcome_002" Value="CHS/galaxy_new_world_welcome_002" /&gt;</v>
      </c>
      <c r="I112" s="59" t="str">
        <f t="shared" si="38"/>
        <v>&lt;Audio Key="galaxy_new_world_welcome_002" Value="EN/galaxy_new_world_welcome_002" /&gt;</v>
      </c>
      <c r="J112" s="59" t="str">
        <f t="shared" si="39"/>
        <v>&lt;Audio Key="galaxy_new_world_welcome_002" Value="JP/galaxy_new_world_welcome_002" /&gt;</v>
      </c>
    </row>
    <row r="113" spans="1:10" x14ac:dyDescent="0.15">
      <c r="A113" s="61" t="s">
        <v>292</v>
      </c>
      <c r="B113" s="61" t="str">
        <f t="shared" si="32"/>
        <v>CHS/galaxy_welcome_001</v>
      </c>
      <c r="C113" s="61" t="str">
        <f t="shared" si="33"/>
        <v>CHS/galaxy_welcome_001</v>
      </c>
      <c r="D113" s="61" t="str">
        <f t="shared" si="34"/>
        <v>EN/galaxy_welcome_001</v>
      </c>
      <c r="E113" s="61" t="str">
        <f t="shared" si="35"/>
        <v>JP/galaxy_welcome_001</v>
      </c>
      <c r="G113" s="59" t="str">
        <f t="shared" si="36"/>
        <v>&lt;Audio Key="galaxy_welcome_001" Value="CHS/galaxy_welcome_001" /&gt;</v>
      </c>
      <c r="H113" s="59" t="str">
        <f t="shared" si="37"/>
        <v>&lt;Audio Key="galaxy_welcome_001" Value="CHS/galaxy_welcome_001" /&gt;</v>
      </c>
      <c r="I113" s="59" t="str">
        <f t="shared" si="38"/>
        <v>&lt;Audio Key="galaxy_welcome_001" Value="EN/galaxy_welcome_001" /&gt;</v>
      </c>
      <c r="J113" s="59" t="str">
        <f t="shared" si="39"/>
        <v>&lt;Audio Key="galaxy_welcome_001" Value="JP/galaxy_welcome_001" /&gt;</v>
      </c>
    </row>
    <row r="114" spans="1:10" x14ac:dyDescent="0.15">
      <c r="A114" s="61" t="s">
        <v>293</v>
      </c>
      <c r="B114" s="61" t="str">
        <f t="shared" si="32"/>
        <v>CHS/galaxy_welcome_002</v>
      </c>
      <c r="C114" s="61" t="str">
        <f t="shared" si="33"/>
        <v>CHS/galaxy_welcome_002</v>
      </c>
      <c r="D114" s="61" t="str">
        <f t="shared" si="34"/>
        <v>EN/galaxy_welcome_002</v>
      </c>
      <c r="E114" s="61" t="str">
        <f t="shared" si="35"/>
        <v>JP/galaxy_welcome_002</v>
      </c>
      <c r="G114" s="59" t="str">
        <f t="shared" si="36"/>
        <v>&lt;Audio Key="galaxy_welcome_002" Value="CHS/galaxy_welcome_002" /&gt;</v>
      </c>
      <c r="H114" s="59" t="str">
        <f t="shared" si="37"/>
        <v>&lt;Audio Key="galaxy_welcome_002" Value="CHS/galaxy_welcome_002" /&gt;</v>
      </c>
      <c r="I114" s="59" t="str">
        <f t="shared" si="38"/>
        <v>&lt;Audio Key="galaxy_welcome_002" Value="EN/galaxy_welcome_002" /&gt;</v>
      </c>
      <c r="J114" s="59" t="str">
        <f t="shared" si="39"/>
        <v>&lt;Audio Key="galaxy_welcome_002" Value="JP/galaxy_welcome_002" /&gt;</v>
      </c>
    </row>
    <row r="115" spans="1:10" x14ac:dyDescent="0.15">
      <c r="A115" s="61" t="s">
        <v>294</v>
      </c>
      <c r="B115" s="61" t="str">
        <f t="shared" si="32"/>
        <v>CHS/galaxy_welcome_003</v>
      </c>
      <c r="C115" s="61" t="str">
        <f t="shared" si="33"/>
        <v>CHS/galaxy_welcome_003</v>
      </c>
      <c r="D115" s="61" t="str">
        <f t="shared" si="34"/>
        <v>EN/galaxy_welcome_003</v>
      </c>
      <c r="E115" s="61" t="str">
        <f t="shared" si="35"/>
        <v>JP/galaxy_welcome_003</v>
      </c>
      <c r="G115" s="59" t="str">
        <f t="shared" si="36"/>
        <v>&lt;Audio Key="galaxy_welcome_003" Value="CHS/galaxy_welcome_003" /&gt;</v>
      </c>
      <c r="H115" s="59" t="str">
        <f t="shared" si="37"/>
        <v>&lt;Audio Key="galaxy_welcome_003" Value="CHS/galaxy_welcome_003" /&gt;</v>
      </c>
      <c r="I115" s="59" t="str">
        <f t="shared" si="38"/>
        <v>&lt;Audio Key="galaxy_welcome_003" Value="EN/galaxy_welcome_003" /&gt;</v>
      </c>
      <c r="J115" s="59" t="str">
        <f t="shared" si="39"/>
        <v>&lt;Audio Key="galaxy_welcome_003" Value="JP/galaxy_welcome_003" /&gt;</v>
      </c>
    </row>
    <row r="116" spans="1:10" x14ac:dyDescent="0.15">
      <c r="A116" s="61" t="s">
        <v>295</v>
      </c>
      <c r="B116" s="61" t="str">
        <f t="shared" si="32"/>
        <v>CHS/galaxy_welcome_004</v>
      </c>
      <c r="C116" s="61" t="str">
        <f t="shared" si="33"/>
        <v>CHS/galaxy_welcome_004</v>
      </c>
      <c r="D116" s="61" t="str">
        <f t="shared" si="34"/>
        <v>EN/galaxy_welcome_004</v>
      </c>
      <c r="E116" s="61" t="str">
        <f t="shared" si="35"/>
        <v>JP/galaxy_welcome_004</v>
      </c>
      <c r="G116" s="59" t="str">
        <f t="shared" si="36"/>
        <v>&lt;Audio Key="galaxy_welcome_004" Value="CHS/galaxy_welcome_004" /&gt;</v>
      </c>
      <c r="H116" s="59" t="str">
        <f t="shared" si="37"/>
        <v>&lt;Audio Key="galaxy_welcome_004" Value="CHS/galaxy_welcome_004" /&gt;</v>
      </c>
      <c r="I116" s="59" t="str">
        <f t="shared" si="38"/>
        <v>&lt;Audio Key="galaxy_welcome_004" Value="EN/galaxy_welcome_004" /&gt;</v>
      </c>
      <c r="J116" s="59" t="str">
        <f t="shared" si="39"/>
        <v>&lt;Audio Key="galaxy_welcome_004" Value="JP/galaxy_welcome_004" /&gt;</v>
      </c>
    </row>
    <row r="117" spans="1:10" x14ac:dyDescent="0.15">
      <c r="A117" s="61" t="s">
        <v>296</v>
      </c>
      <c r="B117" s="61" t="str">
        <f t="shared" si="32"/>
        <v>CHS/galaxy_welcome_005</v>
      </c>
      <c r="C117" s="61" t="str">
        <f t="shared" si="33"/>
        <v>CHS/galaxy_welcome_005</v>
      </c>
      <c r="D117" s="61" t="str">
        <f t="shared" si="34"/>
        <v>EN/galaxy_welcome_005</v>
      </c>
      <c r="E117" s="61" t="str">
        <f t="shared" si="35"/>
        <v>JP/galaxy_welcome_005</v>
      </c>
      <c r="G117" s="59" t="str">
        <f t="shared" si="36"/>
        <v>&lt;Audio Key="galaxy_welcome_005" Value="CHS/galaxy_welcome_005" /&gt;</v>
      </c>
      <c r="H117" s="59" t="str">
        <f t="shared" si="37"/>
        <v>&lt;Audio Key="galaxy_welcome_005" Value="CHS/galaxy_welcome_005" /&gt;</v>
      </c>
      <c r="I117" s="59" t="str">
        <f t="shared" si="38"/>
        <v>&lt;Audio Key="galaxy_welcome_005" Value="EN/galaxy_welcome_005" /&gt;</v>
      </c>
      <c r="J117" s="59" t="str">
        <f t="shared" si="39"/>
        <v>&lt;Audio Key="galaxy_welcome_005" Value="JP/galaxy_welcome_005" /&gt;</v>
      </c>
    </row>
    <row r="118" spans="1:10" x14ac:dyDescent="0.15">
      <c r="A118" s="61" t="s">
        <v>413</v>
      </c>
      <c r="B118" s="61" t="str">
        <f t="shared" ref="B118" si="40">"CHS/"&amp;A118</f>
        <v>CHS/galaxy_welcome_006</v>
      </c>
      <c r="C118" s="61" t="str">
        <f t="shared" ref="C118" si="41">"CHS/"&amp;A118</f>
        <v>CHS/galaxy_welcome_006</v>
      </c>
      <c r="D118" s="61" t="str">
        <f t="shared" ref="D118" si="42">"EN/"&amp;A118</f>
        <v>EN/galaxy_welcome_006</v>
      </c>
      <c r="E118" s="61" t="str">
        <f t="shared" ref="E118" si="43">"JP/"&amp;A118</f>
        <v>JP/galaxy_welcome_006</v>
      </c>
      <c r="G118" s="59" t="str">
        <f t="shared" ref="G118" si="44">IF(AND(A118&lt;&gt;"",B118&lt;&gt;""),"&lt;Audio Key="""&amp;A118&amp;""" Value="""&amp;B118&amp;""" /&gt;","")</f>
        <v>&lt;Audio Key="galaxy_welcome_006" Value="CHS/galaxy_welcome_006" /&gt;</v>
      </c>
      <c r="H118" s="59" t="str">
        <f t="shared" ref="H118" si="45">IF(AND(A118&lt;&gt;"",C118&lt;&gt;""),"&lt;Audio Key="""&amp;A118&amp;""" Value="""&amp;C118&amp;""" /&gt;","")</f>
        <v>&lt;Audio Key="galaxy_welcome_006" Value="CHS/galaxy_welcome_006" /&gt;</v>
      </c>
      <c r="I118" s="59" t="str">
        <f t="shared" ref="I118" si="46">IF(AND(A118&lt;&gt;"",D118&lt;&gt;""),"&lt;Audio Key="""&amp;A118&amp;""" Value="""&amp;D118&amp;""" /&gt;","")</f>
        <v>&lt;Audio Key="galaxy_welcome_006" Value="EN/galaxy_welcome_006" /&gt;</v>
      </c>
      <c r="J118" s="59" t="str">
        <f t="shared" ref="J118" si="47">IF(AND(A118&lt;&gt;"",E118&lt;&gt;""),"&lt;Audio Key="""&amp;A118&amp;""" Value="""&amp;E118&amp;""" /&gt;","")</f>
        <v>&lt;Audio Key="galaxy_welcome_006" Value="JP/galaxy_welcome_006" /&gt;</v>
      </c>
    </row>
    <row r="119" spans="1:10" x14ac:dyDescent="0.15">
      <c r="A119" s="61" t="s">
        <v>297</v>
      </c>
      <c r="B119" s="61" t="str">
        <f t="shared" si="32"/>
        <v>CHS/mission_complete_retry</v>
      </c>
      <c r="C119" s="61" t="str">
        <f t="shared" si="33"/>
        <v>CHS/mission_complete_retry</v>
      </c>
      <c r="D119" s="61" t="str">
        <f t="shared" si="34"/>
        <v>EN/mission_complete_retry</v>
      </c>
      <c r="E119" s="61" t="str">
        <f t="shared" si="35"/>
        <v>JP/mission_complete_retry</v>
      </c>
      <c r="G119" s="59" t="str">
        <f>IF(AND(A119&lt;&gt;"",B119&lt;&gt;""),"&lt;Audio Key="""&amp;A119&amp;""" Value="""&amp;B119&amp;""" /&gt;","")</f>
        <v>&lt;Audio Key="mission_complete_retry" Value="CHS/mission_complete_retry" /&gt;</v>
      </c>
      <c r="H119" s="59" t="str">
        <f>IF(AND(A119&lt;&gt;"",C119&lt;&gt;""),"&lt;Audio Key="""&amp;A119&amp;""" Value="""&amp;C119&amp;""" /&gt;","")</f>
        <v>&lt;Audio Key="mission_complete_retry" Value="CHS/mission_complete_retry" /&gt;</v>
      </c>
      <c r="I119" s="59" t="str">
        <f>IF(AND(A119&lt;&gt;"",D119&lt;&gt;""),"&lt;Audio Key="""&amp;A119&amp;""" Value="""&amp;D119&amp;""" /&gt;","")</f>
        <v>&lt;Audio Key="mission_complete_retry" Value="EN/mission_complete_retry" /&gt;</v>
      </c>
      <c r="J119" s="59" t="str">
        <f>IF(AND(A119&lt;&gt;"",E119&lt;&gt;""),"&lt;Audio Key="""&amp;A119&amp;""" Value="""&amp;E119&amp;""" /&gt;","")</f>
        <v>&lt;Audio Key="mission_complete_retry" Value="JP/mission_complete_retry" /&gt;</v>
      </c>
    </row>
  </sheetData>
  <mergeCells count="1">
    <mergeCell ref="B1:E1"/>
  </mergeCells>
  <phoneticPr fontId="1" type="noConversion"/>
  <conditionalFormatting sqref="A1:E55 A56:A66 A67:E1048576">
    <cfRule type="expression" dxfId="3" priority="4">
      <formula>MOD(ROW(),2)=1</formula>
    </cfRule>
    <cfRule type="expression" dxfId="2" priority="5">
      <formula>MOD(ROW(),2)=0</formula>
    </cfRule>
  </conditionalFormatting>
  <conditionalFormatting sqref="B56:E66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页面统计</vt:lpstr>
      <vt:lpstr>语言</vt:lpstr>
      <vt:lpstr>字体</vt:lpstr>
      <vt:lpstr>文本</vt:lpstr>
      <vt:lpstr>图片</vt:lpstr>
      <vt:lpstr>动画</vt:lpstr>
      <vt:lpstr>音频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EDZ</cp:lastModifiedBy>
  <dcterms:created xsi:type="dcterms:W3CDTF">2015-06-05T18:19:34Z</dcterms:created>
  <dcterms:modified xsi:type="dcterms:W3CDTF">2019-10-17T10:39:22Z</dcterms:modified>
</cp:coreProperties>
</file>