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147B0B1D-5675-448F-B1D1-F79B61E420DC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59" i="15"/>
  <c r="B159" i="15"/>
  <c r="C159" i="15"/>
  <c r="D159" i="15"/>
  <c r="N159" i="15"/>
  <c r="A158" i="15"/>
  <c r="B158" i="15"/>
  <c r="C158" i="15"/>
  <c r="D158" i="15"/>
  <c r="N158" i="15"/>
  <c r="A157" i="15"/>
  <c r="B157" i="15"/>
  <c r="C157" i="15"/>
  <c r="D157" i="15"/>
  <c r="N157" i="15"/>
  <c r="A156" i="15"/>
  <c r="B156" i="15"/>
  <c r="C156" i="15"/>
  <c r="D156" i="15"/>
  <c r="N15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I3" i="16"/>
  <c r="R3" i="16"/>
  <c r="C4" i="16"/>
  <c r="D4" i="16"/>
  <c r="G4" i="16"/>
  <c r="H4" i="16"/>
  <c r="I4" i="16"/>
  <c r="R4" i="16"/>
  <c r="C5" i="16"/>
  <c r="D5" i="16"/>
  <c r="G5" i="16"/>
  <c r="H5" i="16"/>
  <c r="I5" i="16"/>
  <c r="R5" i="16"/>
  <c r="C6" i="16"/>
  <c r="D6" i="16"/>
  <c r="G6" i="16"/>
  <c r="H6" i="16"/>
  <c r="I6" i="16"/>
  <c r="R6" i="16"/>
  <c r="C7" i="16"/>
  <c r="D7" i="16"/>
  <c r="G7" i="16"/>
  <c r="H7" i="16"/>
  <c r="I7" i="16"/>
  <c r="R7" i="16"/>
  <c r="C8" i="16"/>
  <c r="D8" i="16"/>
  <c r="G8" i="16"/>
  <c r="H8" i="16"/>
  <c r="I8" i="16"/>
  <c r="R8" i="16"/>
  <c r="C9" i="16"/>
  <c r="D9" i="16"/>
  <c r="G9" i="16"/>
  <c r="H9" i="16"/>
  <c r="I9" i="16"/>
  <c r="R9" i="16"/>
  <c r="C10" i="16"/>
  <c r="D10" i="16"/>
  <c r="G10" i="16"/>
  <c r="H10" i="16"/>
  <c r="I10" i="16"/>
  <c r="R10" i="16"/>
  <c r="C11" i="16"/>
  <c r="D11" i="16"/>
  <c r="G11" i="16"/>
  <c r="H11" i="16"/>
  <c r="I11" i="16"/>
  <c r="R11" i="16"/>
  <c r="C12" i="16"/>
  <c r="D12" i="16"/>
  <c r="G12" i="16"/>
  <c r="H12" i="16"/>
  <c r="I12" i="16"/>
  <c r="R12" i="16"/>
  <c r="C13" i="16"/>
  <c r="D13" i="16"/>
  <c r="G13" i="16"/>
  <c r="H13" i="16"/>
  <c r="I13" i="16"/>
  <c r="R13" i="16"/>
  <c r="C14" i="16"/>
  <c r="D14" i="16"/>
  <c r="G14" i="16"/>
  <c r="H14" i="16"/>
  <c r="I14" i="16"/>
  <c r="R14" i="16"/>
  <c r="C15" i="16"/>
  <c r="D15" i="16"/>
  <c r="G15" i="16"/>
  <c r="H15" i="16"/>
  <c r="I15" i="16"/>
  <c r="R15" i="16"/>
  <c r="C16" i="16"/>
  <c r="D16" i="16"/>
  <c r="G16" i="16"/>
  <c r="H16" i="16"/>
  <c r="I16" i="16"/>
  <c r="R16" i="16"/>
  <c r="C17" i="16"/>
  <c r="D17" i="16"/>
  <c r="G17" i="16"/>
  <c r="H17" i="16"/>
  <c r="I17" i="16"/>
  <c r="R17" i="16"/>
  <c r="C18" i="16"/>
  <c r="D18" i="16"/>
  <c r="G18" i="16"/>
  <c r="H18" i="16"/>
  <c r="I18" i="16"/>
  <c r="R18" i="16"/>
  <c r="C19" i="16"/>
  <c r="D19" i="16"/>
  <c r="G19" i="16"/>
  <c r="H19" i="16"/>
  <c r="I19" i="16"/>
  <c r="R19" i="16"/>
  <c r="C20" i="16"/>
  <c r="D20" i="16"/>
  <c r="G20" i="16"/>
  <c r="H20" i="16"/>
  <c r="I20" i="16"/>
  <c r="R20" i="16"/>
  <c r="C21" i="16"/>
  <c r="D21" i="16"/>
  <c r="G21" i="16"/>
  <c r="H21" i="16"/>
  <c r="I21" i="16"/>
  <c r="R21" i="16"/>
  <c r="C22" i="16"/>
  <c r="D22" i="16"/>
  <c r="G22" i="16"/>
  <c r="H22" i="16"/>
  <c r="I22" i="16"/>
  <c r="R22" i="16"/>
  <c r="C23" i="16"/>
  <c r="D23" i="16"/>
  <c r="G23" i="16"/>
  <c r="I23" i="16"/>
  <c r="R23" i="16"/>
  <c r="C24" i="16"/>
  <c r="D24" i="16"/>
  <c r="G24" i="16"/>
  <c r="I24" i="16"/>
  <c r="R24" i="16"/>
  <c r="C25" i="16"/>
  <c r="D25" i="16"/>
  <c r="G25" i="16"/>
  <c r="I25" i="16"/>
  <c r="R25" i="16"/>
  <c r="C26" i="16"/>
  <c r="D26" i="16"/>
  <c r="G26" i="16"/>
  <c r="I26" i="16"/>
  <c r="R26" i="16"/>
  <c r="C27" i="16"/>
  <c r="D27" i="16"/>
  <c r="G27" i="16"/>
  <c r="I27" i="16"/>
  <c r="R27" i="16"/>
  <c r="C28" i="16"/>
  <c r="D28" i="16"/>
  <c r="G28" i="16"/>
  <c r="I28" i="16"/>
  <c r="R28" i="16"/>
  <c r="C29" i="16"/>
  <c r="D29" i="16"/>
  <c r="G29" i="16"/>
  <c r="I29" i="16"/>
  <c r="R29" i="16"/>
  <c r="C30" i="16"/>
  <c r="D30" i="16"/>
  <c r="G30" i="16"/>
  <c r="I30" i="16"/>
  <c r="R30" i="16"/>
  <c r="C31" i="16"/>
  <c r="D31" i="16"/>
  <c r="G31" i="16"/>
  <c r="H31" i="16"/>
  <c r="I31" i="16"/>
  <c r="R31" i="16"/>
  <c r="C32" i="16"/>
  <c r="D32" i="16"/>
  <c r="G32" i="16"/>
  <c r="I32" i="16"/>
  <c r="R32" i="16"/>
  <c r="C33" i="16"/>
  <c r="D33" i="16"/>
  <c r="G33" i="16"/>
  <c r="I33" i="16"/>
  <c r="R33" i="16"/>
  <c r="C34" i="16"/>
  <c r="D34" i="16"/>
  <c r="G34" i="16"/>
  <c r="I34" i="16"/>
  <c r="R34" i="16"/>
  <c r="C35" i="16"/>
  <c r="D35" i="16"/>
  <c r="G35" i="16"/>
  <c r="I35" i="16"/>
  <c r="R35" i="16"/>
  <c r="C36" i="16"/>
  <c r="D36" i="16"/>
  <c r="G36" i="16"/>
  <c r="I36" i="16"/>
  <c r="R36" i="16"/>
  <c r="C37" i="16"/>
  <c r="D37" i="16"/>
  <c r="G37" i="16"/>
  <c r="I37" i="16"/>
  <c r="R37" i="16"/>
  <c r="C38" i="16"/>
  <c r="D38" i="16"/>
  <c r="G38" i="16"/>
  <c r="H38" i="16"/>
  <c r="I38" i="16"/>
  <c r="R38" i="16"/>
  <c r="C39" i="16"/>
  <c r="D39" i="16"/>
  <c r="G39" i="16"/>
  <c r="I39" i="16"/>
  <c r="R39" i="16"/>
  <c r="C40" i="16"/>
  <c r="D40" i="16"/>
  <c r="G40" i="16"/>
  <c r="I40" i="16"/>
  <c r="R40" i="16"/>
  <c r="C41" i="16"/>
  <c r="D41" i="16"/>
  <c r="G41" i="16"/>
  <c r="I41" i="16"/>
  <c r="R41" i="16"/>
  <c r="C42" i="16"/>
  <c r="D42" i="16"/>
  <c r="G42" i="16"/>
  <c r="I42" i="16"/>
  <c r="R42" i="16"/>
  <c r="C43" i="16"/>
  <c r="D43" i="16"/>
  <c r="G43" i="16"/>
  <c r="I43" i="16"/>
  <c r="R43" i="16"/>
  <c r="C44" i="16"/>
  <c r="D44" i="16"/>
  <c r="G44" i="16"/>
  <c r="I44" i="16"/>
  <c r="R44" i="16"/>
  <c r="C45" i="16"/>
  <c r="D45" i="16"/>
  <c r="G45" i="16"/>
  <c r="I45" i="16"/>
  <c r="R45" i="16"/>
  <c r="C46" i="16"/>
  <c r="D46" i="16"/>
  <c r="G46" i="16"/>
  <c r="I46" i="16"/>
  <c r="R46" i="16"/>
  <c r="C47" i="16"/>
  <c r="D47" i="16"/>
  <c r="G47" i="16"/>
  <c r="I47" i="16"/>
  <c r="R47" i="16"/>
  <c r="C48" i="16"/>
  <c r="D48" i="16"/>
  <c r="G48" i="16"/>
  <c r="I48" i="16"/>
  <c r="R48" i="16"/>
  <c r="C49" i="16"/>
  <c r="D49" i="16"/>
  <c r="G49" i="16"/>
  <c r="I49" i="16"/>
  <c r="R49" i="16"/>
  <c r="C50" i="16"/>
  <c r="D50" i="16"/>
  <c r="G50" i="16"/>
  <c r="H50" i="16"/>
  <c r="I50" i="16"/>
  <c r="R50" i="16"/>
  <c r="C51" i="16"/>
  <c r="D51" i="16"/>
  <c r="G51" i="16"/>
  <c r="H51" i="16"/>
  <c r="I51" i="16"/>
  <c r="R51" i="16"/>
  <c r="C52" i="16"/>
  <c r="D52" i="16"/>
  <c r="G52" i="16"/>
  <c r="H52" i="16"/>
  <c r="I52" i="16"/>
  <c r="R52" i="16"/>
  <c r="C53" i="16"/>
  <c r="D53" i="16"/>
  <c r="G53" i="16"/>
  <c r="I53" i="16"/>
  <c r="R53" i="16"/>
  <c r="C54" i="16"/>
  <c r="D54" i="16"/>
  <c r="G54" i="16"/>
  <c r="I54" i="16"/>
  <c r="R54" i="16"/>
  <c r="C55" i="16"/>
  <c r="D55" i="16"/>
  <c r="G55" i="16"/>
  <c r="I55" i="16"/>
  <c r="R55" i="16"/>
  <c r="C56" i="16"/>
  <c r="D56" i="16"/>
  <c r="G56" i="16"/>
  <c r="I56" i="16"/>
  <c r="R56" i="16"/>
  <c r="C57" i="16"/>
  <c r="D57" i="16"/>
  <c r="G57" i="16"/>
  <c r="I57" i="16"/>
  <c r="R57" i="16"/>
  <c r="C58" i="16"/>
  <c r="D58" i="16"/>
  <c r="G58" i="16"/>
  <c r="I58" i="16"/>
  <c r="R58" i="16"/>
  <c r="C59" i="16"/>
  <c r="D59" i="16"/>
  <c r="G59" i="16"/>
  <c r="I59" i="16"/>
  <c r="R59" i="16"/>
  <c r="C60" i="16"/>
  <c r="D60" i="16"/>
  <c r="G60" i="16"/>
  <c r="I60" i="16"/>
  <c r="R60" i="16"/>
  <c r="C61" i="16"/>
  <c r="D61" i="16"/>
  <c r="G61" i="16"/>
  <c r="I61" i="16"/>
  <c r="R61" i="16"/>
  <c r="C62" i="16"/>
  <c r="D62" i="16"/>
  <c r="G62" i="16"/>
  <c r="I62" i="16"/>
  <c r="R62" i="16"/>
  <c r="C63" i="16"/>
  <c r="D63" i="16"/>
  <c r="G63" i="16"/>
  <c r="I63" i="16"/>
  <c r="R63" i="16"/>
  <c r="C64" i="16"/>
  <c r="D64" i="16"/>
  <c r="G64" i="16"/>
  <c r="I64" i="16"/>
  <c r="R64" i="16"/>
  <c r="C65" i="16"/>
  <c r="D65" i="16"/>
  <c r="G65" i="16"/>
  <c r="I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<sst xmlns="http://schemas.openxmlformats.org/spreadsheetml/2006/main" count="3319" uniqueCount="1838">
  <si>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</si>
  <si>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</si>
  <si>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</si>
  <si>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</si>
  <si>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</si>
  <si>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</si>
  <si>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</si>
  <si>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</si>
  <si>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</si>
  <si>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</si>
  <si>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</si>
  <si>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</si>
  <si>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</si>
  <si>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</si>
  <si>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</si>
  <si>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</si>
  <si>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</si>
  <si>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</si>
  <si>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</si>
  <si>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</si>
  <si>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</si>
  <si>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</si>
  <si>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</si>
  <si>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</si>
  <si>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</si>
  <si>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</si>
  <si>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</si>
  <si>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</si>
  <si>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</si>
  <si>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</si>
  <si>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</si>
  <si>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</si>
  <si>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</si>
  <si>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</si>
  <si>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</si>
  <si>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</si>
  <si>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</si>
  <si>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</si>
  <si>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</si>
  <si>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</si>
  <si>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</si>
  <si>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</si>
  <si>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</si>
  <si>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</si>
  <si>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</si>
  <si>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</si>
  <si>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</si>
  <si>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</si>
  <si>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</si>
  <si>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</si>
  <si>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</si>
  <si>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</si>
  <si>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</si>
  <si>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</si>
  <si>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</si>
  <si>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</si>
  <si>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</si>
  <si>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</si>
  <si>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</si>
  <si>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</si>
  <si>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</si>
  <si>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</si>
  <si>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</si>
  <si>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</si>
  <si>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</si>
  <si>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</si>
  <si>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</si>
  <si>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</si>
  <si>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</si>
  <si>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</si>
  <si>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</si>
  <si>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</si>
  <si>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</si>
  <si>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</si>
  <si>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</si>
  <si>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</si>
  <si>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</si>
  <si>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</si>
  <si>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</si>
  <si>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</si>
  <si>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</si>
  <si>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</si>
  <si>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</si>
  <si>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</si>
  <si>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</si>
  <si>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</si>
  <si>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</si>
  <si>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</si>
  <si>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</si>
  <si>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</si>
  <si>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</si>
  <si>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</si>
  <si>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</si>
  <si>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</si>
  <si>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</si>
  <si>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</si>
  <si>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</si>
  <si>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</si>
  <si>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</si>
  <si>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</si>
  <si>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</si>
  <si>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</si>
  <si>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</si>
  <si>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</si>
  <si>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</si>
  <si>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</si>
  <si>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</si>
  <si>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</si>
  <si>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</si>
  <si>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</si>
  <si>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</si>
  <si>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</si>
  <si>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</si>
  <si>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</si>
  <si>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</si>
  <si>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</si>
  <si>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</si>
  <si>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</si>
  <si>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</si>
  <si>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</si>
  <si>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</si>
  <si>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</si>
  <si>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</si>
  <si>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</si>
  <si>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</si>
  <si>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</si>
  <si>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</si>
  <si>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</si>
  <si>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</si>
  <si>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</si>
  <si>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</si>
  <si>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</si>
  <si>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</si>
  <si>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</si>
  <si>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</si>
  <si>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</si>
  <si>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</si>
  <si>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</si>
  <si>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</si>
  <si>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</si>
  <si>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</si>
  <si>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</si>
  <si>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</si>
  <si>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</si>
  <si>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</si>
  <si>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</si>
  <si>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</si>
  <si>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</si>
  <si>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</si>
  <si>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</si>
  <si>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</si>
  <si>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</si>
  <si>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</si>
  <si>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</si>
  <si>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</si>
  <si>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</si>
  <si>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</si>
  <si>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</si>
  <si>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</si>
  <si>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</si>
  <si>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</si>
  <si>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</si>
  <si>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</si>
  <si>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</si>
  <si>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</si>
  <si>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</si>
  <si>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</si>
  <si>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</si>
  <si>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</si>
  <si>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</si>
  <si>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</si>
  <si>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</si>
  <si>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</si>
  <si>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</si>
  <si>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</si>
  <si>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</si>
  <si>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</si>
  <si>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</si>
  <si>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</si>
  <si>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</si>
  <si>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</si>
  <si>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</si>
  <si>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</si>
  <si>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</si>
  <si>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</si>
  <si>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</si>
  <si>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</si>
  <si>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</si>
  <si>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</si>
  <si>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</si>
  <si>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</si>
  <si>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</si>
  <si>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</si>
  <si>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</si>
  <si>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</si>
  <si>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</si>
  <si>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</si>
  <si>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</si>
  <si>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</si>
  <si>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</si>
  <si>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</si>
  <si>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</si>
  <si>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</si>
  <si>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</si>
  <si>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</si>
  <si>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</si>
  <si>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</si>
  <si>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</si>
  <si>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</si>
  <si>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</si>
  <si>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</si>
  <si>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</si>
  <si>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</si>
  <si>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</si>
  <si>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</si>
  <si>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</si>
  <si>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</si>
  <si>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</si>
  <si>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</si>
  <si>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</si>
  <si>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</si>
  <si>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</si>
  <si>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</si>
  <si>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</si>
  <si>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</si>
  <si>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</si>
  <si>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</si>
  <si>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</si>
  <si>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</si>
  <si>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</si>
  <si>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</si>
  <si>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</si>
  <si>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</si>
  <si>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</si>
  <si>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</si>
  <si>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</si>
  <si>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</si>
  <si>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</si>
  <si>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</si>
  <si>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</si>
  <si>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</si>
  <si>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</si>
  <si>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</si>
  <si>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</si>
  <si>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</si>
  <si>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</si>
  <si>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</si>
  <si>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</si>
  <si>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</si>
  <si>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</si>
  <si>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</si>
  <si>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</si>
  <si>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</si>
  <si>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</si>
  <si>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</si>
  <si>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</si>
  <si>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</si>
  <si>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</si>
  <si>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</si>
  <si>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</si>
  <si>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</si>
  <si>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</si>
  <si>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</si>
  <si>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</si>
  <si>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</si>
  <si>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</si>
  <si>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</si>
  <si>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</si>
  <si>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</si>
  <si>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</si>
  <si>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</si>
  <si>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</si>
  <si>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</si>
  <si>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</si>
  <si>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</si>
  <si>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</si>
  <si>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</si>
  <si>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</si>
  <si>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</si>
  <si>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</si>
  <si>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</si>
  <si>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</si>
  <si>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</si>
  <si>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</si>
  <si>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</si>
  <si>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</si>
  <si>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</si>
  <si>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</si>
  <si>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</si>
  <si>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</si>
  <si>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</si>
  <si>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</si>
  <si>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</si>
  <si>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</si>
  <si>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</si>
  <si>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</si>
  <si>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</si>
  <si>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</si>
  <si>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</si>
  <si>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</si>
  <si>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</si>
  <si>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</si>
  <si>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</si>
  <si>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</si>
  <si>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</si>
  <si>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</si>
  <si>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</si>
  <si>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</si>
  <si>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</si>
  <si>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</si>
  <si>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</si>
  <si>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</si>
  <si>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</si>
  <si>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</si>
  <si>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</si>
  <si>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</si>
  <si>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</si>
  <si>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</si>
  <si>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</si>
  <si>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</si>
  <si>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</si>
  <si>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</si>
  <si>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</si>
  <si>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</si>
  <si>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</si>
  <si>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</si>
  <si>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</si>
  <si>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</si>
  <si>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</si>
  <si>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</si>
  <si>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</si>
  <si>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</si>
  <si>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</si>
  <si>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</si>
  <si>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</si>
  <si>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</si>
  <si>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</si>
  <si>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</si>
  <si>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</si>
  <si>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</si>
  <si>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</si>
  <si>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</si>
  <si>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</si>
  <si>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</si>
  <si>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</si>
  <si>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</si>
  <si>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</si>
  <si>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</si>
  <si>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</si>
  <si>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</si>
  <si>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</si>
  <si>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</si>
  <si>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</si>
  <si>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</si>
  <si>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</si>
  <si>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</si>
  <si>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</si>
  <si>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</si>
  <si>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</si>
  <si>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</si>
  <si>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</si>
  <si>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</si>
  <si>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</si>
  <si>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</si>
  <si>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</si>
  <si>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</si>
  <si>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</si>
  <si>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</si>
  <si>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</si>
  <si>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</si>
  <si>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</si>
  <si>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</si>
  <si>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</si>
  <si>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</si>
  <si>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</si>
  <si>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</si>
  <si>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</si>
  <si>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</si>
  <si>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</si>
  <si>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</si>
  <si>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</si>
  <si>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</si>
  <si>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</si>
  <si>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</si>
  <si>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</si>
  <si>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</si>
  <si>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</si>
  <si>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</si>
  <si>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</si>
  <si>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</si>
  <si>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</si>
  <si>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</si>
  <si>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</si>
  <si>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</si>
  <si>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</si>
  <si>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</si>
  <si>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</si>
  <si>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</si>
  <si>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</si>
  <si>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</si>
  <si>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</si>
  <si>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</si>
  <si>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</si>
  <si>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</si>
  <si>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</si>
  <si>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</si>
  <si>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</si>
  <si>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</si>
  <si>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</si>
  <si>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</si>
  <si>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</si>
  <si>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</si>
  <si>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</si>
  <si>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</si>
  <si>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</si>
  <si>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</si>
  <si>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</si>
  <si>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</si>
  <si>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</si>
  <si>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</si>
  <si>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</si>
  <si>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</si>
  <si>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</si>
  <si>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</si>
  <si>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</si>
  <si>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</si>
  <si>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</si>
  <si>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</si>
  <si>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</si>
  <si>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</si>
  <si>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</si>
  <si>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</si>
  <si>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</si>
  <si>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</si>
  <si>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</si>
  <si>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</si>
  <si>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</si>
  <si>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</si>
  <si>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</si>
  <si>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</si>
  <si>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</si>
  <si>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</si>
  <si>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</si>
  <si>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</si>
  <si>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</si>
  <si>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</si>
  <si>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</si>
  <si>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</si>
  <si>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</si>
  <si>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</si>
  <si>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</si>
  <si>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</si>
  <si>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</si>
  <si>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</si>
  <si>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</si>
  <si>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</si>
  <si>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</si>
  <si>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</si>
  <si>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</si>
  <si>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</si>
  <si>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</si>
  <si>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</si>
  <si>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</si>
  <si>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</si>
  <si>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</si>
  <si>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</si>
  <si>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</si>
  <si>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</si>
  <si>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</si>
  <si>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</si>
  <si>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</si>
  <si>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</si>
  <si>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</si>
  <si>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</si>
  <si>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</si>
  <si>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</si>
  <si>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</si>
  <si>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</si>
  <si>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</si>
  <si>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</si>
  <si>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</si>
  <si>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</si>
  <si>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</si>
  <si>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</si>
  <si>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</si>
  <si>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</si>
  <si>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</si>
  <si>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</si>
  <si>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</si>
  <si>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</si>
  <si>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</si>
  <si>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</si>
  <si>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</si>
  <si>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</si>
  <si>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</si>
  <si>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</si>
  <si>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</si>
  <si>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</si>
  <si>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</si>
  <si>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</si>
  <si>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</si>
  <si>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</si>
  <si>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</si>
  <si>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</si>
  <si>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</si>
  <si>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</si>
  <si>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</si>
  <si>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</si>
  <si>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</si>
  <si>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</si>
  <si>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</si>
  <si>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</si>
  <si>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</si>
  <si>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</si>
  <si>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</si>
  <si>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</si>
  <si>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</si>
  <si>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</si>
  <si>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</si>
  <si>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</si>
  <si>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</si>
  <si>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</si>
  <si>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</si>
  <si>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</si>
  <si>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</si>
  <si>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</si>
  <si>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</si>
  <si>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</si>
  <si>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</si>
  <si>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</si>
  <si>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</si>
  <si>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</si>
  <si>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</si>
  <si>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</si>
  <si>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</si>
  <si>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</si>
  <si>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</si>
  <si>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</si>
  <si>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</si>
  <si>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</si>
  <si>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</si>
  <si>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</si>
  <si>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</si>
  <si>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</si>
  <si>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</si>
  <si>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</si>
  <si>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</si>
  <si>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</si>
  <si>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</si>
  <si>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</si>
  <si>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</si>
  <si>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</si>
  <si>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</si>
  <si>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</si>
  <si>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</si>
  <si>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</si>
  <si>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</si>
  <si>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</si>
  <si>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</si>
  <si>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</si>
  <si>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</si>
  <si>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</si>
  <si>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</si>
  <si>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</si>
  <si>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</si>
  <si>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</si>
  <si>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</si>
  <si>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</si>
  <si>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</si>
  <si>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</si>
  <si>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</si>
  <si>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</si>
  <si>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</si>
  <si>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</si>
  <si>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</si>
  <si>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</si>
  <si>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</si>
  <si>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</si>
  <si>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</si>
  <si>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</si>
  <si>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</si>
  <si>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</si>
  <si>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</si>
  <si>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</si>
  <si>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</si>
  <si>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</si>
  <si>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</si>
  <si>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</si>
  <si>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</si>
  <si>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</si>
  <si>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</si>
  <si>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</si>
  <si>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</si>
  <si>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</si>
  <si>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</si>
  <si>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</si>
  <si>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</si>
  <si>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</si>
  <si>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</si>
  <si>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</si>
  <si>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</si>
  <si>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</si>
  <si>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</si>
  <si>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</si>
  <si>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</si>
  <si>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</si>
  <si>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</si>
  <si>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</si>
  <si>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</si>
  <si>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</si>
  <si>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</si>
  <si>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</si>
  <si>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</si>
  <si>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</si>
  <si>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</si>
  <si>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</si>
  <si>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</si>
  <si>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</si>
  <si>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</si>
  <si>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</si>
  <si>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</si>
  <si>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</si>
  <si>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</si>
  <si>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</si>
  <si>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</si>
  <si>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</si>
  <si>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</si>
  <si>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</si>
  <si>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</si>
  <si>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</si>
  <si>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</si>
  <si>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</si>
  <si>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</si>
  <si>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</si>
  <si>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</si>
  <si>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</si>
  <si>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</si>
  <si>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</si>
  <si>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</si>
  <si>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</si>
  <si>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</si>
  <si>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</si>
  <si>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</si>
  <si>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</si>
  <si>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</si>
  <si>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</si>
  <si>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</si>
  <si>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</si>
  <si>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</si>
  <si>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</si>
  <si>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</si>
  <si>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</si>
  <si>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</si>
  <si>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</si>
  <si>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</si>
  <si>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</si>
  <si>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</si>
  <si>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</si>
  <si>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</si>
  <si>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</si>
  <si>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</si>
  <si>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</si>
  <si>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</si>
  <si>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</si>
  <si>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</si>
  <si>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</si>
  <si>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</si>
  <si>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</si>
  <si>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</si>
  <si>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</si>
  <si>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</si>
  <si>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</si>
  <si>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</si>
  <si>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</si>
  <si>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</si>
  <si>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</si>
  <si>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</si>
  <si>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</si>
  <si>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</si>
  <si>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</si>
  <si>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</si>
  <si>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</si>
  <si>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</si>
  <si>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</si>
  <si>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</si>
  <si>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</si>
  <si>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</si>
  <si>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</si>
  <si>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</si>
  <si>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</si>
  <si>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</si>
  <si>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</si>
  <si>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</si>
  <si>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</si>
  <si>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</si>
  <si>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</si>
  <si>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</si>
  <si>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</si>
  <si>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</si>
  <si>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</si>
  <si>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</si>
  <si>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</si>
  <si>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</si>
  <si>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</si>
  <si>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</si>
  <si>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</si>
  <si>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</si>
  <si>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</si>
  <si>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</si>
  <si>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</si>
  <si>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</si>
  <si>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</si>
  <si>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</si>
  <si>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</si>
  <si>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</si>
  <si>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</si>
  <si>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</si>
  <si>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</si>
  <si>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</si>
  <si>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</si>
  <si>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</si>
  <si>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</si>
  <si>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</si>
  <si>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</si>
  <si>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</si>
  <si>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</si>
  <si>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</si>
  <si>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</si>
  <si>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</si>
  <si>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</si>
  <si>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</si>
  <si>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</si>
  <si>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</si>
  <si>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</si>
  <si>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</si>
  <si>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</si>
  <si>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</si>
  <si>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</si>
  <si>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</si>
  <si>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</si>
  <si>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</si>
  <si>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</si>
  <si>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</si>
  <si>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</si>
  <si>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</si>
  <si>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</si>
  <si>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</si>
  <si>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</si>
  <si>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</si>
  <si>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</si>
  <si>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</si>
  <si>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</si>
  <si>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</si>
  <si>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</si>
  <si>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</si>
  <si>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</si>
  <si>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</si>
  <si>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</si>
  <si>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</si>
  <si>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</si>
  <si>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</si>
  <si>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</si>
  <si>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</si>
  <si>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</si>
  <si>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</si>
  <si>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</si>
  <si>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</si>
  <si>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</si>
  <si>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</si>
  <si>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</si>
  <si>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</si>
  <si>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</si>
  <si>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</si>
  <si>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</si>
  <si>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</si>
  <si>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</si>
  <si>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</si>
  <si>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</si>
  <si>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</si>
  <si>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</si>
  <si>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</si>
  <si>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</si>
  <si>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</si>
  <si>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</si>
  <si>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</si>
  <si>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</si>
  <si>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</si>
  <si>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</si>
  <si>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</si>
  <si>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</si>
  <si>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</si>
  <si>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</si>
  <si>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</si>
  <si>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</si>
  <si>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</si>
  <si>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</si>
  <si>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</si>
  <si>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</si>
  <si>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</si>
  <si>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</si>
  <si>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</si>
  <si>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</si>
  <si>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</si>
  <si>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</si>
  <si>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</si>
  <si>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</si>
  <si>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</si>
  <si>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</si>
  <si>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</si>
  <si>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</si>
  <si>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</si>
  <si>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</si>
  <si>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</si>
  <si>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</si>
  <si>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</si>
  <si>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</si>
  <si>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</si>
  <si>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</si>
  <si>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</si>
  <si>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</si>
  <si>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</si>
  <si>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</si>
  <si>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</si>
  <si>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</si>
  <si>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</si>
  <si>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</si>
  <si>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</si>
  <si>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</si>
  <si>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</si>
  <si>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</si>
  <si>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</si>
  <si>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</si>
  <si>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</si>
  <si>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</si>
  <si>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</si>
  <si>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</si>
  <si>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</si>
  <si>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</si>
  <si>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</si>
  <si>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</si>
  <si>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</si>
  <si>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</si>
  <si>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</si>
  <si>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</si>
  <si>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</si>
  <si>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</si>
  <si>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</si>
  <si>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</si>
  <si>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</si>
  <si>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</si>
  <si>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</si>
  <si>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</si>
  <si>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</si>
  <si>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</si>
  <si>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</si>
  <si>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</si>
  <si>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</si>
  <si>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</si>
  <si>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</si>
  <si>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</si>
  <si>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</si>
  <si>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</si>
  <si>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</si>
  <si>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</si>
  <si>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</si>
  <si>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</si>
  <si>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</si>
  <si>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</si>
  <si>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</si>
  <si>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</si>
  <si>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</si>
  <si>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</si>
  <si>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</si>
  <si>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</si>
  <si>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</si>
  <si>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</si>
  <si>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</si>
  <si>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</si>
  <si>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</si>
  <si>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</si>
  <si>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</si>
  <si>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</si>
  <si>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</si>
  <si>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</si>
  <si>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</si>
  <si>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</si>
  <si>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</si>
  <si>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</si>
  <si>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</si>
  <si>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</si>
  <si>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</si>
  <si>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</si>
  <si>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</si>
  <si>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</si>
  <si>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</si>
  <si>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</si>
  <si>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</si>
  <si>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</si>
  <si>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</si>
  <si>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</si>
  <si>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</si>
  <si>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</si>
  <si>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</si>
  <si>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</si>
  <si>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</si>
  <si>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</si>
  <si>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</si>
  <si>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</si>
  <si>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</si>
  <si>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</si>
  <si>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</si>
  <si>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</si>
  <si>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</si>
  <si>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</si>
  <si>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</si>
  <si>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</si>
  <si>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</si>
  <si>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</si>
  <si>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</si>
  <si>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</si>
  <si>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</si>
  <si>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</si>
  <si>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</si>
  <si>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</si>
  <si>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</si>
  <si>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</si>
  <si>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</si>
  <si>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</si>
  <si>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</si>
  <si>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</si>
  <si>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</si>
  <si>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</si>
  <si>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</si>
  <si>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</si>
  <si>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</si>
  <si>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</si>
  <si>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</si>
  <si>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</si>
  <si>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</si>
  <si>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</si>
  <si>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</si>
  <si>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</si>
  <si>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</si>
  <si>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</si>
  <si>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</si>
  <si>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</si>
  <si>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</si>
  <si>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</si>
  <si>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</si>
  <si>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</si>
  <si>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</si>
  <si>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</si>
  <si>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</si>
  <si>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</si>
  <si>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</si>
  <si>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</si>
  <si>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</si>
  <si>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</si>
  <si>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</si>
  <si>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</si>
  <si>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</si>
  <si>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</si>
  <si>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</si>
  <si>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</si>
  <si>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</si>
  <si>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</si>
  <si>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</si>
  <si>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</si>
  <si>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</si>
  <si>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</si>
  <si>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</si>
  <si>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</si>
  <si>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</si>
  <si>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</si>
  <si>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</si>
  <si>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</si>
  <si>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</si>
  <si>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</si>
  <si>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</si>
  <si>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</si>
  <si>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</si>
  <si>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</si>
  <si>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</si>
  <si>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</si>
  <si>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</si>
  <si>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</si>
  <si>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</si>
  <si>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</si>
  <si>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</si>
  <si>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</si>
  <si>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</si>
  <si>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</si>
  <si>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</si>
  <si>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</si>
  <si>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</si>
  <si>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</si>
  <si>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</si>
  <si>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</si>
  <si>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</si>
  <si>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</si>
  <si>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</si>
  <si>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</si>
  <si>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</si>
  <si>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</si>
  <si>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</si>
  <si>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</si>
  <si>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</si>
  <si>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</si>
  <si>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</si>
  <si>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</si>
  <si>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</si>
  <si>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</si>
  <si>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</si>
  <si>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</si>
  <si>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</si>
  <si>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</si>
  <si>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</si>
  <si>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</si>
  <si>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</si>
  <si>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</si>
  <si>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</si>
  <si>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</si>
  <si>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</si>
  <si>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</si>
  <si>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</si>
  <si>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</si>
  <si>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</si>
  <si>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</si>
  <si>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</si>
  <si>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</si>
  <si>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</si>
  <si>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</si>
  <si>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</si>
  <si>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</si>
  <si>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</si>
  <si>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</si>
  <si>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</si>
  <si>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</si>
  <si>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</si>
  <si>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</si>
  <si>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</si>
  <si>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</si>
  <si>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</si>
  <si>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</si>
  <si>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</si>
  <si>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</si>
  <si>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</si>
  <si>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</si>
  <si>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</si>
  <si>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</si>
  <si>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</si>
  <si>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</si>
  <si>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</si>
  <si>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</si>
  <si>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</si>
  <si>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</si>
  <si>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</si>
  <si>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</si>
  <si>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</si>
  <si>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</si>
  <si>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</si>
  <si>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</si>
  <si>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</si>
  <si>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</si>
  <si>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</si>
  <si>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</si>
  <si>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</si>
  <si>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</si>
  <si>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</si>
  <si>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</si>
  <si>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</si>
  <si>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</si>
  <si>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</si>
  <si>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</si>
  <si>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</si>
  <si>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</si>
  <si>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</si>
  <si>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</si>
  <si>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</si>
  <si>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</si>
  <si>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</si>
  <si>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</si>
  <si>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</si>
  <si>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</si>
  <si>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</si>
  <si>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</si>
  <si>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</si>
  <si>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</si>
  <si>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</si>
  <si>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</si>
  <si>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</si>
  <si>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</si>
  <si>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</si>
  <si>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</si>
  <si>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</si>
  <si>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</si>
  <si>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</si>
  <si>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</si>
  <si>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</si>
  <si>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</si>
  <si>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</si>
  <si>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</si>
  <si>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</si>
  <si>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</si>
  <si>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</si>
  <si>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</si>
  <si>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</si>
  <si>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</si>
  <si>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</si>
  <si>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</si>
  <si>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</si>
  <si>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</si>
  <si>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</si>
  <si>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</si>
  <si>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</si>
  <si>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</si>
  <si>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</si>
  <si>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</si>
  <si>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</si>
  <si>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</si>
  <si>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</si>
  <si>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</si>
  <si>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</si>
  <si>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</si>
  <si>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</si>
  <si>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</si>
  <si>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</si>
  <si>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</si>
  <si>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</si>
  <si>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</si>
  <si>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</si>
  <si>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</si>
  <si>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</si>
  <si>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</si>
  <si>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</si>
  <si>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</si>
  <si>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</si>
  <si>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</si>
  <si>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</si>
  <si>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</si>
  <si>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</si>
  <si>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</si>
  <si>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</si>
  <si>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</si>
  <si>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</si>
  <si>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</si>
  <si>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</si>
  <si>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</si>
  <si>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</si>
  <si>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</si>
  <si>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</si>
  <si>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</si>
  <si>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</si>
  <si>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</si>
  <si>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</si>
  <si>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</si>
  <si>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</si>
  <si>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</si>
  <si>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</si>
  <si>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</si>
  <si>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</si>
  <si>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</si>
  <si>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</si>
  <si>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</si>
  <si>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</si>
  <si>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</si>
  <si>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</si>
  <si>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</si>
  <si>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</si>
  <si>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</si>
  <si>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</si>
  <si>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</si>
  <si>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</si>
  <si>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</si>
  <si>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</si>
  <si>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</si>
  <si>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</si>
  <si>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</si>
  <si>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</si>
  <si>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</si>
  <si>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</si>
  <si>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</si>
  <si>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</si>
  <si>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</si>
  <si>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</si>
  <si>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</si>
  <si>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</si>
  <si>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</si>
  <si>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</si>
  <si>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</si>
  <si>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</si>
  <si>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</si>
  <si>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</si>
  <si>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</si>
  <si>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</si>
  <si>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</si>
  <si>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</si>
  <si>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</si>
  <si>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</si>
  <si>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</si>
  <si>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</si>
  <si>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</si>
  <si>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</si>
  <si>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</si>
  <si>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</si>
  <si>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</si>
  <si>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</si>
  <si>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</si>
  <si>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</si>
  <si>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</si>
  <si>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</si>
  <si>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</si>
  <si>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</si>
  <si>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</si>
  <si>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</si>
  <si>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</si>
  <si>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</si>
  <si>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</si>
  <si>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</si>
  <si>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</si>
  <si>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</si>
  <si>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</si>
  <si>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</si>
  <si>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</si>
  <si>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</si>
  <si>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</si>
  <si>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</si>
  <si>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</si>
  <si>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</si>
  <si>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</si>
  <si>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</si>
  <si>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</si>
  <si>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</si>
  <si>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</si>
  <si>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</si>
  <si>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</si>
  <si>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</si>
  <si>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</si>
  <si>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</si>
  <si>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</si>
  <si>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</si>
  <si>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</si>
  <si>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</si>
  <si>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</si>
  <si>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</si>
  <si>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</si>
  <si>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</si>
  <si>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</si>
  <si>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</si>
  <si>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</si>
  <si>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</si>
  <si>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</si>
  <si>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</si>
  <si>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</si>
  <si>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</si>
  <si>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</si>
  <si>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</si>
  <si>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</si>
  <si>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</si>
  <si>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</si>
  <si>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</si>
  <si>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</si>
  <si>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</si>
  <si>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</si>
  <si>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</si>
  <si>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</si>
  <si>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</si>
  <si>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</si>
  <si>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</si>
  <si>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</si>
  <si>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</si>
  <si>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</si>
  <si>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</si>
  <si>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</si>
  <si>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</si>
  <si>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</si>
  <si>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</si>
  <si>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</si>
  <si>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</si>
  <si>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</si>
  <si>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</si>
  <si>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</si>
  <si>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</si>
  <si>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</si>
  <si>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</si>
  <si>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</si>
  <si>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</si>
  <si>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</si>
  <si>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</si>
  <si>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</si>
  <si>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</si>
  <si>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</si>
  <si>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</si>
  <si>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</si>
  <si>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</si>
  <si>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</si>
  <si>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</si>
  <si>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</si>
  <si>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</si>
  <si>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</si>
  <si>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</si>
  <si>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</si>
  <si>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</si>
  <si>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</si>
  <si>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</si>
  <si>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</si>
  <si>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</si>
  <si>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</si>
  <si>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</si>
  <si>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</si>
  <si>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</si>
  <si>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</si>
  <si>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</si>
  <si>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</si>
  <si>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</si>
  <si>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</si>
  <si>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</si>
  <si>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</si>
  <si>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</si>
  <si>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</si>
  <si>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</si>
  <si>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</si>
  <si>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</si>
  <si>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</si>
  <si>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</si>
  <si>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</si>
  <si>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</si>
  <si>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</si>
  <si>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</si>
  <si>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</si>
  <si>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</si>
  <si>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</si>
  <si>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</si>
  <si>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</si>
  <si>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</si>
  <si>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</si>
  <si>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</si>
  <si>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</si>
  <si>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</si>
  <si>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</si>
  <si>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</si>
  <si>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</si>
  <si>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</si>
  <si>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</si>
  <si>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</si>
  <si>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</si>
  <si>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</si>
  <si>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</si>
  <si>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</si>
  <si>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</si>
  <si>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</si>
  <si>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</si>
  <si>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</si>
  <si>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</si>
  <si>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</si>
  <si>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</si>
  <si>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</si>
  <si>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</si>
  <si>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</si>
  <si>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</si>
  <si>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</si>
  <si>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</si>
  <si>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</si>
  <si>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</si>
  <si>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</si>
  <si>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</si>
  <si>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</si>
  <si>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</si>
  <si>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</si>
  <si>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</si>
  <si>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</si>
  <si>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</si>
  <si>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</si>
  <si>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</si>
  <si>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</si>
  <si>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</si>
  <si>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</si>
  <si>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</si>
  <si>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</si>
  <si>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</si>
  <si>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</si>
  <si>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</si>
  <si>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</si>
  <si>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</si>
  <si>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</si>
  <si>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</si>
  <si>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</si>
  <si>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</si>
  <si>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</si>
  <si>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</si>
  <si>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</si>
  <si>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</si>
  <si>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</si>
  <si>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</si>
  <si>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</si>
  <si>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</si>
  <si>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</si>
  <si>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</si>
  <si>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</si>
  <si>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</si>
  <si>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</si>
  <si>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</si>
  <si>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</si>
  <si>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</si>
  <si>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</si>
  <si>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</si>
  <si>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</si>
  <si>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</si>
  <si>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</si>
  <si>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</si>
  <si>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</si>
  <si>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</si>
  <si>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</si>
  <si>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</si>
  <si>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</si>
  <si>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</si>
  <si>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</si>
  <si>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</si>
  <si>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</si>
  <si>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</si>
  <si>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</si>
  <si>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</si>
  <si>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</si>
  <si>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</si>
  <si>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</si>
  <si>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</si>
  <si>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</si>
  <si>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</si>
  <si>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</si>
  <si>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</si>
  <si>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</si>
  <si>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</si>
  <si>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</si>
  <si>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</si>
  <si>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</si>
  <si>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</si>
  <si>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</si>
  <si>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</si>
  <si>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</si>
  <si>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</si>
  <si>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</si>
  <si>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</si>
  <si>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</si>
  <si>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</si>
  <si>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</si>
  <si>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</si>
  <si>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</si>
  <si>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</si>
  <si>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</si>
  <si>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</si>
  <si>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</si>
  <si>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</si>
  <si>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</si>
  <si>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</si>
  <si>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</si>
  <si>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</si>
  <si>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</si>
  <si>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</si>
  <si>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</si>
  <si>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</si>
  <si>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</si>
  <si>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</si>
  <si>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</si>
  <si>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</si>
  <si>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</si>
  <si>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</si>
  <si>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</si>
  <si>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</si>
  <si>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</si>
  <si>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</si>
  <si>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</si>
  <si>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</si>
  <si>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</si>
  <si>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</si>
  <si>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</si>
  <si>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</si>
  <si>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</si>
  <si>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</si>
  <si>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</si>
  <si>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</si>
  <si>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</si>
  <si>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</si>
  <si>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</si>
  <si>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</si>
  <si>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</si>
  <si>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</si>
  <si>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</si>
  <si>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</si>
  <si>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</si>
  <si>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</si>
  <si>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</si>
  <si>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</si>
  <si>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</si>
  <si>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</si>
  <si>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</si>
  <si>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</si>
  <si>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</si>
  <si>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</si>
  <si>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</si>
  <si>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</si>
  <si>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</si>
  <si>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</si>
  <si>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</si>
  <si>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</si>
  <si>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</si>
  <si>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</si>
  <si>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</si>
  <si>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</si>
  <si>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</si>
  <si>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</si>
  <si>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</si>
  <si>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</si>
  <si>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</si>
  <si>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</si>
  <si>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</si>
  <si>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</si>
  <si>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</si>
  <si>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</si>
  <si>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</si>
  <si>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</si>
  <si>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</si>
  <si>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</si>
  <si>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</si>
  <si>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</si>
  <si>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</si>
  <si>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</si>
  <si>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</si>
  <si>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</si>
  <si>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</si>
  <si>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</si>
  <si>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</si>
  <si>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</si>
  <si>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</si>
  <si>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</si>
  <si>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</si>
  <si>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</si>
  <si>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</si>
  <si>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</si>
  <si>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</si>
  <si>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</si>
  <si>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</si>
  <si>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</si>
  <si>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</si>
  <si>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</si>
  <si>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</si>
  <si>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</si>
  <si>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</si>
  <si>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</si>
  <si>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</si>
  <si>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</si>
  <si>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</si>
  <si>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</si>
  <si>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</si>
  <si>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</si>
  <si>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</si>
  <si>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</si>
  <si>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</si>
  <si>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</si>
  <si>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</si>
  <si>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</si>
  <si>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</si>
  <si>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</si>
  <si>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</si>
  <si>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</si>
  <si>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</si>
  <si>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</si>
  <si>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</si>
  <si>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</si>
  <si>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</si>
  <si>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</si>
  <si>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</si>
  <si>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</si>
  <si>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</si>
  <si>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</si>
  <si>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</si>
  <si>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</si>
  <si>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</si>
  <si>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</si>
  <si>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</si>
  <si>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</si>
  <si>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</si>
  <si>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</si>
  <si>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</si>
  <si>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</si>
  <si>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</si>
  <si>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</si>
  <si>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</si>
  <si>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</si>
  <si>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</si>
  <si>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</si>
  <si>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</si>
  <si>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</si>
  <si>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</si>
  <si>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</si>
  <si>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</si>
  <si>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</si>
  <si>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</si>
  <si>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</si>
  <si>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</si>
  <si>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</si>
  <si>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</si>
  <si>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</si>
  <si>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</si>
  <si>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</si>
  <si>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</si>
  <si>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</si>
  <si>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</si>
  <si>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</si>
  <si>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</si>
  <si>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</si>
  <si>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</si>
  <si>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</si>
  <si>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</si>
  <si>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</si>
  <si>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</si>
  <si>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</si>
  <si>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</si>
  <si>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</si>
  <si>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</si>
  <si>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</si>
  <si>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</si>
  <si>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</si>
  <si>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</si>
  <si>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</si>
  <si>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</si>
  <si>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</si>
  <si>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</si>
  <si>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</si>
  <si>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</si>
  <si>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</si>
  <si>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</si>
  <si>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</si>
  <si>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</si>
  <si>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</si>
  <si>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</si>
  <si>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</si>
  <si>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</si>
  <si>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</si>
  <si>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</si>
  <si>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</si>
  <si>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</si>
  <si>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</si>
  <si>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</si>
  <si>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</si>
  <si>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</si>
  <si>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</si>
  <si>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</si>
  <si>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</si>
  <si>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</si>
  <si>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</si>
  <si>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</si>
  <si>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</si>
  <si>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</si>
  <si>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</si>
  <si>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</si>
  <si>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</si>
  <si>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</si>
  <si>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</si>
  <si>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</si>
  <si>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</si>
  <si>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</si>
  <si>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</si>
  <si>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</si>
  <si>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</si>
  <si>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</si>
  <si>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</si>
  <si>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</si>
  <si>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</si>
  <si>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</si>
  <si>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</si>
  <si>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</si>
  <si>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</si>
  <si>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</si>
  <si>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</si>
  <si>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</si>
  <si>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</si>
  <si>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</si>
  <si>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</si>
  <si>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</si>
  <si>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</si>
  <si>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</si>
  <si>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</si>
  <si>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</si>
  <si>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</si>
  <si>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</si>
  <si>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</si>
  <si>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</si>
  <si>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</si>
  <si>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</si>
  <si>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</si>
  <si>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</si>
  <si>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</si>
  <si>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</si>
  <si>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</si>
  <si>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</si>
  <si>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</si>
  <si>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</si>
  <si>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</si>
  <si>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</si>
  <si>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</si>
  <si>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</si>
  <si>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</si>
  <si>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</si>
  <si>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</si>
  <si>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</si>
  <si>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</si>
  <si>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</si>
  <si>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</si>
  <si>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</si>
  <si>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</si>
  <si>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</si>
  <si>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</si>
  <si>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</si>
  <si>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</si>
  <si>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</si>
  <si>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</si>
  <si>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</si>
  <si>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</si>
  <si>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</si>
  <si>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</si>
  <si>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</si>
  <si>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</si>
  <si>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</si>
  <si>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</si>
  <si>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</si>
  <si>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</si>
  <si>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</si>
  <si>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</si>
  <si>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</si>
  <si>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</si>
  <si>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</si>
  <si>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</si>
  <si>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</si>
  <si>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</si>
  <si>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</si>
  <si>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</si>
  <si>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</si>
  <si>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</si>
  <si>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</si>
  <si>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</si>
  <si>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</si>
  <si>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</si>
  <si>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</si>
  <si>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</si>
  <si>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</si>
  <si>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</si>
  <si>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</si>
  <si>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</si>
  <si>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</si>
  <si>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</si>
  <si>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</si>
  <si>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</si>
  <si>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</si>
  <si>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</si>
  <si>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</si>
  <si>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</si>
  <si>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</si>
  <si>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</si>
  <si>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</si>
  <si>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</si>
  <si>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</si>
  <si>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</si>
  <si>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</si>
  <si>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</si>
  <si>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</si>
  <si>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</si>
  <si>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</si>
  <si>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</si>
  <si>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</si>
  <si>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</si>
  <si>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</si>
  <si>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</si>
  <si>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</si>
  <si>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</si>
  <si>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</si>
  <si>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</si>
  <si>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</si>
  <si>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</si>
  <si>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</si>
  <si>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</si>
  <si>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</si>
  <si>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</si>
  <si>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</si>
  <si>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</si>
  <si>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</si>
  <si>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</si>
  <si>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</si>
  <si>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</si>
  <si>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</si>
  <si>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</si>
  <si>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</si>
  <si>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</si>
  <si>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</si>
  <si>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</si>
  <si>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</si>
  <si>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</si>
  <si>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</si>
  <si>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</si>
  <si>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</si>
  <si>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</si>
  <si>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</si>
  <si>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</si>
  <si>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</si>
  <si>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</si>
  <si>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</si>
  <si>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</si>
  <si>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</si>
  <si>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</si>
  <si>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</si>
  <si>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</si>
  <si>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</si>
  <si>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</si>
  <si>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</si>
  <si>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</si>
  <si>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</si>
  <si>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</si>
  <si>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</si>
  <si>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</si>
  <si>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</si>
  <si>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</si>
  <si>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</si>
  <si>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</si>
  <si>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</si>
  <si>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</si>
  <si>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</si>
  <si>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</si>
  <si>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</si>
  <si>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</si>
  <si>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</si>
  <si>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</si>
  <si>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</si>
  <si>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</si>
  <si>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</si>
  <si>
    <t>&lt;Sound Type="nin_friend_guest_back_01"&gt;</t>
    <phoneticPr fontId="2" type="noConversion"/>
  </si>
  <si>
    <t>&lt;Clip SoundPath="nin_friend_guest_back_01" /&gt;</t>
    <phoneticPr fontId="2" type="noConversion"/>
  </si>
  <si>
    <t>&lt;Sound Type="nuo_friend_guest_out_01"&gt;</t>
    <phoneticPr fontId="2" type="noConversion"/>
  </si>
  <si>
    <t>&lt;Clip SoundPath="nuo_friend_guest_out_01" /&gt;</t>
    <phoneticPr fontId="2" type="noConversion"/>
  </si>
  <si>
    <t>Home_denmark_bg_01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</si>
</sst>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4" fillId="19" borderId="1" xfId="0" applyFont="1" applyFill="1" applyBorder="1" applyAlignment="1">
      <alignment vertical="center"/>
    </xf>
    <xf numFmtId="0" fontId="0" fillId="20" borderId="10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9" dataDxfId="38">
  <autoFilter ref="B1:S83" xr:uid="{4FAA39D5-DF71-4A63-BA43-580AA3A6E3AD}"/>
  <tableColumns count="18">
    <tableColumn id="1" xr3:uid="{DD576350-F6C3-4247-BE6B-60A6FD6B462B}" name="Id" dataDxfId="37"/>
    <tableColumn id="3" xr3:uid="{A9F59448-DBE8-42AA-9B32-1837FDDF48C1}" name="Name" dataDxfId="36"/>
    <tableColumn id="4" xr3:uid="{1FC0163F-5259-4E05-AFF0-BED91E970F98}" name="Background" dataDxfId="35"/>
    <tableColumn id="14" xr3:uid="{F249A038-9C9D-4708-A15F-7FA2DCAF9FB8}" name="Model" dataDxfId="34"/>
    <tableColumn id="9" xr3:uid="{4135BB11-9FA2-4698-9D67-F38E349A8646}" name="NimIcon" dataDxfId="33"/>
    <tableColumn id="10" xr3:uid="{E90E6A1F-FF1A-4750-AB0D-06B98E08F3C0}" name="QuestId" dataDxfId="32"/>
    <tableColumn id="11" xr3:uid="{7FA9661F-0DC1-4EE6-B39B-382A0F91C971}" name="dailyGoalPercent" dataDxfId="31"/>
    <tableColumn id="15" xr3:uid="{48A3FCDD-4B73-443A-B6CA-5ED28CE56573}" name="AwardCoin" dataDxfId="30"/>
    <tableColumn id="16" xr3:uid="{6ED05642-32A8-4B5F-80D3-DEC381F12E5C}" name="BGM" dataDxfId="29"/>
    <tableColumn id="8" xr3:uid="{405BD5D5-2223-4CCF-816B-E63A5F7B6DAA}" name="Sound" dataDxfId="28"/>
    <tableColumn id="17" xr3:uid="{2D382B9E-8C46-46CD-873E-F7DAD65B0878}" name="WaterDrop" dataDxfId="27"/>
    <tableColumn id="18" xr3:uid="{01B1F096-BE5F-4DDE-A798-CB09C8DB47AE}" name="WaterDropAudio" dataDxfId="26"/>
    <tableColumn id="2" xr3:uid="{B58403D5-0D10-4080-9A09-301BD4343590}" name="Box1 ID" dataDxfId="25"/>
    <tableColumn id="5" xr3:uid="{2A8B2276-0548-4865-81DE-E51BD0A4BAA3}" name="Box1 Height" dataDxfId="24"/>
    <tableColumn id="6" xr3:uid="{D72CBF8A-EF7B-4A77-8818-F73B1F9B80F3}" name="Box2 ID" dataDxfId="23"/>
    <tableColumn id="7" xr3:uid="{2037A18C-DE67-4C7C-99DB-AE145B167B88}" name="Box2 Height" dataDxfId="22"/>
    <tableColumn id="12" xr3:uid="{AF0C121E-2C50-4B95-A8A6-F27A03F85102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200-000001000000}" name="Id" dataDxfId="17"/>
    <tableColumn id="3" xr3:uid="{00000000-0010-0000-0200-000003000000}" name="Type" dataDxfId="16"/>
    <tableColumn id="4" xr3:uid="{00000000-0010-0000-0200-000004000000}" name="Name" dataDxfId="15"/>
    <tableColumn id="14" xr3:uid="{00000000-0010-0000-0200-00000E000000}" name="ItemId" dataDxfId="14"/>
    <tableColumn id="9" xr3:uid="{00000000-0010-0000-0200-000009000000}" name="Value" dataDxfId="13"/>
    <tableColumn id="12" xr3:uid="{00000000-0010-0000-02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9"/>
  <sheetViews>
    <sheetView workbookViewId="0">
      <pane ySplit="1" topLeftCell="A137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  <row r="156" spans="1:15">
      <c r="A156" s="88">
        <f>ItemFood!B24</f>
        <v>69012</v>
      </c>
      <c r="B156" s="89">
        <f>ItemFood!C16</f>
        <v>6</v>
      </c>
      <c r="C156" s="90" t="str">
        <f>ItemFood!D24</f>
        <v>spider cake</v>
      </c>
      <c r="D156" s="90" t="str">
        <f>ItemFood!S24</f>
        <v>food_spider_cake</v>
      </c>
      <c r="E156" s="90"/>
      <c r="F156" s="90"/>
      <c r="G156" s="90"/>
      <c r="H156" s="90"/>
      <c r="I156" s="90"/>
      <c r="J156" s="90"/>
      <c r="K156" s="90"/>
      <c r="L156" s="90"/>
      <c r="M156" s="90"/>
      <c r="N156" s="90" t="str">
        <f t="shared" ref="N156:N159" si="20">"&lt;Item Id="""&amp;A156&amp;""" Type="""&amp;B156&amp;""" Name="""&amp;C156&amp;""" getImage="""&amp;D156&amp;""" Icon="""&amp;E156&amp;""" StoryBg="""&amp;F156&amp;""" AudioId="""&amp;G156&amp;""" Description="""&amp;H156&amp;""" PetType="""&amp;I156&amp;""" Image="""&amp;J156&amp;""" Audio="""&amp;K156&amp;""" Animation="""&amp;L156&amp;""" Preview="""&amp;M156&amp;"""/&gt;"</f>
        <v>&lt;Item Id="69012" Type="6" Name="spider cake" getImage="food_spider_cake" Icon="" StoryBg="" AudioId="" Description="" PetType="" Image="" Audio="" Animation="" Preview=""/&gt;</v>
      </c>
      <c r="O156" s="91"/>
    </row>
    <row r="157" spans="1:15">
      <c r="A157" s="88">
        <f>ItemFood!B25</f>
        <v>69013</v>
      </c>
      <c r="B157" s="89">
        <f>ItemFood!C17</f>
        <v>6</v>
      </c>
      <c r="C157" s="90" t="str">
        <f>ItemFood!D25</f>
        <v>toffee apple</v>
      </c>
      <c r="D157" s="90" t="str">
        <f>ItemFood!S25</f>
        <v>food_toffee_apple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 t="str">
        <f t="shared" si="20"/>
        <v>&lt;Item Id="69013" Type="6" Name="toffee apple" getImage="food_toffee_apple" Icon="" StoryBg="" AudioId="" Description="" PetType="" Image="" Audio="" Animation="" Preview=""/&gt;</v>
      </c>
      <c r="O157" s="91"/>
    </row>
    <row r="158" spans="1:15">
      <c r="A158" s="88">
        <f>ItemFood!B26</f>
        <v>69014</v>
      </c>
      <c r="B158" s="89">
        <f>ItemFood!C18</f>
        <v>6</v>
      </c>
      <c r="C158" s="90" t="str">
        <f>ItemFood!D26</f>
        <v>mummy chocolate</v>
      </c>
      <c r="D158" s="90" t="str">
        <f>ItemFood!S26</f>
        <v>food_mummy_chocolate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 t="str">
        <f t="shared" si="20"/>
        <v>&lt;Item Id="69014" Type="6" Name="mummy chocolate" getImage="food_mummy_chocolate" Icon="" StoryBg="" AudioId="" Description="" PetType="" Image="" Audio="" Animation="" Preview=""/&gt;</v>
      </c>
      <c r="O158" s="91"/>
    </row>
    <row r="159" spans="1:15">
      <c r="A159" s="88">
        <f>ItemFood!B27</f>
        <v>69015</v>
      </c>
      <c r="B159" s="89">
        <f>ItemFood!C19</f>
        <v>6</v>
      </c>
      <c r="C159" s="90" t="str">
        <f>ItemFood!D27</f>
        <v>skull cookie</v>
      </c>
      <c r="D159" s="90" t="str">
        <f>ItemFood!S27</f>
        <v>food_skull_cookie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 t="str">
        <f t="shared" si="20"/>
        <v>&lt;Item Id="69015" Type="6" Name="skull cookie" getImage="food_skull_cookie" Icon="" StoryBg="" AudioId="" Description="" PetType="" Image="" Audio="" Animation="" Preview=""/&gt;</v>
      </c>
      <c r="O159" s="91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7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88" sqref="A88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4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5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4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5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4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5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4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6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6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6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87"/>
      <c r="B84" s="29">
        <v>92001</v>
      </c>
      <c r="C84" s="28" t="str">
        <f>"MissionName"&amp;B84</f>
        <v>MissionName92001</v>
      </c>
      <c r="D84" s="28" t="s">
        <v>1837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81009</v>
      </c>
      <c r="O84" s="23">
        <v>3</v>
      </c>
      <c r="P84" s="28">
        <v>81010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Background="Home_denmark_bg_01" Model="92001" NimIcon="" QuestId="20082" dailyGoalPercent="0.5" AwardCoin="50" BGM="" Sound="" WaterDrop="" WaterDropAudio=""&gt;
  &lt;TreasureBox BoxId="81009" Height="3" /&gt;
  &lt;TreasureBox BoxId="81010" Height="8" /&gt;
&lt;/Mission&gt;</v>
      </c>
      <c r="S84" s="6"/>
    </row>
    <row r="85" spans="1:19">
      <c r="A85" s="87"/>
      <c r="B85" s="29">
        <v>92002</v>
      </c>
      <c r="C85" s="28" t="str">
        <f t="shared" ref="C85:C87" si="17">"MissionName"&amp;B85</f>
        <v>MissionName92002</v>
      </c>
      <c r="D85" s="28" t="s">
        <v>1837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81011</v>
      </c>
      <c r="O85" s="23">
        <v>3</v>
      </c>
      <c r="P85" s="28">
        <v>81012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Background="Home_denmark_bg_01" Model="92002" NimIcon="" QuestId="20083" dailyGoalPercent="0.5" AwardCoin="50" BGM="" Sound="" WaterDrop="" WaterDropAudio=""&gt;
  &lt;TreasureBox BoxId="81011" Height="3" /&gt;
  &lt;TreasureBox BoxId="81012" Height="8" /&gt;
&lt;/Mission&gt;</v>
      </c>
      <c r="S85" s="6"/>
    </row>
    <row r="86" spans="1:19">
      <c r="A86" s="87"/>
      <c r="B86" s="29">
        <v>92003</v>
      </c>
      <c r="C86" s="28" t="str">
        <f t="shared" si="17"/>
        <v>MissionName92003</v>
      </c>
      <c r="D86" s="28" t="s">
        <v>1837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81013</v>
      </c>
      <c r="O86" s="23">
        <v>3</v>
      </c>
      <c r="P86" s="28">
        <v>81014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Background="Home_denmark_bg_01" Model="92003" NimIcon="" QuestId="20084" dailyGoalPercent="0.5" AwardCoin="50" BGM="" Sound="" WaterDrop="" WaterDropAudio=""&gt;
  &lt;TreasureBox BoxId="81013" Height="3" /&gt;
  &lt;TreasureBox BoxId="81014" Height="8" /&gt;
&lt;/Mission&gt;</v>
      </c>
      <c r="S86" s="6"/>
    </row>
    <row r="87" spans="1:19">
      <c r="A87" s="87"/>
      <c r="B87" s="29">
        <v>92004</v>
      </c>
      <c r="C87" s="28" t="str">
        <f t="shared" si="17"/>
        <v>MissionName92004</v>
      </c>
      <c r="D87" s="28" t="s">
        <v>1837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81015</v>
      </c>
      <c r="O87" s="23">
        <v>3</v>
      </c>
      <c r="P87" s="28">
        <v>81016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Background="Home_denmark_bg_01" Model="92004" NimIcon="" QuestId="20085" dailyGoalPercent="0.5" AwardCoin="50" BGM="" Sound="" WaterDrop="" WaterDropAudio=""&gt;
  &lt;TreasureBox BoxId="81015" Height="3" /&gt;
  &lt;TreasureBox BoxId="81016" Height="8" /&gt;
&lt;/Mission&gt;</v>
      </c>
      <c r="S87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1"/>
  <sheetViews>
    <sheetView tabSelected="1" workbookViewId="0">
      <pane ySplit="1" topLeftCell="A142" activePane="bottomLeft" state="frozen"/>
      <selection pane="bottomLeft" activeCell="E164" sqref="E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92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92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92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92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92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92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92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92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6" t="s">
        <v>1108</v>
      </c>
      <c r="B1" s="96"/>
      <c r="C1" s="96"/>
      <c r="D1" s="32"/>
      <c r="E1" s="97" t="s">
        <v>1109</v>
      </c>
      <c r="F1" s="97"/>
      <c r="G1" s="33" t="s">
        <v>1110</v>
      </c>
      <c r="H1" s="98" t="s">
        <v>1111</v>
      </c>
      <c r="I1" s="99"/>
      <c r="J1" s="100" t="s">
        <v>1112</v>
      </c>
      <c r="K1" s="100"/>
      <c r="L1" s="100"/>
      <c r="M1" s="100"/>
      <c r="N1" s="100"/>
      <c r="O1" s="100"/>
      <c r="P1" s="101" t="s">
        <v>1113</v>
      </c>
      <c r="Q1" s="101"/>
      <c r="R1" s="101"/>
      <c r="S1" s="101"/>
      <c r="T1" s="102" t="s">
        <v>1114</v>
      </c>
      <c r="U1" s="102"/>
      <c r="V1" s="102"/>
      <c r="W1" s="102"/>
      <c r="X1" s="93" t="s">
        <v>1115</v>
      </c>
      <c r="Y1" s="93"/>
      <c r="Z1" s="93"/>
      <c r="AA1" s="93"/>
      <c r="AB1" s="9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9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1728</v>
      </c>
      <c r="B1" s="84" t="s">
        <v>2</v>
      </c>
      <c r="C1" s="84" t="s">
        <v>1727</v>
      </c>
      <c r="D1" s="84" t="s">
        <v>1830</v>
      </c>
      <c r="E1" s="84" t="s">
        <v>1726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1823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1811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1823</v>
      </c>
      <c r="D3" s="86" t="str">
        <f t="shared" ref="D3:D54" si="1">IF(ISERROR(FIND("Des=",G3))=FALSE,MID(G3,FIND("Des=""",G3)+5,FIND("""&gt;",G3)-FIND("Des=""",G3)-5),"")</f>
        <v/>
      </c>
      <c r="E3" s="86" t="str">
        <f t="shared" ref="E3:E54" si="2">IF(ISERROR(FIND("&lt;Clip",G3))=FALSE,MID(G3,FIND("SoundPath=""",G3)+11,FIND(""" /&gt;",G3)-FIND("SoundPath=""",G3)-11),"")</f>
        <v/>
      </c>
      <c r="F3" s="86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5" si="4">IF(ISERROR(FIND("&lt;Sound",G4))=FALSE,"1",IF(ISERROR(FIND("&lt;Clip",G4))=FALSE,"2","3"))</f>
        <v>2</v>
      </c>
      <c r="B4" s="86" t="str">
        <f t="shared" si="0"/>
        <v/>
      </c>
      <c r="C4" s="86" t="s">
        <v>1823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1455</v>
      </c>
    </row>
    <row r="5" spans="1:7">
      <c r="A5" s="85" t="str">
        <f t="shared" si="4"/>
        <v>3</v>
      </c>
      <c r="B5" s="86" t="str">
        <f t="shared" si="0"/>
        <v/>
      </c>
      <c r="C5" s="86" t="s">
        <v>1823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1823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1823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1456</v>
      </c>
    </row>
    <row r="8" spans="1:7">
      <c r="A8" s="85" t="str">
        <f t="shared" si="4"/>
        <v>3</v>
      </c>
      <c r="B8" s="86" t="str">
        <f t="shared" si="0"/>
        <v/>
      </c>
      <c r="C8" s="86" t="s">
        <v>1823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1823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1823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1457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1823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1458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1823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1459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1823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1823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1823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1460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1823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1823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1823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1461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1823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1823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1823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1462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1823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1823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1823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1463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1823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nin_friend_guest_back_01</v>
      </c>
      <c r="C26" s="86" t="s">
        <v>1823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Type="nin_friend_guest_back_01" Storage="Remote" Dec=""&gt;</v>
      </c>
      <c r="G26" s="86" t="s">
        <v>1833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1823</v>
      </c>
      <c r="D27" s="86" t="str">
        <f t="shared" si="1"/>
        <v/>
      </c>
      <c r="E27" s="86" t="str">
        <f t="shared" si="2"/>
        <v>nin_friend_guest_back_01</v>
      </c>
      <c r="F27" s="86" t="str">
        <f t="shared" si="3"/>
        <v xml:space="preserve">  &lt;Clip SoundPath="nin_friend_guest_back_01" /&gt;</v>
      </c>
      <c r="G27" s="86" t="s">
        <v>1834</v>
      </c>
    </row>
    <row r="28" spans="1:7">
      <c r="A28" s="85" t="str">
        <f t="shared" ref="A28" si="5">IF(ISERROR(FIND("&lt;Sound",G28))=FALSE,"1",IF(ISERROR(FIND("&lt;Clip",G28))=FALSE,"2","3"))</f>
        <v>3</v>
      </c>
      <c r="B28" s="86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86" t="s">
        <v>1823</v>
      </c>
      <c r="D28" s="86" t="str">
        <f t="shared" ref="D28" si="7">IF(ISERROR(FIND("Des=",G28))=FALSE,MID(G28,FIND("Des=""",G28)+5,FIND("""&gt;",G28)-FIND("Des=""",G28)-5),"")</f>
        <v/>
      </c>
      <c r="E28" s="86" t="str">
        <f t="shared" ref="E28" si="8">IF(ISERROR(FIND("&lt;Clip",G28))=FALSE,MID(G28,FIND("SoundPath=""",G28)+11,FIND(""" /&gt;",G28)-FIND("SoundPath=""",G28)-11),"")</f>
        <v/>
      </c>
      <c r="F28" s="86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nin_friend_fail_01</v>
      </c>
      <c r="C29" s="86" t="s">
        <v>1823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Type="nin_friend_fail_01" Storage="Remote" Dec=""&gt;</v>
      </c>
      <c r="G29" s="86" t="s">
        <v>1272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1823</v>
      </c>
      <c r="D30" s="86" t="str">
        <f t="shared" si="1"/>
        <v/>
      </c>
      <c r="E30" s="86" t="str">
        <f t="shared" si="2"/>
        <v>nin_friend_fail_01</v>
      </c>
      <c r="F30" s="86" t="str">
        <f t="shared" si="3"/>
        <v xml:space="preserve">  &lt;Clip SoundPath="nin_friend_fail_01" /&gt;</v>
      </c>
      <c r="G30" s="86" t="s">
        <v>1464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1823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nin_sleep_end_01</v>
      </c>
      <c r="C32" s="86" t="s">
        <v>1823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Type="nin_sleep_end_01" Storage="Remote" Dec=""&gt;</v>
      </c>
      <c r="G32" s="86" t="s">
        <v>1273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1823</v>
      </c>
      <c r="D33" s="86" t="str">
        <f t="shared" si="1"/>
        <v/>
      </c>
      <c r="E33" s="86" t="str">
        <f t="shared" si="2"/>
        <v>nin_morning_01_01</v>
      </c>
      <c r="F33" s="86" t="str">
        <f t="shared" si="3"/>
        <v xml:space="preserve">  &lt;Clip SoundPath="nin_morning_01_01" /&gt;</v>
      </c>
      <c r="G33" s="86" t="s">
        <v>1465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1823</v>
      </c>
      <c r="D34" s="86" t="str">
        <f t="shared" si="1"/>
        <v/>
      </c>
      <c r="E34" s="86" t="str">
        <f t="shared" si="2"/>
        <v>nin_morning_01_02</v>
      </c>
      <c r="F34" s="86" t="str">
        <f t="shared" si="3"/>
        <v xml:space="preserve">  &lt;Clip SoundPath="nin_morning_01_02" /&gt;</v>
      </c>
      <c r="G34" s="86" t="s">
        <v>1466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1823</v>
      </c>
      <c r="D35" s="86" t="str">
        <f t="shared" si="1"/>
        <v/>
      </c>
      <c r="E35" s="86" t="str">
        <f t="shared" si="2"/>
        <v>nin_morning_01_03</v>
      </c>
      <c r="F35" s="86" t="str">
        <f t="shared" si="3"/>
        <v xml:space="preserve">  &lt;Clip SoundPath="nin_morning_01_03" /&gt;</v>
      </c>
      <c r="G35" s="86" t="s">
        <v>1467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1823</v>
      </c>
      <c r="D36" s="86" t="str">
        <f t="shared" si="1"/>
        <v/>
      </c>
      <c r="E36" s="86" t="str">
        <f t="shared" si="2"/>
        <v>nin_morning_01_04</v>
      </c>
      <c r="F36" s="86" t="str">
        <f t="shared" si="3"/>
        <v xml:space="preserve">  &lt;Clip SoundPath="nin_morning_01_04" /&gt;</v>
      </c>
      <c r="G36" s="86" t="s">
        <v>1468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1823</v>
      </c>
      <c r="D37" s="86" t="str">
        <f t="shared" si="1"/>
        <v/>
      </c>
      <c r="E37" s="86" t="str">
        <f t="shared" si="2"/>
        <v>nin_morning_01_05</v>
      </c>
      <c r="F37" s="86" t="str">
        <f t="shared" si="3"/>
        <v xml:space="preserve">  &lt;Clip SoundPath="nin_morning_01_05" /&gt;</v>
      </c>
      <c r="G37" s="86" t="s">
        <v>1469</v>
      </c>
    </row>
    <row r="38" spans="1:7">
      <c r="A38" s="85" t="str">
        <f t="shared" si="4"/>
        <v>2</v>
      </c>
      <c r="B38" s="86" t="str">
        <f t="shared" si="0"/>
        <v/>
      </c>
      <c r="C38" s="86" t="s">
        <v>1823</v>
      </c>
      <c r="D38" s="86" t="str">
        <f t="shared" si="1"/>
        <v/>
      </c>
      <c r="E38" s="86" t="str">
        <f t="shared" si="2"/>
        <v>nin_morning_01_06</v>
      </c>
      <c r="F38" s="86" t="str">
        <f t="shared" si="3"/>
        <v xml:space="preserve">  &lt;Clip SoundPath="nin_morning_01_06" /&gt;</v>
      </c>
      <c r="G38" s="86" t="s">
        <v>1470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1823</v>
      </c>
      <c r="D39" s="86" t="str">
        <f t="shared" si="1"/>
        <v/>
      </c>
      <c r="E39" s="86" t="str">
        <f t="shared" si="2"/>
        <v>nin_morning_01_07</v>
      </c>
      <c r="F39" s="86" t="str">
        <f t="shared" si="3"/>
        <v xml:space="preserve">  &lt;Clip SoundPath="nin_morning_01_07" /&gt;</v>
      </c>
      <c r="G39" s="86" t="s">
        <v>1471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1823</v>
      </c>
      <c r="D40" s="86" t="str">
        <f t="shared" si="1"/>
        <v/>
      </c>
      <c r="E40" s="86" t="str">
        <f t="shared" si="2"/>
        <v>nin_morning_01_08</v>
      </c>
      <c r="F40" s="86" t="str">
        <f t="shared" si="3"/>
        <v xml:space="preserve">  &lt;Clip SoundPath="nin_morning_01_08" /&gt;</v>
      </c>
      <c r="G40" s="86" t="s">
        <v>1472</v>
      </c>
    </row>
    <row r="41" spans="1:7">
      <c r="A41" s="85" t="str">
        <f t="shared" si="4"/>
        <v>3</v>
      </c>
      <c r="B41" s="86" t="str">
        <f t="shared" si="0"/>
        <v/>
      </c>
      <c r="C41" s="86" t="s">
        <v>1823</v>
      </c>
      <c r="D41" s="86" t="str">
        <f t="shared" si="1"/>
        <v/>
      </c>
      <c r="E41" s="86" t="str">
        <f t="shared" si="2"/>
        <v/>
      </c>
      <c r="F41" s="86" t="str">
        <f t="shared" si="3"/>
        <v>&lt;/Sound&gt;</v>
      </c>
      <c r="G41" s="86" t="s">
        <v>1265</v>
      </c>
    </row>
    <row r="42" spans="1:7">
      <c r="A42" s="85" t="str">
        <f t="shared" si="4"/>
        <v>1</v>
      </c>
      <c r="B42" s="86" t="str">
        <f t="shared" si="0"/>
        <v>nin_play_up_01</v>
      </c>
      <c r="C42" s="86" t="s">
        <v>1823</v>
      </c>
      <c r="D42" s="86" t="str">
        <f t="shared" si="1"/>
        <v/>
      </c>
      <c r="E42" s="86" t="str">
        <f t="shared" si="2"/>
        <v/>
      </c>
      <c r="F42" s="86" t="str">
        <f t="shared" si="3"/>
        <v>&lt;Sound Type="nin_play_up_01" Storage="Remote" Dec=""&gt;</v>
      </c>
      <c r="G42" s="86" t="s">
        <v>1274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1823</v>
      </c>
      <c r="D43" s="86" t="str">
        <f t="shared" si="1"/>
        <v/>
      </c>
      <c r="E43" s="86" t="str">
        <f t="shared" si="2"/>
        <v>nin_play_up_01</v>
      </c>
      <c r="F43" s="86" t="str">
        <f t="shared" si="3"/>
        <v xml:space="preserve">  &lt;Clip SoundPath="nin_play_up_01" /&gt;</v>
      </c>
      <c r="G43" s="86" t="s">
        <v>1473</v>
      </c>
    </row>
    <row r="44" spans="1:7">
      <c r="A44" s="85" t="str">
        <f t="shared" si="4"/>
        <v>2</v>
      </c>
      <c r="B44" s="86" t="str">
        <f t="shared" si="0"/>
        <v/>
      </c>
      <c r="C44" s="86" t="s">
        <v>1823</v>
      </c>
      <c r="D44" s="86" t="str">
        <f t="shared" si="1"/>
        <v/>
      </c>
      <c r="E44" s="86" t="str">
        <f t="shared" si="2"/>
        <v>nin_play_up_02</v>
      </c>
      <c r="F44" s="86" t="str">
        <f t="shared" si="3"/>
        <v xml:space="preserve">  &lt;Clip SoundPath="nin_play_up_02" /&gt;</v>
      </c>
      <c r="G44" s="86" t="s">
        <v>1474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1823</v>
      </c>
      <c r="D45" s="86" t="str">
        <f t="shared" si="1"/>
        <v/>
      </c>
      <c r="E45" s="86" t="str">
        <f t="shared" si="2"/>
        <v>nin_play_up_03</v>
      </c>
      <c r="F45" s="86" t="str">
        <f t="shared" si="3"/>
        <v xml:space="preserve">  &lt;Clip SoundPath="nin_play_up_03" /&gt;</v>
      </c>
      <c r="G45" s="86" t="s">
        <v>1475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1823</v>
      </c>
      <c r="D46" s="86" t="str">
        <f t="shared" si="1"/>
        <v/>
      </c>
      <c r="E46" s="86" t="str">
        <f t="shared" si="2"/>
        <v>nin_play_up_04</v>
      </c>
      <c r="F46" s="86" t="str">
        <f t="shared" si="3"/>
        <v xml:space="preserve">  &lt;Clip SoundPath="nin_play_up_04" /&gt;</v>
      </c>
      <c r="G46" s="86" t="s">
        <v>1476</v>
      </c>
    </row>
    <row r="47" spans="1:7">
      <c r="A47" s="85" t="str">
        <f t="shared" si="4"/>
        <v>3</v>
      </c>
      <c r="B47" s="86" t="str">
        <f t="shared" si="0"/>
        <v/>
      </c>
      <c r="C47" s="86" t="s">
        <v>1823</v>
      </c>
      <c r="D47" s="86" t="str">
        <f t="shared" si="1"/>
        <v/>
      </c>
      <c r="E47" s="86" t="str">
        <f t="shared" si="2"/>
        <v/>
      </c>
      <c r="F47" s="86" t="str">
        <f t="shared" si="3"/>
        <v>&lt;/Sound&gt;</v>
      </c>
      <c r="G47" s="86" t="s">
        <v>1265</v>
      </c>
    </row>
    <row r="48" spans="1:7">
      <c r="A48" s="85" t="str">
        <f t="shared" si="4"/>
        <v>1</v>
      </c>
      <c r="B48" s="86" t="str">
        <f t="shared" si="0"/>
        <v>nin_play_down_01</v>
      </c>
      <c r="C48" s="86" t="s">
        <v>1823</v>
      </c>
      <c r="D48" s="86" t="str">
        <f t="shared" si="1"/>
        <v/>
      </c>
      <c r="E48" s="86" t="str">
        <f t="shared" si="2"/>
        <v/>
      </c>
      <c r="F48" s="86" t="str">
        <f t="shared" si="3"/>
        <v>&lt;Sound Type="nin_play_down_01" Storage="Remote" Dec=""&gt;</v>
      </c>
      <c r="G48" s="86" t="s">
        <v>1275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1823</v>
      </c>
      <c r="D49" s="86" t="str">
        <f t="shared" si="1"/>
        <v/>
      </c>
      <c r="E49" s="86" t="str">
        <f t="shared" si="2"/>
        <v>nin_play_down_01</v>
      </c>
      <c r="F49" s="86" t="str">
        <f t="shared" si="3"/>
        <v xml:space="preserve">  &lt;Clip SoundPath="nin_play_down_01" /&gt;</v>
      </c>
      <c r="G49" s="86" t="s">
        <v>1477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1823</v>
      </c>
      <c r="D50" s="86" t="str">
        <f t="shared" si="1"/>
        <v/>
      </c>
      <c r="E50" s="86" t="str">
        <f t="shared" si="2"/>
        <v>nin_play_down_02</v>
      </c>
      <c r="F50" s="86" t="str">
        <f t="shared" si="3"/>
        <v xml:space="preserve">  &lt;Clip SoundPath="nin_play_down_02" /&gt;</v>
      </c>
      <c r="G50" s="86" t="s">
        <v>1478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1823</v>
      </c>
      <c r="D51" s="86" t="str">
        <f t="shared" si="1"/>
        <v/>
      </c>
      <c r="E51" s="86" t="str">
        <f t="shared" si="2"/>
        <v>nin_play_down_03</v>
      </c>
      <c r="F51" s="86" t="str">
        <f t="shared" si="3"/>
        <v xml:space="preserve">  &lt;Clip SoundPath="nin_play_down_03" /&gt;</v>
      </c>
      <c r="G51" s="86" t="s">
        <v>1479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1823</v>
      </c>
      <c r="D52" s="86" t="str">
        <f t="shared" si="1"/>
        <v/>
      </c>
      <c r="E52" s="86" t="str">
        <f t="shared" si="2"/>
        <v>nin_play_down_04</v>
      </c>
      <c r="F52" s="86" t="str">
        <f t="shared" si="3"/>
        <v xml:space="preserve">  &lt;Clip SoundPath="nin_play_down_04" /&gt;</v>
      </c>
      <c r="G52" s="86" t="s">
        <v>1480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1823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nin_play_up_down_01</v>
      </c>
      <c r="C54" s="86" t="s">
        <v>1823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Type="nin_play_up_down_01" Storage="Remote" Dec=""&gt;</v>
      </c>
      <c r="G54" s="86" t="s">
        <v>1276</v>
      </c>
    </row>
    <row r="55" spans="1:7">
      <c r="A55" s="85" t="str">
        <f t="shared" si="4"/>
        <v>2</v>
      </c>
      <c r="B55" s="86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86" t="s">
        <v>1823</v>
      </c>
      <c r="D55" s="86" t="str">
        <f t="shared" ref="D55:D109" si="11">IF(ISERROR(FIND("Des=",G55))=FALSE,MID(G55,FIND("Des=""",G55)+5,FIND("""&gt;",G55)-FIND("Des=""",G55)-5),"")</f>
        <v/>
      </c>
      <c r="E55" s="86" t="str">
        <f t="shared" ref="E55:E109" si="12">IF(ISERROR(FIND("&lt;Clip",G55))=FALSE,MID(G55,FIND("SoundPath=""",G55)+11,FIND(""" /&gt;",G55)-FIND("SoundPath=""",G55)-11),"")</f>
        <v>nin_play_up_down_01</v>
      </c>
      <c r="F55" s="86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86" t="s">
        <v>1481</v>
      </c>
    </row>
    <row r="56" spans="1:7">
      <c r="A56" s="85" t="str">
        <f t="shared" ref="A56:A131" si="14">IF(ISERROR(FIND("&lt;Sound",G56))=FALSE,"1",IF(ISERROR(FIND("&lt;Clip",G56))=FALSE,"2","3"))</f>
        <v>2</v>
      </c>
      <c r="B56" s="86" t="str">
        <f t="shared" si="10"/>
        <v/>
      </c>
      <c r="C56" s="86" t="s">
        <v>1823</v>
      </c>
      <c r="D56" s="86" t="str">
        <f t="shared" si="11"/>
        <v/>
      </c>
      <c r="E56" s="86" t="str">
        <f t="shared" si="12"/>
        <v>nin_play_up_down_02</v>
      </c>
      <c r="F56" s="86" t="str">
        <f t="shared" si="13"/>
        <v xml:space="preserve">  &lt;Clip SoundPath="nin_play_up_down_02" /&gt;</v>
      </c>
      <c r="G56" s="86" t="s">
        <v>1482</v>
      </c>
    </row>
    <row r="57" spans="1:7">
      <c r="A57" s="85" t="str">
        <f t="shared" si="14"/>
        <v>2</v>
      </c>
      <c r="B57" s="86" t="str">
        <f t="shared" si="10"/>
        <v/>
      </c>
      <c r="C57" s="86" t="s">
        <v>1823</v>
      </c>
      <c r="D57" s="86" t="str">
        <f t="shared" si="11"/>
        <v/>
      </c>
      <c r="E57" s="86" t="str">
        <f t="shared" si="12"/>
        <v>nin_play_up_down_03</v>
      </c>
      <c r="F57" s="86" t="str">
        <f t="shared" si="13"/>
        <v xml:space="preserve">  &lt;Clip SoundPath="nin_play_up_down_03" /&gt;</v>
      </c>
      <c r="G57" s="86" t="s">
        <v>1483</v>
      </c>
    </row>
    <row r="58" spans="1:7">
      <c r="A58" s="85" t="str">
        <f t="shared" si="14"/>
        <v>2</v>
      </c>
      <c r="B58" s="86" t="str">
        <f t="shared" si="10"/>
        <v/>
      </c>
      <c r="C58" s="86" t="s">
        <v>1823</v>
      </c>
      <c r="D58" s="86" t="str">
        <f t="shared" si="11"/>
        <v/>
      </c>
      <c r="E58" s="86" t="str">
        <f t="shared" si="12"/>
        <v>nin_play_up_down_04</v>
      </c>
      <c r="F58" s="86" t="str">
        <f t="shared" si="13"/>
        <v xml:space="preserve">  &lt;Clip SoundPath="nin_play_up_down_04" /&gt;</v>
      </c>
      <c r="G58" s="86" t="s">
        <v>1484</v>
      </c>
    </row>
    <row r="59" spans="1:7">
      <c r="A59" s="85" t="str">
        <f t="shared" si="14"/>
        <v>2</v>
      </c>
      <c r="B59" s="86" t="str">
        <f t="shared" si="10"/>
        <v/>
      </c>
      <c r="C59" s="86" t="s">
        <v>1823</v>
      </c>
      <c r="D59" s="86" t="str">
        <f t="shared" si="11"/>
        <v/>
      </c>
      <c r="E59" s="86" t="str">
        <f t="shared" si="12"/>
        <v>nin_play_up_down_05</v>
      </c>
      <c r="F59" s="86" t="str">
        <f t="shared" si="13"/>
        <v xml:space="preserve">  &lt;Clip SoundPath="nin_play_up_down_05" /&gt;</v>
      </c>
      <c r="G59" s="86" t="s">
        <v>1485</v>
      </c>
    </row>
    <row r="60" spans="1:7">
      <c r="A60" s="85" t="str">
        <f t="shared" si="14"/>
        <v>3</v>
      </c>
      <c r="B60" s="86" t="str">
        <f t="shared" si="10"/>
        <v/>
      </c>
      <c r="C60" s="86" t="s">
        <v>1823</v>
      </c>
      <c r="D60" s="86" t="str">
        <f t="shared" si="11"/>
        <v/>
      </c>
      <c r="E60" s="86" t="str">
        <f t="shared" si="12"/>
        <v/>
      </c>
      <c r="F60" s="86" t="str">
        <f t="shared" si="13"/>
        <v>&lt;/Sound&gt;</v>
      </c>
      <c r="G60" s="86" t="s">
        <v>1265</v>
      </c>
    </row>
    <row r="61" spans="1:7">
      <c r="A61" s="85" t="str">
        <f t="shared" ref="A61:A87" si="15">IF(ISERROR(FIND("&lt;Sound",G61))=FALSE,"1",IF(ISERROR(FIND("&lt;Clip",G61))=FALSE,"2","3"))</f>
        <v>1</v>
      </c>
      <c r="B61" s="86" t="str">
        <f t="shared" si="10"/>
        <v>level_up_NINJI</v>
      </c>
      <c r="C61" s="86" t="s">
        <v>1823</v>
      </c>
      <c r="D61" s="86" t="str">
        <f t="shared" si="11"/>
        <v>小忍升级</v>
      </c>
      <c r="E61" s="86" t="str">
        <f t="shared" si="12"/>
        <v/>
      </c>
      <c r="F61" s="86" t="str">
        <f t="shared" si="13"/>
        <v>&lt;Sound Type="level_up_NINJI" Storage="Remote" Dec="小忍升级"&gt;</v>
      </c>
      <c r="G61" s="86" t="s">
        <v>1372</v>
      </c>
    </row>
    <row r="62" spans="1:7">
      <c r="A62" s="85" t="str">
        <f t="shared" si="15"/>
        <v>2</v>
      </c>
      <c r="B62" s="86" t="str">
        <f t="shared" si="10"/>
        <v/>
      </c>
      <c r="C62" s="86" t="s">
        <v>1823</v>
      </c>
      <c r="D62" s="86" t="str">
        <f t="shared" si="11"/>
        <v/>
      </c>
      <c r="E62" s="86" t="str">
        <f t="shared" si="12"/>
        <v>level_up_nin_01</v>
      </c>
      <c r="F62" s="86" t="str">
        <f t="shared" si="13"/>
        <v xml:space="preserve">  &lt;Clip SoundPath="level_up_nin_01" /&gt;</v>
      </c>
      <c r="G62" s="86" t="s">
        <v>1661</v>
      </c>
    </row>
    <row r="63" spans="1:7">
      <c r="A63" s="85" t="str">
        <f t="shared" si="15"/>
        <v>2</v>
      </c>
      <c r="B63" s="86" t="str">
        <f t="shared" si="10"/>
        <v/>
      </c>
      <c r="C63" s="86" t="s">
        <v>1823</v>
      </c>
      <c r="D63" s="86" t="str">
        <f t="shared" si="11"/>
        <v/>
      </c>
      <c r="E63" s="86" t="str">
        <f t="shared" si="12"/>
        <v>level_up_nin_02</v>
      </c>
      <c r="F63" s="86" t="str">
        <f t="shared" si="13"/>
        <v xml:space="preserve">  &lt;Clip SoundPath="level_up_nin_02" /&gt;</v>
      </c>
      <c r="G63" s="86" t="s">
        <v>1662</v>
      </c>
    </row>
    <row r="64" spans="1:7">
      <c r="A64" s="85" t="str">
        <f t="shared" si="15"/>
        <v>2</v>
      </c>
      <c r="B64" s="86" t="str">
        <f t="shared" si="10"/>
        <v/>
      </c>
      <c r="C64" s="86" t="s">
        <v>1823</v>
      </c>
      <c r="D64" s="86" t="str">
        <f t="shared" si="11"/>
        <v/>
      </c>
      <c r="E64" s="86" t="str">
        <f t="shared" si="12"/>
        <v>level_up_nin_03</v>
      </c>
      <c r="F64" s="86" t="str">
        <f t="shared" si="13"/>
        <v xml:space="preserve">  &lt;Clip SoundPath="level_up_nin_03" /&gt;</v>
      </c>
      <c r="G64" s="86" t="s">
        <v>1663</v>
      </c>
    </row>
    <row r="65" spans="1:7">
      <c r="A65" s="85" t="str">
        <f t="shared" si="15"/>
        <v>3</v>
      </c>
      <c r="B65" s="86" t="str">
        <f t="shared" si="10"/>
        <v/>
      </c>
      <c r="C65" s="86" t="s">
        <v>1823</v>
      </c>
      <c r="D65" s="86" t="str">
        <f t="shared" si="11"/>
        <v/>
      </c>
      <c r="E65" s="86" t="str">
        <f t="shared" si="12"/>
        <v/>
      </c>
      <c r="F65" s="86" t="str">
        <f t="shared" si="13"/>
        <v>&lt;/Sound&gt;</v>
      </c>
      <c r="G65" s="86" t="s">
        <v>1265</v>
      </c>
    </row>
    <row r="66" spans="1:7">
      <c r="A66" s="85" t="str">
        <f t="shared" si="15"/>
        <v>1</v>
      </c>
      <c r="B66" s="86" t="str">
        <f t="shared" si="10"/>
        <v>nim_chest_open_NINJI</v>
      </c>
      <c r="C66" s="86" t="s">
        <v>1823</v>
      </c>
      <c r="D66" s="86" t="str">
        <f t="shared" si="11"/>
        <v>小忍小生物宝箱</v>
      </c>
      <c r="E66" s="86" t="str">
        <f t="shared" si="12"/>
        <v/>
      </c>
      <c r="F66" s="86" t="str">
        <f t="shared" si="13"/>
        <v>&lt;Sound Type="nim_chest_open_NINJI" Storage="Remote" Dec="小忍小生物宝箱"&gt;</v>
      </c>
      <c r="G66" s="86" t="s">
        <v>1348</v>
      </c>
    </row>
    <row r="67" spans="1:7">
      <c r="A67" s="85" t="str">
        <f t="shared" si="15"/>
        <v>2</v>
      </c>
      <c r="B67" s="86" t="str">
        <f t="shared" si="10"/>
        <v/>
      </c>
      <c r="C67" s="86" t="s">
        <v>1823</v>
      </c>
      <c r="D67" s="86" t="str">
        <f t="shared" si="11"/>
        <v/>
      </c>
      <c r="E67" s="86" t="str">
        <f t="shared" si="12"/>
        <v>nim_chest_open_nin_01</v>
      </c>
      <c r="F67" s="86" t="str">
        <f t="shared" si="13"/>
        <v xml:space="preserve">  &lt;Clip SoundPath="nim_chest_open_nin_01" /&gt;</v>
      </c>
      <c r="G67" s="86" t="s">
        <v>1618</v>
      </c>
    </row>
    <row r="68" spans="1:7">
      <c r="A68" s="85" t="str">
        <f t="shared" si="15"/>
        <v>2</v>
      </c>
      <c r="B68" s="86" t="str">
        <f t="shared" si="10"/>
        <v/>
      </c>
      <c r="C68" s="86" t="s">
        <v>1823</v>
      </c>
      <c r="D68" s="86" t="str">
        <f t="shared" si="11"/>
        <v/>
      </c>
      <c r="E68" s="86" t="str">
        <f t="shared" si="12"/>
        <v>nim_chest_open_nin_02</v>
      </c>
      <c r="F68" s="86" t="str">
        <f t="shared" si="13"/>
        <v xml:space="preserve">  &lt;Clip SoundPath="nim_chest_open_nin_02" /&gt;</v>
      </c>
      <c r="G68" s="86" t="s">
        <v>1619</v>
      </c>
    </row>
    <row r="69" spans="1:7">
      <c r="A69" s="85" t="str">
        <f t="shared" si="15"/>
        <v>2</v>
      </c>
      <c r="B69" s="86" t="str">
        <f t="shared" si="10"/>
        <v/>
      </c>
      <c r="C69" s="86" t="s">
        <v>1823</v>
      </c>
      <c r="D69" s="86" t="str">
        <f t="shared" si="11"/>
        <v/>
      </c>
      <c r="E69" s="86" t="str">
        <f t="shared" si="12"/>
        <v>nim_chest_open_nin_03</v>
      </c>
      <c r="F69" s="86" t="str">
        <f t="shared" si="13"/>
        <v xml:space="preserve">  &lt;Clip SoundPath="nim_chest_open_nin_03" /&gt;</v>
      </c>
      <c r="G69" s="86" t="s">
        <v>1620</v>
      </c>
    </row>
    <row r="70" spans="1:7">
      <c r="A70" s="85" t="str">
        <f t="shared" si="15"/>
        <v>2</v>
      </c>
      <c r="B70" s="86" t="str">
        <f t="shared" si="10"/>
        <v/>
      </c>
      <c r="C70" s="86" t="s">
        <v>1823</v>
      </c>
      <c r="D70" s="86" t="str">
        <f t="shared" si="11"/>
        <v/>
      </c>
      <c r="E70" s="86" t="str">
        <f t="shared" si="12"/>
        <v>nim_chest_open_nin_04</v>
      </c>
      <c r="F70" s="86" t="str">
        <f t="shared" si="13"/>
        <v xml:space="preserve">  &lt;Clip SoundPath="nim_chest_open_nin_04" /&gt;</v>
      </c>
      <c r="G70" s="86" t="s">
        <v>1621</v>
      </c>
    </row>
    <row r="71" spans="1:7">
      <c r="A71" s="85" t="str">
        <f t="shared" si="15"/>
        <v>2</v>
      </c>
      <c r="B71" s="86" t="str">
        <f t="shared" si="10"/>
        <v/>
      </c>
      <c r="C71" s="86" t="s">
        <v>1823</v>
      </c>
      <c r="D71" s="86" t="str">
        <f t="shared" si="11"/>
        <v/>
      </c>
      <c r="E71" s="86" t="str">
        <f t="shared" si="12"/>
        <v>nim_chest_open_nin_05</v>
      </c>
      <c r="F71" s="86" t="str">
        <f t="shared" si="13"/>
        <v xml:space="preserve">  &lt;Clip SoundPath="nim_chest_open_nin_05" /&gt;</v>
      </c>
      <c r="G71" s="86" t="s">
        <v>1622</v>
      </c>
    </row>
    <row r="72" spans="1:7">
      <c r="A72" s="85" t="str">
        <f t="shared" si="15"/>
        <v>2</v>
      </c>
      <c r="B72" s="86" t="str">
        <f t="shared" si="10"/>
        <v/>
      </c>
      <c r="C72" s="86" t="s">
        <v>1823</v>
      </c>
      <c r="D72" s="86" t="str">
        <f t="shared" si="11"/>
        <v/>
      </c>
      <c r="E72" s="86" t="str">
        <f t="shared" si="12"/>
        <v>nim_chest_open_nin_06</v>
      </c>
      <c r="F72" s="86" t="str">
        <f t="shared" si="13"/>
        <v xml:space="preserve">  &lt;Clip SoundPath="nim_chest_open_nin_06" /&gt;</v>
      </c>
      <c r="G72" s="86" t="s">
        <v>1623</v>
      </c>
    </row>
    <row r="73" spans="1:7">
      <c r="A73" s="85" t="str">
        <f t="shared" si="15"/>
        <v>3</v>
      </c>
      <c r="B73" s="86" t="str">
        <f t="shared" si="10"/>
        <v/>
      </c>
      <c r="C73" s="86" t="s">
        <v>1823</v>
      </c>
      <c r="D73" s="86" t="str">
        <f t="shared" si="11"/>
        <v/>
      </c>
      <c r="E73" s="86" t="str">
        <f t="shared" si="12"/>
        <v/>
      </c>
      <c r="F73" s="86" t="str">
        <f t="shared" si="13"/>
        <v>&lt;/Sound&gt;</v>
      </c>
      <c r="G73" s="86" t="s">
        <v>1265</v>
      </c>
    </row>
    <row r="74" spans="1:7">
      <c r="A74" s="85" t="str">
        <f t="shared" si="15"/>
        <v>1</v>
      </c>
      <c r="B74" s="86" t="str">
        <f t="shared" si="10"/>
        <v>ninji_eat_act_loop</v>
      </c>
      <c r="C74" s="86" t="s">
        <v>1823</v>
      </c>
      <c r="D74" s="86" t="str">
        <f t="shared" si="11"/>
        <v>NINJI吃食物的音效</v>
      </c>
      <c r="E74" s="86" t="str">
        <f t="shared" si="12"/>
        <v/>
      </c>
      <c r="F74" s="86" t="str">
        <f t="shared" si="13"/>
        <v>&lt;Sound Type="ninji_eat_act_loop" Storage="Remote" Dec="NINJI吃食物的音效"&gt;</v>
      </c>
      <c r="G74" s="86" t="s">
        <v>1415</v>
      </c>
    </row>
    <row r="75" spans="1:7">
      <c r="A75" s="85" t="str">
        <f t="shared" si="15"/>
        <v>2</v>
      </c>
      <c r="B75" s="86" t="str">
        <f t="shared" si="10"/>
        <v/>
      </c>
      <c r="C75" s="86" t="s">
        <v>1823</v>
      </c>
      <c r="D75" s="86" t="str">
        <f t="shared" si="11"/>
        <v/>
      </c>
      <c r="E75" s="86" t="str">
        <f t="shared" si="12"/>
        <v>ninji_eat_act_loop</v>
      </c>
      <c r="F75" s="86" t="str">
        <f t="shared" si="13"/>
        <v xml:space="preserve">  &lt;Clip SoundPath="ninji_eat_act_loop" /&gt;</v>
      </c>
      <c r="G75" s="86" t="s">
        <v>1735</v>
      </c>
    </row>
    <row r="76" spans="1:7">
      <c r="A76" s="85" t="str">
        <f t="shared" si="15"/>
        <v>3</v>
      </c>
      <c r="B76" s="86" t="str">
        <f t="shared" si="10"/>
        <v/>
      </c>
      <c r="C76" s="86" t="s">
        <v>1823</v>
      </c>
      <c r="D76" s="86" t="str">
        <f t="shared" si="11"/>
        <v/>
      </c>
      <c r="E76" s="86" t="str">
        <f t="shared" si="12"/>
        <v/>
      </c>
      <c r="F76" s="86" t="str">
        <f t="shared" si="13"/>
        <v>&lt;/Sound&gt;</v>
      </c>
      <c r="G76" s="86" t="s">
        <v>1265</v>
      </c>
    </row>
    <row r="77" spans="1:7">
      <c r="A77" s="85" t="str">
        <f t="shared" si="15"/>
        <v>1</v>
      </c>
      <c r="B77" s="86" t="str">
        <f t="shared" si="10"/>
        <v>NINJI_eat_act_loop_after</v>
      </c>
      <c r="C77" s="86" t="s">
        <v>1823</v>
      </c>
      <c r="D77" s="86" t="str">
        <f t="shared" si="11"/>
        <v>MINJI吃完食物之后播放的随机音效</v>
      </c>
      <c r="E77" s="86" t="str">
        <f t="shared" si="12"/>
        <v/>
      </c>
      <c r="F77" s="86" t="str">
        <f t="shared" si="13"/>
        <v>&lt;Sound Type="NINJI_eat_act_loop_after" Storage="Remote" Dec="MINJI吃完食物之后播放的随机音效"&gt;</v>
      </c>
      <c r="G77" s="86" t="s">
        <v>1416</v>
      </c>
    </row>
    <row r="78" spans="1:7">
      <c r="A78" s="85" t="str">
        <f t="shared" si="15"/>
        <v>2</v>
      </c>
      <c r="B78" s="86" t="str">
        <f t="shared" si="10"/>
        <v/>
      </c>
      <c r="C78" s="86" t="s">
        <v>1823</v>
      </c>
      <c r="D78" s="86" t="str">
        <f t="shared" si="11"/>
        <v/>
      </c>
      <c r="E78" s="86" t="str">
        <f t="shared" si="12"/>
        <v>ninji_eat_act_01</v>
      </c>
      <c r="F78" s="86" t="str">
        <f t="shared" si="13"/>
        <v xml:space="preserve">  &lt;Clip SoundPath="ninji_eat_act_01" /&gt;</v>
      </c>
      <c r="G78" s="86" t="s">
        <v>1736</v>
      </c>
    </row>
    <row r="79" spans="1:7">
      <c r="A79" s="85" t="str">
        <f t="shared" si="15"/>
        <v>2</v>
      </c>
      <c r="B79" s="86" t="str">
        <f t="shared" si="10"/>
        <v/>
      </c>
      <c r="C79" s="86" t="s">
        <v>1823</v>
      </c>
      <c r="D79" s="86" t="str">
        <f t="shared" si="11"/>
        <v/>
      </c>
      <c r="E79" s="86" t="str">
        <f t="shared" si="12"/>
        <v>ninji_eat_act_02</v>
      </c>
      <c r="F79" s="86" t="str">
        <f t="shared" si="13"/>
        <v xml:space="preserve">  &lt;Clip SoundPath="ninji_eat_act_02" /&gt;</v>
      </c>
      <c r="G79" s="86" t="s">
        <v>1737</v>
      </c>
    </row>
    <row r="80" spans="1:7">
      <c r="A80" s="85" t="str">
        <f t="shared" si="15"/>
        <v>2</v>
      </c>
      <c r="B80" s="86" t="str">
        <f t="shared" si="10"/>
        <v/>
      </c>
      <c r="C80" s="86" t="s">
        <v>1823</v>
      </c>
      <c r="D80" s="86" t="str">
        <f t="shared" si="11"/>
        <v/>
      </c>
      <c r="E80" s="86" t="str">
        <f t="shared" si="12"/>
        <v>ninji_eat_act_03</v>
      </c>
      <c r="F80" s="86" t="str">
        <f t="shared" si="13"/>
        <v xml:space="preserve">  &lt;Clip SoundPath="ninji_eat_act_03" /&gt;</v>
      </c>
      <c r="G80" s="86" t="s">
        <v>1738</v>
      </c>
    </row>
    <row r="81" spans="1:7">
      <c r="A81" s="85" t="str">
        <f t="shared" si="15"/>
        <v>3</v>
      </c>
      <c r="B81" s="86" t="str">
        <f t="shared" si="10"/>
        <v/>
      </c>
      <c r="C81" s="86" t="s">
        <v>1823</v>
      </c>
      <c r="D81" s="86" t="str">
        <f t="shared" si="11"/>
        <v/>
      </c>
      <c r="E81" s="86" t="str">
        <f t="shared" si="12"/>
        <v/>
      </c>
      <c r="F81" s="86" t="str">
        <f t="shared" si="13"/>
        <v>&lt;/Sound&gt;</v>
      </c>
      <c r="G81" s="86" t="s">
        <v>1265</v>
      </c>
    </row>
    <row r="82" spans="1:7">
      <c r="A82" s="85" t="str">
        <f t="shared" si="15"/>
        <v>1</v>
      </c>
      <c r="B82" s="86" t="str">
        <f t="shared" si="10"/>
        <v>ninji_eat_full_loop</v>
      </c>
      <c r="C82" s="86" t="s">
        <v>1823</v>
      </c>
      <c r="D82" s="86" t="str">
        <f t="shared" si="11"/>
        <v>NINJI吃饱了的音效</v>
      </c>
      <c r="E82" s="86" t="str">
        <f t="shared" si="12"/>
        <v/>
      </c>
      <c r="F82" s="86" t="str">
        <f t="shared" si="13"/>
        <v>&lt;Sound Type="ninji_eat_full_loop" Storage="Remote" Dec="NINJI吃饱了的音效"&gt;</v>
      </c>
      <c r="G82" s="86" t="s">
        <v>1417</v>
      </c>
    </row>
    <row r="83" spans="1:7">
      <c r="A83" s="85" t="str">
        <f t="shared" si="15"/>
        <v>2</v>
      </c>
      <c r="B83" s="86" t="str">
        <f t="shared" si="10"/>
        <v/>
      </c>
      <c r="C83" s="86" t="s">
        <v>1823</v>
      </c>
      <c r="D83" s="86" t="str">
        <f t="shared" si="11"/>
        <v/>
      </c>
      <c r="E83" s="86" t="str">
        <f t="shared" si="12"/>
        <v>ninji_eat_full_loop</v>
      </c>
      <c r="F83" s="86" t="str">
        <f t="shared" si="13"/>
        <v xml:space="preserve">  &lt;Clip SoundPath="ninji_eat_full_loop" /&gt;</v>
      </c>
      <c r="G83" s="86" t="s">
        <v>1739</v>
      </c>
    </row>
    <row r="84" spans="1:7">
      <c r="A84" s="85" t="str">
        <f t="shared" si="15"/>
        <v>3</v>
      </c>
      <c r="B84" s="86" t="str">
        <f t="shared" si="10"/>
        <v/>
      </c>
      <c r="C84" s="86" t="s">
        <v>1823</v>
      </c>
      <c r="D84" s="86" t="str">
        <f t="shared" si="11"/>
        <v/>
      </c>
      <c r="E84" s="86" t="str">
        <f t="shared" si="12"/>
        <v/>
      </c>
      <c r="F84" s="86" t="str">
        <f t="shared" si="13"/>
        <v>&lt;/Sound&gt;</v>
      </c>
      <c r="G84" s="86" t="s">
        <v>1265</v>
      </c>
    </row>
    <row r="85" spans="1:7">
      <c r="A85" s="85" t="str">
        <f t="shared" si="15"/>
        <v>1</v>
      </c>
      <c r="B85" s="86" t="str">
        <f t="shared" si="10"/>
        <v>ninji_eat_satisfaction</v>
      </c>
      <c r="C85" s="86" t="s">
        <v>1823</v>
      </c>
      <c r="D85" s="86" t="str">
        <f t="shared" si="11"/>
        <v>NINJI吃满意的音效</v>
      </c>
      <c r="E85" s="86" t="str">
        <f t="shared" si="12"/>
        <v/>
      </c>
      <c r="F85" s="86" t="str">
        <f t="shared" si="13"/>
        <v>&lt;Sound Type="ninji_eat_satisfaction" Storage="Remote" Dec="NINJI吃满意的音效"&gt;</v>
      </c>
      <c r="G85" s="86" t="s">
        <v>1418</v>
      </c>
    </row>
    <row r="86" spans="1:7">
      <c r="A86" s="85" t="str">
        <f t="shared" si="15"/>
        <v>2</v>
      </c>
      <c r="B86" s="86" t="str">
        <f t="shared" si="10"/>
        <v/>
      </c>
      <c r="C86" s="86" t="s">
        <v>1823</v>
      </c>
      <c r="D86" s="86" t="str">
        <f t="shared" si="11"/>
        <v/>
      </c>
      <c r="E86" s="86" t="str">
        <f t="shared" si="12"/>
        <v>ninji_eat_satisfaction</v>
      </c>
      <c r="F86" s="86" t="str">
        <f t="shared" si="13"/>
        <v xml:space="preserve">  &lt;Clip SoundPath="ninji_eat_satisfaction" /&gt;</v>
      </c>
      <c r="G86" s="86" t="s">
        <v>1740</v>
      </c>
    </row>
    <row r="87" spans="1:7">
      <c r="A87" s="85" t="str">
        <f t="shared" si="15"/>
        <v>3</v>
      </c>
      <c r="B87" s="86" t="str">
        <f t="shared" si="10"/>
        <v/>
      </c>
      <c r="C87" s="86" t="s">
        <v>1823</v>
      </c>
      <c r="D87" s="86" t="str">
        <f t="shared" si="11"/>
        <v/>
      </c>
      <c r="E87" s="86" t="str">
        <f t="shared" si="12"/>
        <v/>
      </c>
      <c r="F87" s="86" t="str">
        <f t="shared" si="13"/>
        <v>&lt;/Sound&gt;</v>
      </c>
      <c r="G87" s="86" t="s">
        <v>1265</v>
      </c>
    </row>
    <row r="88" spans="1:7">
      <c r="A88" s="85" t="str">
        <f t="shared" si="14"/>
        <v>3</v>
      </c>
      <c r="B88" s="86" t="str">
        <f t="shared" si="10"/>
        <v/>
      </c>
      <c r="C88" s="86" t="s">
        <v>1823</v>
      </c>
      <c r="D88" s="86" t="str">
        <f t="shared" si="11"/>
        <v/>
      </c>
      <c r="E88" s="86" t="str">
        <f t="shared" si="12"/>
        <v/>
      </c>
      <c r="F88" s="86" t="str">
        <f t="shared" si="13"/>
        <v>&lt;!--========Sansa语音========--&gt;</v>
      </c>
      <c r="G88" s="86" t="s">
        <v>1812</v>
      </c>
    </row>
    <row r="89" spans="1:7">
      <c r="A89" s="85" t="str">
        <f t="shared" si="14"/>
        <v>1</v>
      </c>
      <c r="B89" s="86" t="str">
        <f t="shared" si="10"/>
        <v>san_level_end_01</v>
      </c>
      <c r="C89" s="86" t="s">
        <v>1823</v>
      </c>
      <c r="D89" s="86" t="str">
        <f t="shared" si="11"/>
        <v/>
      </c>
      <c r="E89" s="86" t="str">
        <f t="shared" si="12"/>
        <v/>
      </c>
      <c r="F89" s="86" t="str">
        <f t="shared" si="13"/>
        <v>&lt;Sound Type="san_level_end_01" Storage="Remote" Dec=""&gt;</v>
      </c>
      <c r="G89" s="86" t="s">
        <v>1277</v>
      </c>
    </row>
    <row r="90" spans="1:7">
      <c r="A90" s="85" t="str">
        <f t="shared" si="14"/>
        <v>2</v>
      </c>
      <c r="B90" s="86" t="str">
        <f t="shared" si="10"/>
        <v/>
      </c>
      <c r="C90" s="86" t="s">
        <v>1823</v>
      </c>
      <c r="D90" s="86" t="str">
        <f t="shared" si="11"/>
        <v/>
      </c>
      <c r="E90" s="86" t="str">
        <f t="shared" si="12"/>
        <v>san_level_end_01</v>
      </c>
      <c r="F90" s="86" t="str">
        <f t="shared" si="13"/>
        <v xml:space="preserve">  &lt;Clip SoundPath="san_level_end_01" /&gt;</v>
      </c>
      <c r="G90" s="86" t="s">
        <v>1486</v>
      </c>
    </row>
    <row r="91" spans="1:7">
      <c r="A91" s="85" t="str">
        <f t="shared" si="14"/>
        <v>3</v>
      </c>
      <c r="B91" s="86" t="str">
        <f t="shared" si="10"/>
        <v/>
      </c>
      <c r="C91" s="86" t="s">
        <v>1823</v>
      </c>
      <c r="D91" s="86" t="str">
        <f t="shared" si="11"/>
        <v/>
      </c>
      <c r="E91" s="86" t="str">
        <f t="shared" si="12"/>
        <v/>
      </c>
      <c r="F91" s="86" t="str">
        <f t="shared" si="13"/>
        <v>&lt;/Sound&gt;</v>
      </c>
      <c r="G91" s="86" t="s">
        <v>1265</v>
      </c>
    </row>
    <row r="92" spans="1:7">
      <c r="A92" s="85" t="str">
        <f t="shared" si="14"/>
        <v>1</v>
      </c>
      <c r="B92" s="86" t="str">
        <f t="shared" si="10"/>
        <v>san_hello_01</v>
      </c>
      <c r="C92" s="86" t="s">
        <v>1823</v>
      </c>
      <c r="D92" s="86" t="str">
        <f t="shared" si="11"/>
        <v/>
      </c>
      <c r="E92" s="86" t="str">
        <f t="shared" si="12"/>
        <v/>
      </c>
      <c r="F92" s="86" t="str">
        <f t="shared" si="13"/>
        <v>&lt;Sound Type="san_hello_01" Storage="Remote" Dec=""&gt;</v>
      </c>
      <c r="G92" s="86" t="s">
        <v>1278</v>
      </c>
    </row>
    <row r="93" spans="1:7">
      <c r="A93" s="85" t="str">
        <f t="shared" si="14"/>
        <v>2</v>
      </c>
      <c r="B93" s="86" t="str">
        <f t="shared" si="10"/>
        <v/>
      </c>
      <c r="C93" s="86" t="s">
        <v>1823</v>
      </c>
      <c r="D93" s="86" t="str">
        <f t="shared" si="11"/>
        <v/>
      </c>
      <c r="E93" s="86" t="str">
        <f t="shared" si="12"/>
        <v>san_hello_01</v>
      </c>
      <c r="F93" s="86" t="str">
        <f t="shared" si="13"/>
        <v xml:space="preserve">  &lt;Clip SoundPath="san_hello_01" /&gt;</v>
      </c>
      <c r="G93" s="86" t="s">
        <v>1487</v>
      </c>
    </row>
    <row r="94" spans="1:7">
      <c r="A94" s="85" t="str">
        <f t="shared" si="14"/>
        <v>3</v>
      </c>
      <c r="B94" s="86" t="str">
        <f t="shared" si="10"/>
        <v/>
      </c>
      <c r="C94" s="86" t="s">
        <v>1823</v>
      </c>
      <c r="D94" s="86" t="str">
        <f t="shared" si="11"/>
        <v/>
      </c>
      <c r="E94" s="86" t="str">
        <f t="shared" si="12"/>
        <v/>
      </c>
      <c r="F94" s="86" t="str">
        <f t="shared" si="13"/>
        <v>&lt;/Sound&gt;</v>
      </c>
      <c r="G94" s="86" t="s">
        <v>1265</v>
      </c>
    </row>
    <row r="95" spans="1:7">
      <c r="A95" s="85" t="str">
        <f t="shared" si="14"/>
        <v>1</v>
      </c>
      <c r="B95" s="86" t="str">
        <f t="shared" si="10"/>
        <v>san_sleep_begin_01</v>
      </c>
      <c r="C95" s="86" t="s">
        <v>1823</v>
      </c>
      <c r="D95" s="86" t="str">
        <f t="shared" si="11"/>
        <v/>
      </c>
      <c r="E95" s="86" t="str">
        <f t="shared" si="12"/>
        <v/>
      </c>
      <c r="F95" s="86" t="str">
        <f t="shared" si="13"/>
        <v>&lt;Sound Type="san_sleep_begin_01" Storage="Remote" Dec=""&gt;</v>
      </c>
      <c r="G95" s="86" t="s">
        <v>1279</v>
      </c>
    </row>
    <row r="96" spans="1:7">
      <c r="A96" s="85" t="str">
        <f t="shared" si="14"/>
        <v>2</v>
      </c>
      <c r="B96" s="86" t="str">
        <f t="shared" si="10"/>
        <v/>
      </c>
      <c r="C96" s="86" t="s">
        <v>1823</v>
      </c>
      <c r="D96" s="86" t="str">
        <f t="shared" si="11"/>
        <v/>
      </c>
      <c r="E96" s="86" t="str">
        <f t="shared" si="12"/>
        <v>san_nod_01_01</v>
      </c>
      <c r="F96" s="86" t="str">
        <f t="shared" si="13"/>
        <v xml:space="preserve">  &lt;Clip SoundPath="san_nod_01_01" /&gt;</v>
      </c>
      <c r="G96" s="86" t="s">
        <v>1488</v>
      </c>
    </row>
    <row r="97" spans="1:7">
      <c r="A97" s="85" t="str">
        <f t="shared" si="14"/>
        <v>2</v>
      </c>
      <c r="B97" s="86" t="str">
        <f t="shared" si="10"/>
        <v/>
      </c>
      <c r="C97" s="86" t="s">
        <v>1823</v>
      </c>
      <c r="D97" s="86" t="str">
        <f t="shared" si="11"/>
        <v/>
      </c>
      <c r="E97" s="86" t="str">
        <f t="shared" si="12"/>
        <v>san_nod_01_02</v>
      </c>
      <c r="F97" s="86" t="str">
        <f t="shared" si="13"/>
        <v xml:space="preserve">  &lt;Clip SoundPath="san_nod_01_02" /&gt;</v>
      </c>
      <c r="G97" s="86" t="s">
        <v>1489</v>
      </c>
    </row>
    <row r="98" spans="1:7">
      <c r="A98" s="85" t="str">
        <f t="shared" si="14"/>
        <v>2</v>
      </c>
      <c r="B98" s="86" t="str">
        <f t="shared" si="10"/>
        <v/>
      </c>
      <c r="C98" s="86" t="s">
        <v>1823</v>
      </c>
      <c r="D98" s="86" t="str">
        <f t="shared" si="11"/>
        <v/>
      </c>
      <c r="E98" s="86" t="str">
        <f t="shared" si="12"/>
        <v>san_nod_01_03</v>
      </c>
      <c r="F98" s="86" t="str">
        <f t="shared" si="13"/>
        <v xml:space="preserve">  &lt;Clip SoundPath="san_nod_01_03" /&gt;</v>
      </c>
      <c r="G98" s="86" t="s">
        <v>1490</v>
      </c>
    </row>
    <row r="99" spans="1:7">
      <c r="A99" s="85" t="str">
        <f t="shared" si="14"/>
        <v>3</v>
      </c>
      <c r="B99" s="86" t="str">
        <f t="shared" si="10"/>
        <v/>
      </c>
      <c r="C99" s="86" t="s">
        <v>1823</v>
      </c>
      <c r="D99" s="86" t="str">
        <f t="shared" si="11"/>
        <v/>
      </c>
      <c r="E99" s="86" t="str">
        <f t="shared" si="12"/>
        <v/>
      </c>
      <c r="F99" s="86" t="str">
        <f t="shared" si="13"/>
        <v>&lt;/Sound&gt;</v>
      </c>
      <c r="G99" s="86" t="s">
        <v>1265</v>
      </c>
    </row>
    <row r="100" spans="1:7">
      <c r="A100" s="85" t="str">
        <f t="shared" si="14"/>
        <v>1</v>
      </c>
      <c r="B100" s="86" t="str">
        <f t="shared" si="10"/>
        <v>san_friend_search_01</v>
      </c>
      <c r="C100" s="86" t="s">
        <v>1823</v>
      </c>
      <c r="D100" s="86" t="str">
        <f t="shared" si="11"/>
        <v/>
      </c>
      <c r="E100" s="86" t="str">
        <f t="shared" si="12"/>
        <v/>
      </c>
      <c r="F100" s="86" t="str">
        <f t="shared" si="13"/>
        <v>&lt;Sound Type="san_friend_search_01" Storage="Remote" Dec=""&gt;</v>
      </c>
      <c r="G100" s="86" t="s">
        <v>1280</v>
      </c>
    </row>
    <row r="101" spans="1:7">
      <c r="A101" s="85" t="str">
        <f t="shared" si="14"/>
        <v>2</v>
      </c>
      <c r="B101" s="86" t="str">
        <f t="shared" si="10"/>
        <v/>
      </c>
      <c r="C101" s="86" t="s">
        <v>1823</v>
      </c>
      <c r="D101" s="86" t="str">
        <f t="shared" si="11"/>
        <v/>
      </c>
      <c r="E101" s="86" t="str">
        <f t="shared" si="12"/>
        <v>san_friend_search_01</v>
      </c>
      <c r="F101" s="86" t="str">
        <f t="shared" si="13"/>
        <v xml:space="preserve">  &lt;Clip SoundPath="san_friend_search_01" /&gt;</v>
      </c>
      <c r="G101" s="86" t="s">
        <v>1491</v>
      </c>
    </row>
    <row r="102" spans="1:7">
      <c r="A102" s="85" t="str">
        <f t="shared" si="14"/>
        <v>3</v>
      </c>
      <c r="B102" s="86" t="str">
        <f t="shared" si="10"/>
        <v/>
      </c>
      <c r="C102" s="86" t="s">
        <v>1823</v>
      </c>
      <c r="D102" s="86" t="str">
        <f t="shared" si="11"/>
        <v/>
      </c>
      <c r="E102" s="86" t="str">
        <f t="shared" si="12"/>
        <v/>
      </c>
      <c r="F102" s="86" t="str">
        <f t="shared" si="13"/>
        <v>&lt;/Sound&gt;</v>
      </c>
      <c r="G102" s="86" t="s">
        <v>1265</v>
      </c>
    </row>
    <row r="103" spans="1:7">
      <c r="A103" s="85" t="str">
        <f t="shared" si="14"/>
        <v>1</v>
      </c>
      <c r="B103" s="86" t="str">
        <f t="shared" si="10"/>
        <v>san_friend_host_01</v>
      </c>
      <c r="C103" s="86" t="s">
        <v>1823</v>
      </c>
      <c r="D103" s="86" t="str">
        <f t="shared" si="11"/>
        <v/>
      </c>
      <c r="E103" s="86" t="str">
        <f t="shared" si="12"/>
        <v/>
      </c>
      <c r="F103" s="86" t="str">
        <f t="shared" si="13"/>
        <v>&lt;Sound Type="san_friend_host_01" Storage="Remote" Dec=""&gt;</v>
      </c>
      <c r="G103" s="86" t="s">
        <v>1281</v>
      </c>
    </row>
    <row r="104" spans="1:7">
      <c r="A104" s="85" t="str">
        <f t="shared" si="14"/>
        <v>2</v>
      </c>
      <c r="B104" s="86" t="str">
        <f t="shared" si="10"/>
        <v/>
      </c>
      <c r="C104" s="86" t="s">
        <v>1823</v>
      </c>
      <c r="D104" s="86" t="str">
        <f t="shared" si="11"/>
        <v/>
      </c>
      <c r="E104" s="86" t="str">
        <f t="shared" si="12"/>
        <v>san_friend_host_01</v>
      </c>
      <c r="F104" s="86" t="str">
        <f t="shared" si="13"/>
        <v xml:space="preserve">  &lt;Clip SoundPath="san_friend_host_01" /&gt;</v>
      </c>
      <c r="G104" s="86" t="s">
        <v>1492</v>
      </c>
    </row>
    <row r="105" spans="1:7">
      <c r="A105" s="85" t="str">
        <f t="shared" si="14"/>
        <v>3</v>
      </c>
      <c r="B105" s="86" t="str">
        <f t="shared" si="10"/>
        <v/>
      </c>
      <c r="C105" s="86" t="s">
        <v>1823</v>
      </c>
      <c r="D105" s="86" t="str">
        <f t="shared" si="11"/>
        <v/>
      </c>
      <c r="E105" s="86" t="str">
        <f t="shared" si="12"/>
        <v/>
      </c>
      <c r="F105" s="86" t="str">
        <f t="shared" si="13"/>
        <v>&lt;/Sound&gt;</v>
      </c>
      <c r="G105" s="86" t="s">
        <v>1265</v>
      </c>
    </row>
    <row r="106" spans="1:7">
      <c r="A106" s="85" t="str">
        <f t="shared" si="14"/>
        <v>1</v>
      </c>
      <c r="B106" s="86" t="str">
        <f t="shared" si="10"/>
        <v>san_friend_guest_01</v>
      </c>
      <c r="C106" s="86" t="s">
        <v>1823</v>
      </c>
      <c r="D106" s="86" t="str">
        <f t="shared" si="11"/>
        <v/>
      </c>
      <c r="E106" s="86" t="str">
        <f t="shared" si="12"/>
        <v/>
      </c>
      <c r="F106" s="86" t="str">
        <f t="shared" si="13"/>
        <v>&lt;Sound Type="san_friend_guest_01" Storage="Remote" Dec=""&gt;</v>
      </c>
      <c r="G106" s="86" t="s">
        <v>1282</v>
      </c>
    </row>
    <row r="107" spans="1:7">
      <c r="A107" s="85" t="str">
        <f t="shared" si="14"/>
        <v>2</v>
      </c>
      <c r="B107" s="86" t="str">
        <f t="shared" si="10"/>
        <v/>
      </c>
      <c r="C107" s="86" t="s">
        <v>1823</v>
      </c>
      <c r="D107" s="86" t="str">
        <f t="shared" si="11"/>
        <v/>
      </c>
      <c r="E107" s="86" t="str">
        <f t="shared" si="12"/>
        <v>san_friend_guest_01</v>
      </c>
      <c r="F107" s="86" t="str">
        <f t="shared" si="13"/>
        <v xml:space="preserve">  &lt;Clip SoundPath="san_friend_guest_01" /&gt;</v>
      </c>
      <c r="G107" s="86" t="s">
        <v>1493</v>
      </c>
    </row>
    <row r="108" spans="1:7">
      <c r="A108" s="85" t="str">
        <f t="shared" si="14"/>
        <v>3</v>
      </c>
      <c r="B108" s="86" t="str">
        <f t="shared" si="10"/>
        <v/>
      </c>
      <c r="C108" s="86" t="s">
        <v>1823</v>
      </c>
      <c r="D108" s="86" t="str">
        <f t="shared" si="11"/>
        <v/>
      </c>
      <c r="E108" s="86" t="str">
        <f t="shared" si="12"/>
        <v/>
      </c>
      <c r="F108" s="86" t="str">
        <f t="shared" si="13"/>
        <v>&lt;/Sound&gt;</v>
      </c>
      <c r="G108" s="86" t="s">
        <v>1265</v>
      </c>
    </row>
    <row r="109" spans="1:7">
      <c r="A109" s="85" t="str">
        <f t="shared" si="14"/>
        <v>1</v>
      </c>
      <c r="B109" s="86" t="str">
        <f t="shared" si="10"/>
        <v>san_friend_guest_out_01</v>
      </c>
      <c r="C109" s="86" t="s">
        <v>1823</v>
      </c>
      <c r="D109" s="86" t="str">
        <f t="shared" si="11"/>
        <v/>
      </c>
      <c r="E109" s="86" t="str">
        <f t="shared" si="12"/>
        <v/>
      </c>
      <c r="F109" s="86" t="str">
        <f t="shared" si="13"/>
        <v>&lt;Sound Type="san_friend_guest_out_01" Storage="Remote" Dec=""&gt;</v>
      </c>
      <c r="G109" s="86" t="s">
        <v>1283</v>
      </c>
    </row>
    <row r="110" spans="1:7">
      <c r="A110" s="85" t="str">
        <f t="shared" si="14"/>
        <v>2</v>
      </c>
      <c r="B110" s="86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86" t="s">
        <v>1823</v>
      </c>
      <c r="D110" s="86" t="str">
        <f t="shared" ref="D110:D167" si="17">IF(ISERROR(FIND("Des=",G110))=FALSE,MID(G110,FIND("Des=""",G110)+5,FIND("""&gt;",G110)-FIND("Des=""",G110)-5),"")</f>
        <v/>
      </c>
      <c r="E110" s="86" t="str">
        <f t="shared" ref="E110:E167" si="18">IF(ISERROR(FIND("&lt;Clip",G110))=FALSE,MID(G110,FIND("SoundPath=""",G110)+11,FIND(""" /&gt;",G110)-FIND("SoundPath=""",G110)-11),"")</f>
        <v>san_friend_guest_out_01</v>
      </c>
      <c r="F110" s="86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86" t="s">
        <v>1494</v>
      </c>
    </row>
    <row r="111" spans="1:7">
      <c r="A111" s="85" t="str">
        <f t="shared" si="14"/>
        <v>3</v>
      </c>
      <c r="B111" s="86" t="str">
        <f t="shared" si="16"/>
        <v/>
      </c>
      <c r="C111" s="86" t="s">
        <v>1823</v>
      </c>
      <c r="D111" s="86" t="str">
        <f t="shared" si="17"/>
        <v/>
      </c>
      <c r="E111" s="86" t="str">
        <f t="shared" si="18"/>
        <v/>
      </c>
      <c r="F111" s="86" t="str">
        <f t="shared" si="19"/>
        <v>&lt;/Sound&gt;</v>
      </c>
      <c r="G111" s="86" t="s">
        <v>1265</v>
      </c>
    </row>
    <row r="112" spans="1:7">
      <c r="A112" s="85" t="str">
        <f t="shared" si="14"/>
        <v>1</v>
      </c>
      <c r="B112" s="86" t="str">
        <f t="shared" si="16"/>
        <v>san_friend_guest_back_01</v>
      </c>
      <c r="C112" s="86" t="s">
        <v>1823</v>
      </c>
      <c r="D112" s="86" t="str">
        <f t="shared" si="17"/>
        <v/>
      </c>
      <c r="E112" s="86" t="str">
        <f t="shared" si="18"/>
        <v/>
      </c>
      <c r="F112" s="86" t="str">
        <f t="shared" si="19"/>
        <v>&lt;Sound Type="san_friend_guest_back_01" Storage="Remote" Dec=""&gt;</v>
      </c>
      <c r="G112" s="86" t="s">
        <v>1284</v>
      </c>
    </row>
    <row r="113" spans="1:7">
      <c r="A113" s="85" t="str">
        <f t="shared" si="14"/>
        <v>2</v>
      </c>
      <c r="B113" s="86" t="str">
        <f t="shared" si="16"/>
        <v/>
      </c>
      <c r="C113" s="86" t="s">
        <v>1823</v>
      </c>
      <c r="D113" s="86" t="str">
        <f t="shared" si="17"/>
        <v/>
      </c>
      <c r="E113" s="86" t="str">
        <f t="shared" si="18"/>
        <v>san_friend_guest_back_01</v>
      </c>
      <c r="F113" s="86" t="str">
        <f t="shared" si="19"/>
        <v xml:space="preserve">  &lt;Clip SoundPath="san_friend_guest_back_01" /&gt;</v>
      </c>
      <c r="G113" s="86" t="s">
        <v>1495</v>
      </c>
    </row>
    <row r="114" spans="1:7">
      <c r="A114" s="85" t="str">
        <f t="shared" si="14"/>
        <v>3</v>
      </c>
      <c r="B114" s="86" t="str">
        <f t="shared" si="16"/>
        <v/>
      </c>
      <c r="C114" s="86" t="s">
        <v>1823</v>
      </c>
      <c r="D114" s="86" t="str">
        <f t="shared" si="17"/>
        <v/>
      </c>
      <c r="E114" s="86" t="str">
        <f t="shared" si="18"/>
        <v/>
      </c>
      <c r="F114" s="86" t="str">
        <f t="shared" si="19"/>
        <v>&lt;/Sound&gt;</v>
      </c>
      <c r="G114" s="86" t="s">
        <v>1265</v>
      </c>
    </row>
    <row r="115" spans="1:7">
      <c r="A115" s="85" t="str">
        <f t="shared" si="14"/>
        <v>1</v>
      </c>
      <c r="B115" s="86" t="str">
        <f t="shared" si="16"/>
        <v>san_friend_fail_01</v>
      </c>
      <c r="C115" s="86" t="s">
        <v>1823</v>
      </c>
      <c r="D115" s="86" t="str">
        <f t="shared" si="17"/>
        <v/>
      </c>
      <c r="E115" s="86" t="str">
        <f t="shared" si="18"/>
        <v/>
      </c>
      <c r="F115" s="86" t="str">
        <f t="shared" si="19"/>
        <v>&lt;Sound Type="san_friend_fail_01" Storage="Remote" Dec=""&gt;</v>
      </c>
      <c r="G115" s="86" t="s">
        <v>1285</v>
      </c>
    </row>
    <row r="116" spans="1:7">
      <c r="A116" s="85" t="str">
        <f t="shared" si="14"/>
        <v>2</v>
      </c>
      <c r="B116" s="86" t="str">
        <f t="shared" si="16"/>
        <v/>
      </c>
      <c r="C116" s="86" t="s">
        <v>1823</v>
      </c>
      <c r="D116" s="86" t="str">
        <f t="shared" si="17"/>
        <v/>
      </c>
      <c r="E116" s="86" t="str">
        <f t="shared" si="18"/>
        <v>san_friend_fail_01</v>
      </c>
      <c r="F116" s="86" t="str">
        <f t="shared" si="19"/>
        <v xml:space="preserve">  &lt;Clip SoundPath="san_friend_fail_01" /&gt;</v>
      </c>
      <c r="G116" s="86" t="s">
        <v>1496</v>
      </c>
    </row>
    <row r="117" spans="1:7">
      <c r="A117" s="85" t="str">
        <f t="shared" si="14"/>
        <v>3</v>
      </c>
      <c r="B117" s="86" t="str">
        <f t="shared" si="16"/>
        <v/>
      </c>
      <c r="C117" s="86" t="s">
        <v>1823</v>
      </c>
      <c r="D117" s="86" t="str">
        <f t="shared" si="17"/>
        <v/>
      </c>
      <c r="E117" s="86" t="str">
        <f t="shared" si="18"/>
        <v/>
      </c>
      <c r="F117" s="86" t="str">
        <f t="shared" si="19"/>
        <v>&lt;/Sound&gt;</v>
      </c>
      <c r="G117" s="86" t="s">
        <v>1265</v>
      </c>
    </row>
    <row r="118" spans="1:7">
      <c r="A118" s="85" t="str">
        <f t="shared" si="14"/>
        <v>1</v>
      </c>
      <c r="B118" s="86" t="str">
        <f t="shared" si="16"/>
        <v>san_sleep_end_01</v>
      </c>
      <c r="C118" s="86" t="s">
        <v>1823</v>
      </c>
      <c r="D118" s="86" t="str">
        <f t="shared" si="17"/>
        <v/>
      </c>
      <c r="E118" s="86" t="str">
        <f t="shared" si="18"/>
        <v/>
      </c>
      <c r="F118" s="86" t="str">
        <f t="shared" si="19"/>
        <v>&lt;Sound Type="san_sleep_end_01" Storage="Remote" Dec=""&gt;</v>
      </c>
      <c r="G118" s="86" t="s">
        <v>1286</v>
      </c>
    </row>
    <row r="119" spans="1:7">
      <c r="A119" s="85" t="str">
        <f t="shared" si="14"/>
        <v>2</v>
      </c>
      <c r="B119" s="86" t="str">
        <f t="shared" si="16"/>
        <v/>
      </c>
      <c r="C119" s="86" t="s">
        <v>1823</v>
      </c>
      <c r="D119" s="86" t="str">
        <f t="shared" si="17"/>
        <v/>
      </c>
      <c r="E119" s="86" t="str">
        <f t="shared" si="18"/>
        <v>san_morning_01_01</v>
      </c>
      <c r="F119" s="86" t="str">
        <f t="shared" si="19"/>
        <v xml:space="preserve">  &lt;Clip SoundPath="san_morning_01_01" /&gt;</v>
      </c>
      <c r="G119" s="86" t="s">
        <v>1497</v>
      </c>
    </row>
    <row r="120" spans="1:7">
      <c r="A120" s="85" t="str">
        <f t="shared" si="14"/>
        <v>2</v>
      </c>
      <c r="B120" s="86" t="str">
        <f t="shared" si="16"/>
        <v/>
      </c>
      <c r="C120" s="86" t="s">
        <v>1823</v>
      </c>
      <c r="D120" s="86" t="str">
        <f t="shared" si="17"/>
        <v/>
      </c>
      <c r="E120" s="86" t="str">
        <f t="shared" si="18"/>
        <v>san_morning_01_02</v>
      </c>
      <c r="F120" s="86" t="str">
        <f t="shared" si="19"/>
        <v xml:space="preserve">  &lt;Clip SoundPath="san_morning_01_02" /&gt;</v>
      </c>
      <c r="G120" s="86" t="s">
        <v>1498</v>
      </c>
    </row>
    <row r="121" spans="1:7">
      <c r="A121" s="85" t="str">
        <f t="shared" si="14"/>
        <v>2</v>
      </c>
      <c r="B121" s="86" t="str">
        <f t="shared" si="16"/>
        <v/>
      </c>
      <c r="C121" s="86" t="s">
        <v>1823</v>
      </c>
      <c r="D121" s="86" t="str">
        <f t="shared" si="17"/>
        <v/>
      </c>
      <c r="E121" s="86" t="str">
        <f t="shared" si="18"/>
        <v>san_morning_01_03</v>
      </c>
      <c r="F121" s="86" t="str">
        <f t="shared" si="19"/>
        <v xml:space="preserve">  &lt;Clip SoundPath="san_morning_01_03" /&gt;</v>
      </c>
      <c r="G121" s="86" t="s">
        <v>1499</v>
      </c>
    </row>
    <row r="122" spans="1:7">
      <c r="A122" s="85" t="str">
        <f t="shared" si="14"/>
        <v>2</v>
      </c>
      <c r="B122" s="86" t="str">
        <f t="shared" si="16"/>
        <v/>
      </c>
      <c r="C122" s="86" t="s">
        <v>1823</v>
      </c>
      <c r="D122" s="86" t="str">
        <f t="shared" si="17"/>
        <v/>
      </c>
      <c r="E122" s="86" t="str">
        <f t="shared" si="18"/>
        <v>san_morning_01_04</v>
      </c>
      <c r="F122" s="86" t="str">
        <f t="shared" si="19"/>
        <v xml:space="preserve">  &lt;Clip SoundPath="san_morning_01_04" /&gt;</v>
      </c>
      <c r="G122" s="86" t="s">
        <v>1500</v>
      </c>
    </row>
    <row r="123" spans="1:7">
      <c r="A123" s="85" t="str">
        <f t="shared" si="14"/>
        <v>2</v>
      </c>
      <c r="B123" s="86" t="str">
        <f t="shared" si="16"/>
        <v/>
      </c>
      <c r="C123" s="86" t="s">
        <v>1823</v>
      </c>
      <c r="D123" s="86" t="str">
        <f t="shared" si="17"/>
        <v/>
      </c>
      <c r="E123" s="86" t="str">
        <f t="shared" si="18"/>
        <v>san_morning_01_05</v>
      </c>
      <c r="F123" s="86" t="str">
        <f t="shared" si="19"/>
        <v xml:space="preserve">  &lt;Clip SoundPath="san_morning_01_05" /&gt;</v>
      </c>
      <c r="G123" s="86" t="s">
        <v>1501</v>
      </c>
    </row>
    <row r="124" spans="1:7">
      <c r="A124" s="85" t="str">
        <f t="shared" si="14"/>
        <v>2</v>
      </c>
      <c r="B124" s="86" t="str">
        <f t="shared" si="16"/>
        <v/>
      </c>
      <c r="C124" s="86" t="s">
        <v>1823</v>
      </c>
      <c r="D124" s="86" t="str">
        <f t="shared" si="17"/>
        <v/>
      </c>
      <c r="E124" s="86" t="str">
        <f t="shared" si="18"/>
        <v>san_morning_01_06</v>
      </c>
      <c r="F124" s="86" t="str">
        <f t="shared" si="19"/>
        <v xml:space="preserve">  &lt;Clip SoundPath="san_morning_01_06" /&gt;</v>
      </c>
      <c r="G124" s="86" t="s">
        <v>1502</v>
      </c>
    </row>
    <row r="125" spans="1:7">
      <c r="A125" s="85" t="str">
        <f t="shared" si="14"/>
        <v>2</v>
      </c>
      <c r="B125" s="86" t="str">
        <f t="shared" si="16"/>
        <v/>
      </c>
      <c r="C125" s="86" t="s">
        <v>1823</v>
      </c>
      <c r="D125" s="86" t="str">
        <f t="shared" si="17"/>
        <v/>
      </c>
      <c r="E125" s="86" t="str">
        <f t="shared" si="18"/>
        <v>san_morning_01_07</v>
      </c>
      <c r="F125" s="86" t="str">
        <f t="shared" si="19"/>
        <v xml:space="preserve">  &lt;Clip SoundPath="san_morning_01_07" /&gt;</v>
      </c>
      <c r="G125" s="86" t="s">
        <v>1503</v>
      </c>
    </row>
    <row r="126" spans="1:7">
      <c r="A126" s="85" t="str">
        <f t="shared" si="14"/>
        <v>2</v>
      </c>
      <c r="B126" s="86" t="str">
        <f t="shared" si="16"/>
        <v/>
      </c>
      <c r="C126" s="86" t="s">
        <v>1823</v>
      </c>
      <c r="D126" s="86" t="str">
        <f t="shared" si="17"/>
        <v/>
      </c>
      <c r="E126" s="86" t="str">
        <f t="shared" si="18"/>
        <v>san_morning_01_08</v>
      </c>
      <c r="F126" s="86" t="str">
        <f t="shared" si="19"/>
        <v xml:space="preserve">  &lt;Clip SoundPath="san_morning_01_08" /&gt;</v>
      </c>
      <c r="G126" s="86" t="s">
        <v>1504</v>
      </c>
    </row>
    <row r="127" spans="1:7">
      <c r="A127" s="85" t="str">
        <f t="shared" si="14"/>
        <v>3</v>
      </c>
      <c r="B127" s="86" t="str">
        <f t="shared" si="16"/>
        <v/>
      </c>
      <c r="C127" s="86" t="s">
        <v>1823</v>
      </c>
      <c r="D127" s="86" t="str">
        <f t="shared" si="17"/>
        <v/>
      </c>
      <c r="E127" s="86" t="str">
        <f t="shared" si="18"/>
        <v/>
      </c>
      <c r="F127" s="86" t="str">
        <f t="shared" si="19"/>
        <v>&lt;/Sound&gt;</v>
      </c>
      <c r="G127" s="86" t="s">
        <v>1265</v>
      </c>
    </row>
    <row r="128" spans="1:7">
      <c r="A128" s="85" t="str">
        <f t="shared" si="14"/>
        <v>1</v>
      </c>
      <c r="B128" s="86" t="str">
        <f t="shared" si="16"/>
        <v>san_play_up_01</v>
      </c>
      <c r="C128" s="86" t="s">
        <v>1823</v>
      </c>
      <c r="D128" s="86" t="str">
        <f t="shared" si="17"/>
        <v/>
      </c>
      <c r="E128" s="86" t="str">
        <f t="shared" si="18"/>
        <v/>
      </c>
      <c r="F128" s="86" t="str">
        <f t="shared" si="19"/>
        <v>&lt;Sound Type="san_play_up_01" Storage="Remote" Dec=""&gt;</v>
      </c>
      <c r="G128" s="86" t="s">
        <v>1287</v>
      </c>
    </row>
    <row r="129" spans="1:7">
      <c r="A129" s="85" t="str">
        <f t="shared" si="14"/>
        <v>2</v>
      </c>
      <c r="B129" s="86" t="str">
        <f t="shared" si="16"/>
        <v/>
      </c>
      <c r="C129" s="86" t="s">
        <v>1823</v>
      </c>
      <c r="D129" s="86" t="str">
        <f t="shared" si="17"/>
        <v/>
      </c>
      <c r="E129" s="86" t="str">
        <f t="shared" si="18"/>
        <v>san_play_up_01</v>
      </c>
      <c r="F129" s="86" t="str">
        <f t="shared" si="19"/>
        <v xml:space="preserve">  &lt;Clip SoundPath="san_play_up_01" /&gt;</v>
      </c>
      <c r="G129" s="86" t="s">
        <v>1505</v>
      </c>
    </row>
    <row r="130" spans="1:7">
      <c r="A130" s="85" t="str">
        <f t="shared" si="14"/>
        <v>2</v>
      </c>
      <c r="B130" s="86" t="str">
        <f t="shared" si="16"/>
        <v/>
      </c>
      <c r="C130" s="86" t="s">
        <v>1823</v>
      </c>
      <c r="D130" s="86" t="str">
        <f t="shared" si="17"/>
        <v/>
      </c>
      <c r="E130" s="86" t="str">
        <f t="shared" si="18"/>
        <v>san_play_up_02</v>
      </c>
      <c r="F130" s="86" t="str">
        <f t="shared" si="19"/>
        <v xml:space="preserve">  &lt;Clip SoundPath="san_play_up_02" /&gt;</v>
      </c>
      <c r="G130" s="86" t="s">
        <v>1506</v>
      </c>
    </row>
    <row r="131" spans="1:7">
      <c r="A131" s="85" t="str">
        <f t="shared" si="14"/>
        <v>2</v>
      </c>
      <c r="B131" s="86" t="str">
        <f t="shared" si="16"/>
        <v/>
      </c>
      <c r="C131" s="86" t="s">
        <v>1823</v>
      </c>
      <c r="D131" s="86" t="str">
        <f t="shared" si="17"/>
        <v/>
      </c>
      <c r="E131" s="86" t="str">
        <f t="shared" si="18"/>
        <v>san_play_up_03</v>
      </c>
      <c r="F131" s="86" t="str">
        <f t="shared" si="19"/>
        <v xml:space="preserve">  &lt;Clip SoundPath="san_play_up_03" /&gt;</v>
      </c>
      <c r="G131" s="86" t="s">
        <v>1507</v>
      </c>
    </row>
    <row r="132" spans="1:7">
      <c r="A132" s="85" t="str">
        <f t="shared" ref="A132:A206" si="20">IF(ISERROR(FIND("&lt;Sound",G132))=FALSE,"1",IF(ISERROR(FIND("&lt;Clip",G132))=FALSE,"2","3"))</f>
        <v>2</v>
      </c>
      <c r="B132" s="86" t="str">
        <f t="shared" si="16"/>
        <v/>
      </c>
      <c r="C132" s="86" t="s">
        <v>1823</v>
      </c>
      <c r="D132" s="86" t="str">
        <f t="shared" si="17"/>
        <v/>
      </c>
      <c r="E132" s="86" t="str">
        <f t="shared" si="18"/>
        <v>san_play_up_04</v>
      </c>
      <c r="F132" s="86" t="str">
        <f t="shared" si="19"/>
        <v xml:space="preserve">  &lt;Clip SoundPath="san_play_up_04" /&gt;</v>
      </c>
      <c r="G132" s="86" t="s">
        <v>1508</v>
      </c>
    </row>
    <row r="133" spans="1:7">
      <c r="A133" s="85" t="str">
        <f t="shared" si="20"/>
        <v>2</v>
      </c>
      <c r="B133" s="86" t="str">
        <f t="shared" si="16"/>
        <v/>
      </c>
      <c r="C133" s="86" t="s">
        <v>1823</v>
      </c>
      <c r="D133" s="86" t="str">
        <f t="shared" si="17"/>
        <v/>
      </c>
      <c r="E133" s="86" t="str">
        <f t="shared" si="18"/>
        <v>san_play_up_05</v>
      </c>
      <c r="F133" s="86" t="str">
        <f t="shared" si="19"/>
        <v xml:space="preserve">  &lt;Clip SoundPath="san_play_up_05" /&gt;</v>
      </c>
      <c r="G133" s="86" t="s">
        <v>1509</v>
      </c>
    </row>
    <row r="134" spans="1:7">
      <c r="A134" s="85" t="str">
        <f t="shared" si="20"/>
        <v>3</v>
      </c>
      <c r="B134" s="86" t="str">
        <f t="shared" si="16"/>
        <v/>
      </c>
      <c r="C134" s="86" t="s">
        <v>1823</v>
      </c>
      <c r="D134" s="86" t="str">
        <f t="shared" si="17"/>
        <v/>
      </c>
      <c r="E134" s="86" t="str">
        <f t="shared" si="18"/>
        <v/>
      </c>
      <c r="F134" s="86" t="str">
        <f t="shared" si="19"/>
        <v>&lt;/Sound&gt;</v>
      </c>
      <c r="G134" s="86" t="s">
        <v>1265</v>
      </c>
    </row>
    <row r="135" spans="1:7">
      <c r="A135" s="85" t="str">
        <f t="shared" si="20"/>
        <v>1</v>
      </c>
      <c r="B135" s="86" t="str">
        <f t="shared" si="16"/>
        <v>san_play_down_01</v>
      </c>
      <c r="C135" s="86" t="s">
        <v>1823</v>
      </c>
      <c r="D135" s="86" t="str">
        <f t="shared" si="17"/>
        <v/>
      </c>
      <c r="E135" s="86" t="str">
        <f t="shared" si="18"/>
        <v/>
      </c>
      <c r="F135" s="86" t="str">
        <f t="shared" si="19"/>
        <v>&lt;Sound Type="san_play_down_01" Storage="Remote" Dec=""&gt;</v>
      </c>
      <c r="G135" s="86" t="s">
        <v>1288</v>
      </c>
    </row>
    <row r="136" spans="1:7">
      <c r="A136" s="85" t="str">
        <f t="shared" si="20"/>
        <v>2</v>
      </c>
      <c r="B136" s="86" t="str">
        <f t="shared" si="16"/>
        <v/>
      </c>
      <c r="C136" s="86" t="s">
        <v>1823</v>
      </c>
      <c r="D136" s="86" t="str">
        <f t="shared" si="17"/>
        <v/>
      </c>
      <c r="E136" s="86" t="str">
        <f t="shared" si="18"/>
        <v>san_play_down_01</v>
      </c>
      <c r="F136" s="86" t="str">
        <f t="shared" si="19"/>
        <v xml:space="preserve">  &lt;Clip SoundPath="san_play_down_01" /&gt;</v>
      </c>
      <c r="G136" s="86" t="s">
        <v>1510</v>
      </c>
    </row>
    <row r="137" spans="1:7">
      <c r="A137" s="85" t="str">
        <f t="shared" si="20"/>
        <v>2</v>
      </c>
      <c r="B137" s="86" t="str">
        <f t="shared" si="16"/>
        <v/>
      </c>
      <c r="C137" s="86" t="s">
        <v>1823</v>
      </c>
      <c r="D137" s="86" t="str">
        <f t="shared" si="17"/>
        <v/>
      </c>
      <c r="E137" s="86" t="str">
        <f t="shared" si="18"/>
        <v>san_play_down_02</v>
      </c>
      <c r="F137" s="86" t="str">
        <f t="shared" si="19"/>
        <v xml:space="preserve">  &lt;Clip SoundPath="san_play_down_02" /&gt;</v>
      </c>
      <c r="G137" s="86" t="s">
        <v>1511</v>
      </c>
    </row>
    <row r="138" spans="1:7">
      <c r="A138" s="85" t="str">
        <f t="shared" si="20"/>
        <v>2</v>
      </c>
      <c r="B138" s="86" t="str">
        <f t="shared" si="16"/>
        <v/>
      </c>
      <c r="C138" s="86" t="s">
        <v>1823</v>
      </c>
      <c r="D138" s="86" t="str">
        <f t="shared" si="17"/>
        <v/>
      </c>
      <c r="E138" s="86" t="str">
        <f t="shared" si="18"/>
        <v>san_play_down_03</v>
      </c>
      <c r="F138" s="86" t="str">
        <f t="shared" si="19"/>
        <v xml:space="preserve">  &lt;Clip SoundPath="san_play_down_03" /&gt;</v>
      </c>
      <c r="G138" s="86" t="s">
        <v>1512</v>
      </c>
    </row>
    <row r="139" spans="1:7">
      <c r="A139" s="85" t="str">
        <f t="shared" si="20"/>
        <v>2</v>
      </c>
      <c r="B139" s="86" t="str">
        <f t="shared" si="16"/>
        <v/>
      </c>
      <c r="C139" s="86" t="s">
        <v>1823</v>
      </c>
      <c r="D139" s="86" t="str">
        <f t="shared" si="17"/>
        <v/>
      </c>
      <c r="E139" s="86" t="str">
        <f t="shared" si="18"/>
        <v>san_play_down_04</v>
      </c>
      <c r="F139" s="86" t="str">
        <f t="shared" si="19"/>
        <v xml:space="preserve">  &lt;Clip SoundPath="san_play_down_04" /&gt;</v>
      </c>
      <c r="G139" s="86" t="s">
        <v>1513</v>
      </c>
    </row>
    <row r="140" spans="1:7">
      <c r="A140" s="85" t="str">
        <f t="shared" si="20"/>
        <v>2</v>
      </c>
      <c r="B140" s="86" t="str">
        <f t="shared" si="16"/>
        <v/>
      </c>
      <c r="C140" s="86" t="s">
        <v>1823</v>
      </c>
      <c r="D140" s="86" t="str">
        <f t="shared" si="17"/>
        <v/>
      </c>
      <c r="E140" s="86" t="str">
        <f t="shared" si="18"/>
        <v>san_play_down_05</v>
      </c>
      <c r="F140" s="86" t="str">
        <f t="shared" si="19"/>
        <v xml:space="preserve">  &lt;Clip SoundPath="san_play_down_05" /&gt;</v>
      </c>
      <c r="G140" s="86" t="s">
        <v>1514</v>
      </c>
    </row>
    <row r="141" spans="1:7">
      <c r="A141" s="85" t="str">
        <f t="shared" si="20"/>
        <v>3</v>
      </c>
      <c r="B141" s="86" t="str">
        <f t="shared" si="16"/>
        <v/>
      </c>
      <c r="C141" s="86" t="s">
        <v>1823</v>
      </c>
      <c r="D141" s="86" t="str">
        <f t="shared" si="17"/>
        <v/>
      </c>
      <c r="E141" s="86" t="str">
        <f t="shared" si="18"/>
        <v/>
      </c>
      <c r="F141" s="86" t="str">
        <f t="shared" si="19"/>
        <v>&lt;/Sound&gt;</v>
      </c>
      <c r="G141" s="86" t="s">
        <v>1265</v>
      </c>
    </row>
    <row r="142" spans="1:7">
      <c r="A142" s="85" t="str">
        <f t="shared" si="20"/>
        <v>1</v>
      </c>
      <c r="B142" s="86" t="str">
        <f t="shared" si="16"/>
        <v>san_play_up_down_01</v>
      </c>
      <c r="C142" s="86" t="s">
        <v>1823</v>
      </c>
      <c r="D142" s="86" t="str">
        <f t="shared" si="17"/>
        <v/>
      </c>
      <c r="E142" s="86" t="str">
        <f t="shared" si="18"/>
        <v/>
      </c>
      <c r="F142" s="86" t="str">
        <f t="shared" si="19"/>
        <v>&lt;Sound Type="san_play_up_down_01" Storage="Remote" Dec=""&gt;</v>
      </c>
      <c r="G142" s="86" t="s">
        <v>1289</v>
      </c>
    </row>
    <row r="143" spans="1:7">
      <c r="A143" s="85" t="str">
        <f t="shared" si="20"/>
        <v>2</v>
      </c>
      <c r="B143" s="86" t="str">
        <f t="shared" si="16"/>
        <v/>
      </c>
      <c r="C143" s="86" t="s">
        <v>1823</v>
      </c>
      <c r="D143" s="86" t="str">
        <f t="shared" si="17"/>
        <v/>
      </c>
      <c r="E143" s="86" t="str">
        <f t="shared" si="18"/>
        <v>san_play_up_down_01_01</v>
      </c>
      <c r="F143" s="86" t="str">
        <f t="shared" si="19"/>
        <v xml:space="preserve">  &lt;Clip SoundPath="san_play_up_down_01_01" /&gt;</v>
      </c>
      <c r="G143" s="86" t="s">
        <v>1515</v>
      </c>
    </row>
    <row r="144" spans="1:7">
      <c r="A144" s="85" t="str">
        <f t="shared" si="20"/>
        <v>2</v>
      </c>
      <c r="B144" s="86" t="str">
        <f t="shared" si="16"/>
        <v/>
      </c>
      <c r="C144" s="86" t="s">
        <v>1823</v>
      </c>
      <c r="D144" s="86" t="str">
        <f t="shared" si="17"/>
        <v/>
      </c>
      <c r="E144" s="86" t="str">
        <f t="shared" si="18"/>
        <v>san_play_up_down_01_02</v>
      </c>
      <c r="F144" s="86" t="str">
        <f t="shared" si="19"/>
        <v xml:space="preserve">  &lt;Clip SoundPath="san_play_up_down_01_02" /&gt;</v>
      </c>
      <c r="G144" s="86" t="s">
        <v>1516</v>
      </c>
    </row>
    <row r="145" spans="1:7">
      <c r="A145" s="85" t="str">
        <f t="shared" si="20"/>
        <v>2</v>
      </c>
      <c r="B145" s="86" t="str">
        <f t="shared" si="16"/>
        <v/>
      </c>
      <c r="C145" s="86" t="s">
        <v>1823</v>
      </c>
      <c r="D145" s="86" t="str">
        <f t="shared" si="17"/>
        <v/>
      </c>
      <c r="E145" s="86" t="str">
        <f t="shared" si="18"/>
        <v>san_play_up_down_01_03</v>
      </c>
      <c r="F145" s="86" t="str">
        <f t="shared" si="19"/>
        <v xml:space="preserve">  &lt;Clip SoundPath="san_play_up_down_01_03" /&gt;</v>
      </c>
      <c r="G145" s="86" t="s">
        <v>1517</v>
      </c>
    </row>
    <row r="146" spans="1:7">
      <c r="A146" s="85" t="str">
        <f t="shared" si="20"/>
        <v>3</v>
      </c>
      <c r="B146" s="86" t="str">
        <f t="shared" si="16"/>
        <v/>
      </c>
      <c r="C146" s="86" t="s">
        <v>1823</v>
      </c>
      <c r="D146" s="86" t="str">
        <f t="shared" si="17"/>
        <v/>
      </c>
      <c r="E146" s="86" t="str">
        <f t="shared" si="18"/>
        <v/>
      </c>
      <c r="F146" s="86" t="str">
        <f t="shared" si="19"/>
        <v>&lt;/Sound&gt;</v>
      </c>
      <c r="G146" s="86" t="s">
        <v>1265</v>
      </c>
    </row>
    <row r="147" spans="1:7">
      <c r="A147" s="85" t="str">
        <f t="shared" ref="A147:A172" si="21">IF(ISERROR(FIND("&lt;Sound",G147))=FALSE,"1",IF(ISERROR(FIND("&lt;Clip",G147))=FALSE,"2","3"))</f>
        <v>1</v>
      </c>
      <c r="B147" s="86" t="str">
        <f t="shared" si="16"/>
        <v>level_up_SANSA</v>
      </c>
      <c r="C147" s="86" t="s">
        <v>1823</v>
      </c>
      <c r="D147" s="86" t="str">
        <f t="shared" si="17"/>
        <v>姗姗升级</v>
      </c>
      <c r="E147" s="86" t="str">
        <f t="shared" si="18"/>
        <v/>
      </c>
      <c r="F147" s="86" t="str">
        <f t="shared" si="19"/>
        <v>&lt;Sound Type="level_up_SANSA" Storage="Remote" Dec="姗姗升级"&gt;</v>
      </c>
      <c r="G147" s="86" t="s">
        <v>1373</v>
      </c>
    </row>
    <row r="148" spans="1:7">
      <c r="A148" s="85" t="str">
        <f t="shared" si="21"/>
        <v>2</v>
      </c>
      <c r="B148" s="86" t="str">
        <f t="shared" si="16"/>
        <v/>
      </c>
      <c r="C148" s="86" t="s">
        <v>1823</v>
      </c>
      <c r="D148" s="86" t="str">
        <f t="shared" si="17"/>
        <v/>
      </c>
      <c r="E148" s="86" t="str">
        <f t="shared" si="18"/>
        <v>level_up_san_01</v>
      </c>
      <c r="F148" s="86" t="str">
        <f t="shared" si="19"/>
        <v xml:space="preserve">  &lt;Clip SoundPath="level_up_san_01" /&gt;</v>
      </c>
      <c r="G148" s="86" t="s">
        <v>1664</v>
      </c>
    </row>
    <row r="149" spans="1:7">
      <c r="A149" s="85" t="str">
        <f t="shared" si="21"/>
        <v>2</v>
      </c>
      <c r="B149" s="86" t="str">
        <f t="shared" si="16"/>
        <v/>
      </c>
      <c r="C149" s="86" t="s">
        <v>1823</v>
      </c>
      <c r="D149" s="86" t="str">
        <f t="shared" si="17"/>
        <v/>
      </c>
      <c r="E149" s="86" t="str">
        <f t="shared" si="18"/>
        <v>level_up_san_02</v>
      </c>
      <c r="F149" s="86" t="str">
        <f t="shared" si="19"/>
        <v xml:space="preserve">  &lt;Clip SoundPath="level_up_san_02" /&gt;</v>
      </c>
      <c r="G149" s="86" t="s">
        <v>1665</v>
      </c>
    </row>
    <row r="150" spans="1:7">
      <c r="A150" s="85" t="str">
        <f t="shared" si="21"/>
        <v>2</v>
      </c>
      <c r="B150" s="86" t="str">
        <f t="shared" si="16"/>
        <v/>
      </c>
      <c r="C150" s="86" t="s">
        <v>1823</v>
      </c>
      <c r="D150" s="86" t="str">
        <f t="shared" si="17"/>
        <v/>
      </c>
      <c r="E150" s="86" t="str">
        <f t="shared" si="18"/>
        <v>level_up_san_03</v>
      </c>
      <c r="F150" s="86" t="str">
        <f t="shared" si="19"/>
        <v xml:space="preserve">  &lt;Clip SoundPath="level_up_san_03" /&gt;</v>
      </c>
      <c r="G150" s="86" t="s">
        <v>1666</v>
      </c>
    </row>
    <row r="151" spans="1:7">
      <c r="A151" s="85" t="str">
        <f t="shared" si="21"/>
        <v>3</v>
      </c>
      <c r="B151" s="86" t="str">
        <f t="shared" si="16"/>
        <v/>
      </c>
      <c r="C151" s="86" t="s">
        <v>1823</v>
      </c>
      <c r="D151" s="86" t="str">
        <f t="shared" si="17"/>
        <v/>
      </c>
      <c r="E151" s="86" t="str">
        <f t="shared" si="18"/>
        <v/>
      </c>
      <c r="F151" s="86" t="str">
        <f t="shared" si="19"/>
        <v>&lt;/Sound&gt;</v>
      </c>
      <c r="G151" s="86" t="s">
        <v>1265</v>
      </c>
    </row>
    <row r="152" spans="1:7">
      <c r="A152" s="85" t="str">
        <f t="shared" si="21"/>
        <v>1</v>
      </c>
      <c r="B152" s="86" t="str">
        <f t="shared" si="16"/>
        <v>nim_chest_open_SANSA</v>
      </c>
      <c r="C152" s="86" t="s">
        <v>1823</v>
      </c>
      <c r="D152" s="86" t="str">
        <f t="shared" si="17"/>
        <v>姗姗小生物宝箱</v>
      </c>
      <c r="E152" s="86" t="str">
        <f t="shared" si="18"/>
        <v/>
      </c>
      <c r="F152" s="86" t="str">
        <f t="shared" si="19"/>
        <v>&lt;Sound Type="nim_chest_open_SANSA" Storage="Remote" Dec="姗姗小生物宝箱"&gt;</v>
      </c>
      <c r="G152" s="86" t="s">
        <v>1349</v>
      </c>
    </row>
    <row r="153" spans="1:7">
      <c r="A153" s="85" t="str">
        <f t="shared" si="21"/>
        <v>2</v>
      </c>
      <c r="B153" s="86" t="str">
        <f t="shared" si="16"/>
        <v/>
      </c>
      <c r="C153" s="86" t="s">
        <v>1823</v>
      </c>
      <c r="D153" s="86" t="str">
        <f t="shared" si="17"/>
        <v/>
      </c>
      <c r="E153" s="86" t="str">
        <f t="shared" si="18"/>
        <v>nim_chest_open_san_01</v>
      </c>
      <c r="F153" s="86" t="str">
        <f t="shared" si="19"/>
        <v xml:space="preserve">  &lt;Clip SoundPath="nim_chest_open_san_01" /&gt;</v>
      </c>
      <c r="G153" s="86" t="s">
        <v>1624</v>
      </c>
    </row>
    <row r="154" spans="1:7">
      <c r="A154" s="85" t="str">
        <f t="shared" si="21"/>
        <v>2</v>
      </c>
      <c r="B154" s="86" t="str">
        <f t="shared" si="16"/>
        <v/>
      </c>
      <c r="C154" s="86" t="s">
        <v>1823</v>
      </c>
      <c r="D154" s="86" t="str">
        <f t="shared" si="17"/>
        <v/>
      </c>
      <c r="E154" s="86" t="str">
        <f t="shared" si="18"/>
        <v>nim_chest_open_san_02</v>
      </c>
      <c r="F154" s="86" t="str">
        <f t="shared" si="19"/>
        <v xml:space="preserve">  &lt;Clip SoundPath="nim_chest_open_san_02" /&gt;</v>
      </c>
      <c r="G154" s="86" t="s">
        <v>1625</v>
      </c>
    </row>
    <row r="155" spans="1:7">
      <c r="A155" s="85" t="str">
        <f t="shared" si="21"/>
        <v>2</v>
      </c>
      <c r="B155" s="86" t="str">
        <f t="shared" si="16"/>
        <v/>
      </c>
      <c r="C155" s="86" t="s">
        <v>1823</v>
      </c>
      <c r="D155" s="86" t="str">
        <f t="shared" si="17"/>
        <v/>
      </c>
      <c r="E155" s="86" t="str">
        <f t="shared" si="18"/>
        <v>nim_chest_open_san_03</v>
      </c>
      <c r="F155" s="86" t="str">
        <f t="shared" si="19"/>
        <v xml:space="preserve">  &lt;Clip SoundPath="nim_chest_open_san_03" /&gt;</v>
      </c>
      <c r="G155" s="86" t="s">
        <v>1626</v>
      </c>
    </row>
    <row r="156" spans="1:7">
      <c r="A156" s="85" t="str">
        <f t="shared" si="21"/>
        <v>2</v>
      </c>
      <c r="B156" s="86" t="str">
        <f t="shared" si="16"/>
        <v/>
      </c>
      <c r="C156" s="86" t="s">
        <v>1823</v>
      </c>
      <c r="D156" s="86" t="str">
        <f t="shared" si="17"/>
        <v/>
      </c>
      <c r="E156" s="86" t="str">
        <f t="shared" si="18"/>
        <v>nim_chest_open_san_04</v>
      </c>
      <c r="F156" s="86" t="str">
        <f t="shared" si="19"/>
        <v xml:space="preserve">  &lt;Clip SoundPath="nim_chest_open_san_04" /&gt;</v>
      </c>
      <c r="G156" s="86" t="s">
        <v>1627</v>
      </c>
    </row>
    <row r="157" spans="1:7">
      <c r="A157" s="85" t="str">
        <f t="shared" si="21"/>
        <v>2</v>
      </c>
      <c r="B157" s="86" t="str">
        <f t="shared" si="16"/>
        <v/>
      </c>
      <c r="C157" s="86" t="s">
        <v>1823</v>
      </c>
      <c r="D157" s="86" t="str">
        <f t="shared" si="17"/>
        <v/>
      </c>
      <c r="E157" s="86" t="str">
        <f t="shared" si="18"/>
        <v>nim_chest_open_san_05</v>
      </c>
      <c r="F157" s="86" t="str">
        <f t="shared" si="19"/>
        <v xml:space="preserve">  &lt;Clip SoundPath="nim_chest_open_san_05" /&gt;</v>
      </c>
      <c r="G157" s="86" t="s">
        <v>1628</v>
      </c>
    </row>
    <row r="158" spans="1:7">
      <c r="A158" s="85" t="str">
        <f t="shared" si="21"/>
        <v>3</v>
      </c>
      <c r="B158" s="86" t="str">
        <f t="shared" si="16"/>
        <v/>
      </c>
      <c r="C158" s="86" t="s">
        <v>1823</v>
      </c>
      <c r="D158" s="86" t="str">
        <f t="shared" si="17"/>
        <v/>
      </c>
      <c r="E158" s="86" t="str">
        <f t="shared" si="18"/>
        <v/>
      </c>
      <c r="F158" s="86" t="str">
        <f t="shared" si="19"/>
        <v>&lt;/Sound&gt;</v>
      </c>
      <c r="G158" s="86" t="s">
        <v>1265</v>
      </c>
    </row>
    <row r="159" spans="1:7">
      <c r="A159" s="85" t="str">
        <f t="shared" si="21"/>
        <v>1</v>
      </c>
      <c r="B159" s="86" t="str">
        <f t="shared" si="16"/>
        <v>sansa_eat_act_loop</v>
      </c>
      <c r="C159" s="86" t="s">
        <v>1823</v>
      </c>
      <c r="D159" s="86" t="str">
        <f t="shared" si="17"/>
        <v>SANSA吃食物的音效</v>
      </c>
      <c r="E159" s="86" t="str">
        <f t="shared" si="18"/>
        <v/>
      </c>
      <c r="F159" s="86" t="str">
        <f t="shared" si="19"/>
        <v>&lt;Sound Type="sansa_eat_act_loop" Storage="Remote" Dec="SANSA吃食物的音效"&gt;</v>
      </c>
      <c r="G159" s="86" t="s">
        <v>1419</v>
      </c>
    </row>
    <row r="160" spans="1:7">
      <c r="A160" s="85" t="str">
        <f t="shared" si="21"/>
        <v>2</v>
      </c>
      <c r="B160" s="86" t="str">
        <f t="shared" si="16"/>
        <v/>
      </c>
      <c r="C160" s="86" t="s">
        <v>1823</v>
      </c>
      <c r="D160" s="86" t="str">
        <f t="shared" si="17"/>
        <v/>
      </c>
      <c r="E160" s="86" t="str">
        <f t="shared" si="18"/>
        <v>sansa_eat_act_loop</v>
      </c>
      <c r="F160" s="86" t="str">
        <f t="shared" si="19"/>
        <v xml:space="preserve">  &lt;Clip SoundPath="sansa_eat_act_loop" /&gt;</v>
      </c>
      <c r="G160" s="86" t="s">
        <v>1741</v>
      </c>
    </row>
    <row r="161" spans="1:7">
      <c r="A161" s="85" t="str">
        <f t="shared" si="21"/>
        <v>3</v>
      </c>
      <c r="B161" s="86" t="str">
        <f t="shared" si="16"/>
        <v/>
      </c>
      <c r="C161" s="86" t="s">
        <v>1823</v>
      </c>
      <c r="D161" s="86" t="str">
        <f t="shared" si="17"/>
        <v/>
      </c>
      <c r="E161" s="86" t="str">
        <f t="shared" si="18"/>
        <v/>
      </c>
      <c r="F161" s="86" t="str">
        <f t="shared" si="19"/>
        <v>&lt;/Sound&gt;</v>
      </c>
      <c r="G161" s="86" t="s">
        <v>1265</v>
      </c>
    </row>
    <row r="162" spans="1:7">
      <c r="A162" s="85" t="str">
        <f t="shared" si="21"/>
        <v>1</v>
      </c>
      <c r="B162" s="86" t="str">
        <f t="shared" si="16"/>
        <v>SANSA_eat_act_loop_after</v>
      </c>
      <c r="C162" s="86" t="s">
        <v>1823</v>
      </c>
      <c r="D162" s="86" t="str">
        <f t="shared" si="17"/>
        <v>SANSA吃完食物之后播放的随机音效</v>
      </c>
      <c r="E162" s="86" t="str">
        <f t="shared" si="18"/>
        <v/>
      </c>
      <c r="F162" s="86" t="str">
        <f t="shared" si="19"/>
        <v>&lt;Sound Type="SANSA_eat_act_loop_after" Storage="Remote" Dec="SANSA吃完食物之后播放的随机音效"&gt;</v>
      </c>
      <c r="G162" s="86" t="s">
        <v>1420</v>
      </c>
    </row>
    <row r="163" spans="1:7">
      <c r="A163" s="85" t="str">
        <f t="shared" si="21"/>
        <v>2</v>
      </c>
      <c r="B163" s="86" t="str">
        <f t="shared" si="16"/>
        <v/>
      </c>
      <c r="C163" s="86" t="s">
        <v>1823</v>
      </c>
      <c r="D163" s="86" t="str">
        <f t="shared" si="17"/>
        <v/>
      </c>
      <c r="E163" s="86" t="str">
        <f t="shared" si="18"/>
        <v>sansa_eat_act_01</v>
      </c>
      <c r="F163" s="86" t="str">
        <f t="shared" si="19"/>
        <v xml:space="preserve">  &lt;Clip SoundPath="sansa_eat_act_01" /&gt;</v>
      </c>
      <c r="G163" s="86" t="s">
        <v>1742</v>
      </c>
    </row>
    <row r="164" spans="1:7">
      <c r="A164" s="85" t="str">
        <f t="shared" si="21"/>
        <v>2</v>
      </c>
      <c r="B164" s="86" t="str">
        <f t="shared" si="16"/>
        <v/>
      </c>
      <c r="C164" s="86" t="s">
        <v>1823</v>
      </c>
      <c r="D164" s="86" t="str">
        <f t="shared" si="17"/>
        <v/>
      </c>
      <c r="E164" s="86" t="str">
        <f t="shared" si="18"/>
        <v>sansa_eat_act_02</v>
      </c>
      <c r="F164" s="86" t="str">
        <f t="shared" si="19"/>
        <v xml:space="preserve">  &lt;Clip SoundPath="sansa_eat_act_02" /&gt;</v>
      </c>
      <c r="G164" s="86" t="s">
        <v>1743</v>
      </c>
    </row>
    <row r="165" spans="1:7">
      <c r="A165" s="85" t="str">
        <f t="shared" si="21"/>
        <v>2</v>
      </c>
      <c r="B165" s="86" t="str">
        <f t="shared" si="16"/>
        <v/>
      </c>
      <c r="C165" s="86" t="s">
        <v>1823</v>
      </c>
      <c r="D165" s="86" t="str">
        <f t="shared" si="17"/>
        <v/>
      </c>
      <c r="E165" s="86" t="str">
        <f t="shared" si="18"/>
        <v>sansa_eat_act_03</v>
      </c>
      <c r="F165" s="86" t="str">
        <f t="shared" si="19"/>
        <v xml:space="preserve">  &lt;Clip SoundPath="sansa_eat_act_03" /&gt;</v>
      </c>
      <c r="G165" s="86" t="s">
        <v>1744</v>
      </c>
    </row>
    <row r="166" spans="1:7">
      <c r="A166" s="85" t="str">
        <f t="shared" si="21"/>
        <v>3</v>
      </c>
      <c r="B166" s="86" t="str">
        <f t="shared" si="16"/>
        <v/>
      </c>
      <c r="C166" s="86" t="s">
        <v>1823</v>
      </c>
      <c r="D166" s="86" t="str">
        <f t="shared" si="17"/>
        <v/>
      </c>
      <c r="E166" s="86" t="str">
        <f t="shared" si="18"/>
        <v/>
      </c>
      <c r="F166" s="86" t="str">
        <f t="shared" si="19"/>
        <v>&lt;/Sound&gt;</v>
      </c>
      <c r="G166" s="86" t="s">
        <v>1265</v>
      </c>
    </row>
    <row r="167" spans="1:7">
      <c r="A167" s="85" t="str">
        <f t="shared" si="21"/>
        <v>1</v>
      </c>
      <c r="B167" s="86" t="str">
        <f t="shared" si="16"/>
        <v>sansa_eat_full_loop</v>
      </c>
      <c r="C167" s="86" t="s">
        <v>1823</v>
      </c>
      <c r="D167" s="86" t="str">
        <f t="shared" si="17"/>
        <v>SANSA吃饱了的音效</v>
      </c>
      <c r="E167" s="86" t="str">
        <f t="shared" si="18"/>
        <v/>
      </c>
      <c r="F167" s="86" t="str">
        <f t="shared" si="19"/>
        <v>&lt;Sound Type="sansa_eat_full_loop" Storage="Remote" Dec="SANSA吃饱了的音效"&gt;</v>
      </c>
      <c r="G167" s="86" t="s">
        <v>1421</v>
      </c>
    </row>
    <row r="168" spans="1:7">
      <c r="A168" s="85" t="str">
        <f t="shared" si="21"/>
        <v>2</v>
      </c>
      <c r="B168" s="86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86" t="s">
        <v>1823</v>
      </c>
      <c r="D168" s="86" t="str">
        <f t="shared" ref="D168:D216" si="23">IF(ISERROR(FIND("Des=",G168))=FALSE,MID(G168,FIND("Des=""",G168)+5,FIND("""&gt;",G168)-FIND("Des=""",G168)-5),"")</f>
        <v/>
      </c>
      <c r="E168" s="86" t="str">
        <f t="shared" ref="E168:E216" si="24">IF(ISERROR(FIND("&lt;Clip",G168))=FALSE,MID(G168,FIND("SoundPath=""",G168)+11,FIND(""" /&gt;",G168)-FIND("SoundPath=""",G168)-11),"")</f>
        <v>sansa_eat_full_loop</v>
      </c>
      <c r="F168" s="86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86" t="s">
        <v>1745</v>
      </c>
    </row>
    <row r="169" spans="1:7">
      <c r="A169" s="85" t="str">
        <f t="shared" si="21"/>
        <v>3</v>
      </c>
      <c r="B169" s="86" t="str">
        <f t="shared" si="22"/>
        <v/>
      </c>
      <c r="C169" s="86" t="s">
        <v>1823</v>
      </c>
      <c r="D169" s="86" t="str">
        <f t="shared" si="23"/>
        <v/>
      </c>
      <c r="E169" s="86" t="str">
        <f t="shared" si="24"/>
        <v/>
      </c>
      <c r="F169" s="86" t="str">
        <f t="shared" si="25"/>
        <v>&lt;/Sound&gt;</v>
      </c>
      <c r="G169" s="86" t="s">
        <v>1265</v>
      </c>
    </row>
    <row r="170" spans="1:7">
      <c r="A170" s="85" t="str">
        <f t="shared" si="21"/>
        <v>1</v>
      </c>
      <c r="B170" s="86" t="str">
        <f t="shared" si="22"/>
        <v>sansa_eat_satisfaction</v>
      </c>
      <c r="C170" s="86" t="s">
        <v>1823</v>
      </c>
      <c r="D170" s="86" t="str">
        <f t="shared" si="23"/>
        <v>SANSA吃满意的音效</v>
      </c>
      <c r="E170" s="86" t="str">
        <f t="shared" si="24"/>
        <v/>
      </c>
      <c r="F170" s="86" t="str">
        <f t="shared" si="25"/>
        <v>&lt;Sound Type="sansa_eat_satisfaction" Storage="Remote" Dec="SANSA吃满意的音效"&gt;</v>
      </c>
      <c r="G170" s="86" t="s">
        <v>1422</v>
      </c>
    </row>
    <row r="171" spans="1:7">
      <c r="A171" s="85" t="str">
        <f t="shared" si="21"/>
        <v>2</v>
      </c>
      <c r="B171" s="86" t="str">
        <f t="shared" si="22"/>
        <v/>
      </c>
      <c r="C171" s="86" t="s">
        <v>1823</v>
      </c>
      <c r="D171" s="86" t="str">
        <f t="shared" si="23"/>
        <v/>
      </c>
      <c r="E171" s="86" t="str">
        <f t="shared" si="24"/>
        <v>sansa_eat_satisfaction</v>
      </c>
      <c r="F171" s="86" t="str">
        <f t="shared" si="25"/>
        <v xml:space="preserve">  &lt;Clip SoundPath="sansa_eat_satisfaction" /&gt;</v>
      </c>
      <c r="G171" s="86" t="s">
        <v>1746</v>
      </c>
    </row>
    <row r="172" spans="1:7">
      <c r="A172" s="85" t="str">
        <f t="shared" si="21"/>
        <v>3</v>
      </c>
      <c r="B172" s="86" t="str">
        <f t="shared" si="22"/>
        <v/>
      </c>
      <c r="C172" s="86" t="s">
        <v>1823</v>
      </c>
      <c r="D172" s="86" t="str">
        <f t="shared" si="23"/>
        <v/>
      </c>
      <c r="E172" s="86" t="str">
        <f t="shared" si="24"/>
        <v/>
      </c>
      <c r="F172" s="86" t="str">
        <f t="shared" si="25"/>
        <v>&lt;/Sound&gt;</v>
      </c>
      <c r="G172" s="86" t="s">
        <v>1265</v>
      </c>
    </row>
    <row r="173" spans="1:7">
      <c r="A173" s="85" t="str">
        <f t="shared" si="20"/>
        <v>3</v>
      </c>
      <c r="B173" s="86" t="str">
        <f t="shared" si="22"/>
        <v/>
      </c>
      <c r="C173" s="86" t="s">
        <v>1823</v>
      </c>
      <c r="D173" s="86" t="str">
        <f t="shared" si="23"/>
        <v/>
      </c>
      <c r="E173" s="86" t="str">
        <f t="shared" si="24"/>
        <v/>
      </c>
      <c r="F173" s="86" t="str">
        <f t="shared" si="25"/>
        <v>&lt;!--========Purpie语音========--&gt;</v>
      </c>
      <c r="G173" s="86" t="s">
        <v>1813</v>
      </c>
    </row>
    <row r="174" spans="1:7">
      <c r="A174" s="85" t="str">
        <f t="shared" si="20"/>
        <v>1</v>
      </c>
      <c r="B174" s="86" t="str">
        <f t="shared" si="22"/>
        <v>pur_level_end_01</v>
      </c>
      <c r="C174" s="86" t="s">
        <v>1823</v>
      </c>
      <c r="D174" s="86" t="str">
        <f t="shared" si="23"/>
        <v/>
      </c>
      <c r="E174" s="86" t="str">
        <f t="shared" si="24"/>
        <v/>
      </c>
      <c r="F174" s="86" t="str">
        <f t="shared" si="25"/>
        <v>&lt;Sound Type="pur_level_end_01" Storage="Remote" Dec=""&gt;</v>
      </c>
      <c r="G174" s="86" t="s">
        <v>1290</v>
      </c>
    </row>
    <row r="175" spans="1:7">
      <c r="A175" s="85" t="str">
        <f t="shared" si="20"/>
        <v>2</v>
      </c>
      <c r="B175" s="86" t="str">
        <f t="shared" si="22"/>
        <v/>
      </c>
      <c r="C175" s="86" t="s">
        <v>1823</v>
      </c>
      <c r="D175" s="86" t="str">
        <f t="shared" si="23"/>
        <v/>
      </c>
      <c r="E175" s="86" t="str">
        <f t="shared" si="24"/>
        <v>pur_level_end_01</v>
      </c>
      <c r="F175" s="86" t="str">
        <f t="shared" si="25"/>
        <v xml:space="preserve">  &lt;Clip SoundPath="pur_level_end_01" /&gt;</v>
      </c>
      <c r="G175" s="86" t="s">
        <v>1518</v>
      </c>
    </row>
    <row r="176" spans="1:7">
      <c r="A176" s="85" t="str">
        <f t="shared" si="20"/>
        <v>3</v>
      </c>
      <c r="B176" s="86" t="str">
        <f t="shared" si="22"/>
        <v/>
      </c>
      <c r="C176" s="86" t="s">
        <v>1823</v>
      </c>
      <c r="D176" s="86" t="str">
        <f t="shared" si="23"/>
        <v/>
      </c>
      <c r="E176" s="86" t="str">
        <f t="shared" si="24"/>
        <v/>
      </c>
      <c r="F176" s="86" t="str">
        <f t="shared" si="25"/>
        <v>&lt;/Sound&gt;</v>
      </c>
      <c r="G176" s="86" t="s">
        <v>1265</v>
      </c>
    </row>
    <row r="177" spans="1:7">
      <c r="A177" s="85" t="str">
        <f t="shared" si="20"/>
        <v>1</v>
      </c>
      <c r="B177" s="86" t="str">
        <f t="shared" si="22"/>
        <v>pur_hello_01</v>
      </c>
      <c r="C177" s="86" t="s">
        <v>1823</v>
      </c>
      <c r="D177" s="86" t="str">
        <f t="shared" si="23"/>
        <v/>
      </c>
      <c r="E177" s="86" t="str">
        <f t="shared" si="24"/>
        <v/>
      </c>
      <c r="F177" s="86" t="str">
        <f t="shared" si="25"/>
        <v>&lt;Sound Type="pur_hello_01" Storage="Remote" Dec=""&gt;</v>
      </c>
      <c r="G177" s="86" t="s">
        <v>1291</v>
      </c>
    </row>
    <row r="178" spans="1:7">
      <c r="A178" s="85" t="str">
        <f t="shared" si="20"/>
        <v>2</v>
      </c>
      <c r="B178" s="86" t="str">
        <f t="shared" si="22"/>
        <v/>
      </c>
      <c r="C178" s="86" t="s">
        <v>1823</v>
      </c>
      <c r="D178" s="86" t="str">
        <f t="shared" si="23"/>
        <v/>
      </c>
      <c r="E178" s="86" t="str">
        <f t="shared" si="24"/>
        <v>pur_hello_01</v>
      </c>
      <c r="F178" s="86" t="str">
        <f t="shared" si="25"/>
        <v xml:space="preserve">  &lt;Clip SoundPath="pur_hello_01" /&gt;</v>
      </c>
      <c r="G178" s="86" t="s">
        <v>1519</v>
      </c>
    </row>
    <row r="179" spans="1:7">
      <c r="A179" s="85" t="str">
        <f t="shared" si="20"/>
        <v>3</v>
      </c>
      <c r="B179" s="86" t="str">
        <f t="shared" si="22"/>
        <v/>
      </c>
      <c r="C179" s="86" t="s">
        <v>1823</v>
      </c>
      <c r="D179" s="86" t="str">
        <f t="shared" si="23"/>
        <v/>
      </c>
      <c r="E179" s="86" t="str">
        <f t="shared" si="24"/>
        <v/>
      </c>
      <c r="F179" s="86" t="str">
        <f t="shared" si="25"/>
        <v>&lt;/Sound&gt;</v>
      </c>
      <c r="G179" s="86" t="s">
        <v>1265</v>
      </c>
    </row>
    <row r="180" spans="1:7">
      <c r="A180" s="85" t="str">
        <f t="shared" si="20"/>
        <v>1</v>
      </c>
      <c r="B180" s="86" t="str">
        <f t="shared" si="22"/>
        <v>pur_sleep_begin_01</v>
      </c>
      <c r="C180" s="86" t="s">
        <v>1823</v>
      </c>
      <c r="D180" s="86" t="str">
        <f t="shared" si="23"/>
        <v/>
      </c>
      <c r="E180" s="86" t="str">
        <f t="shared" si="24"/>
        <v/>
      </c>
      <c r="F180" s="86" t="str">
        <f t="shared" si="25"/>
        <v>&lt;Sound Type="pur_sleep_begin_01" Storage="Remote" Dec=""&gt;</v>
      </c>
      <c r="G180" s="86" t="s">
        <v>1292</v>
      </c>
    </row>
    <row r="181" spans="1:7">
      <c r="A181" s="85" t="str">
        <f t="shared" si="20"/>
        <v>2</v>
      </c>
      <c r="B181" s="86" t="str">
        <f t="shared" si="22"/>
        <v/>
      </c>
      <c r="C181" s="86" t="s">
        <v>1823</v>
      </c>
      <c r="D181" s="86" t="str">
        <f t="shared" si="23"/>
        <v/>
      </c>
      <c r="E181" s="86" t="str">
        <f t="shared" si="24"/>
        <v>pur_nod_01_01</v>
      </c>
      <c r="F181" s="86" t="str">
        <f t="shared" si="25"/>
        <v xml:space="preserve">  &lt;Clip SoundPath="pur_nod_01_01" /&gt;</v>
      </c>
      <c r="G181" s="86" t="s">
        <v>1520</v>
      </c>
    </row>
    <row r="182" spans="1:7">
      <c r="A182" s="85" t="str">
        <f t="shared" si="20"/>
        <v>2</v>
      </c>
      <c r="B182" s="86" t="str">
        <f t="shared" si="22"/>
        <v/>
      </c>
      <c r="C182" s="86" t="s">
        <v>1823</v>
      </c>
      <c r="D182" s="86" t="str">
        <f t="shared" si="23"/>
        <v/>
      </c>
      <c r="E182" s="86" t="str">
        <f t="shared" si="24"/>
        <v>pur_nod_01_02</v>
      </c>
      <c r="F182" s="86" t="str">
        <f t="shared" si="25"/>
        <v xml:space="preserve">  &lt;Clip SoundPath="pur_nod_01_02" /&gt;</v>
      </c>
      <c r="G182" s="86" t="s">
        <v>1521</v>
      </c>
    </row>
    <row r="183" spans="1:7">
      <c r="A183" s="85" t="str">
        <f t="shared" si="20"/>
        <v>2</v>
      </c>
      <c r="B183" s="86" t="str">
        <f t="shared" si="22"/>
        <v/>
      </c>
      <c r="C183" s="86" t="s">
        <v>1823</v>
      </c>
      <c r="D183" s="86" t="str">
        <f t="shared" si="23"/>
        <v/>
      </c>
      <c r="E183" s="86" t="str">
        <f t="shared" si="24"/>
        <v>pur_nod_01_03</v>
      </c>
      <c r="F183" s="86" t="str">
        <f t="shared" si="25"/>
        <v xml:space="preserve">  &lt;Clip SoundPath="pur_nod_01_03" /&gt;</v>
      </c>
      <c r="G183" s="86" t="s">
        <v>1522</v>
      </c>
    </row>
    <row r="184" spans="1:7">
      <c r="A184" s="85" t="str">
        <f t="shared" si="20"/>
        <v>3</v>
      </c>
      <c r="B184" s="86" t="str">
        <f t="shared" si="22"/>
        <v/>
      </c>
      <c r="C184" s="86" t="s">
        <v>1823</v>
      </c>
      <c r="D184" s="86" t="str">
        <f t="shared" si="23"/>
        <v/>
      </c>
      <c r="E184" s="86" t="str">
        <f t="shared" si="24"/>
        <v/>
      </c>
      <c r="F184" s="86" t="str">
        <f t="shared" si="25"/>
        <v>&lt;/Sound&gt;</v>
      </c>
      <c r="G184" s="86" t="s">
        <v>1265</v>
      </c>
    </row>
    <row r="185" spans="1:7">
      <c r="A185" s="85" t="str">
        <f t="shared" si="20"/>
        <v>1</v>
      </c>
      <c r="B185" s="86" t="str">
        <f t="shared" si="22"/>
        <v>pur_friend_search_01</v>
      </c>
      <c r="C185" s="86" t="s">
        <v>1823</v>
      </c>
      <c r="D185" s="86" t="str">
        <f t="shared" si="23"/>
        <v/>
      </c>
      <c r="E185" s="86" t="str">
        <f t="shared" si="24"/>
        <v/>
      </c>
      <c r="F185" s="86" t="str">
        <f t="shared" si="25"/>
        <v>&lt;Sound Type="pur_friend_search_01" Storage="Remote" Dec=""&gt;</v>
      </c>
      <c r="G185" s="86" t="s">
        <v>1293</v>
      </c>
    </row>
    <row r="186" spans="1:7">
      <c r="A186" s="85" t="str">
        <f t="shared" si="20"/>
        <v>2</v>
      </c>
      <c r="B186" s="86" t="str">
        <f t="shared" si="22"/>
        <v/>
      </c>
      <c r="C186" s="86" t="s">
        <v>1823</v>
      </c>
      <c r="D186" s="86" t="str">
        <f t="shared" si="23"/>
        <v/>
      </c>
      <c r="E186" s="86" t="str">
        <f t="shared" si="24"/>
        <v>pur_friend_search_01</v>
      </c>
      <c r="F186" s="86" t="str">
        <f t="shared" si="25"/>
        <v xml:space="preserve">  &lt;Clip SoundPath="pur_friend_search_01" /&gt;</v>
      </c>
      <c r="G186" s="86" t="s">
        <v>1523</v>
      </c>
    </row>
    <row r="187" spans="1:7">
      <c r="A187" s="85" t="str">
        <f t="shared" si="20"/>
        <v>3</v>
      </c>
      <c r="B187" s="86" t="str">
        <f t="shared" si="22"/>
        <v/>
      </c>
      <c r="C187" s="86" t="s">
        <v>1823</v>
      </c>
      <c r="D187" s="86" t="str">
        <f t="shared" si="23"/>
        <v/>
      </c>
      <c r="E187" s="86" t="str">
        <f t="shared" si="24"/>
        <v/>
      </c>
      <c r="F187" s="86" t="str">
        <f t="shared" si="25"/>
        <v>&lt;/Sound&gt;</v>
      </c>
      <c r="G187" s="86" t="s">
        <v>1265</v>
      </c>
    </row>
    <row r="188" spans="1:7">
      <c r="A188" s="85" t="str">
        <f t="shared" si="20"/>
        <v>1</v>
      </c>
      <c r="B188" s="86" t="str">
        <f t="shared" si="22"/>
        <v>pur_friend_host_01</v>
      </c>
      <c r="C188" s="86" t="s">
        <v>1823</v>
      </c>
      <c r="D188" s="86" t="str">
        <f t="shared" si="23"/>
        <v/>
      </c>
      <c r="E188" s="86" t="str">
        <f t="shared" si="24"/>
        <v/>
      </c>
      <c r="F188" s="86" t="str">
        <f t="shared" si="25"/>
        <v>&lt;Sound Type="pur_friend_host_01" Storage="Remote" Dec=""&gt;</v>
      </c>
      <c r="G188" s="86" t="s">
        <v>1294</v>
      </c>
    </row>
    <row r="189" spans="1:7">
      <c r="A189" s="85" t="str">
        <f t="shared" si="20"/>
        <v>2</v>
      </c>
      <c r="B189" s="86" t="str">
        <f t="shared" si="22"/>
        <v/>
      </c>
      <c r="C189" s="86" t="s">
        <v>1823</v>
      </c>
      <c r="D189" s="86" t="str">
        <f t="shared" si="23"/>
        <v/>
      </c>
      <c r="E189" s="86" t="str">
        <f t="shared" si="24"/>
        <v>pur_friend_host_01</v>
      </c>
      <c r="F189" s="86" t="str">
        <f t="shared" si="25"/>
        <v xml:space="preserve">  &lt;Clip SoundPath="pur_friend_host_01" /&gt;</v>
      </c>
      <c r="G189" s="86" t="s">
        <v>1524</v>
      </c>
    </row>
    <row r="190" spans="1:7">
      <c r="A190" s="85" t="str">
        <f t="shared" si="20"/>
        <v>3</v>
      </c>
      <c r="B190" s="86" t="str">
        <f t="shared" si="22"/>
        <v/>
      </c>
      <c r="C190" s="86" t="s">
        <v>1823</v>
      </c>
      <c r="D190" s="86" t="str">
        <f t="shared" si="23"/>
        <v/>
      </c>
      <c r="E190" s="86" t="str">
        <f t="shared" si="24"/>
        <v/>
      </c>
      <c r="F190" s="86" t="str">
        <f t="shared" si="25"/>
        <v>&lt;/Sound&gt;</v>
      </c>
      <c r="G190" s="86" t="s">
        <v>1265</v>
      </c>
    </row>
    <row r="191" spans="1:7">
      <c r="A191" s="85" t="str">
        <f t="shared" si="20"/>
        <v>1</v>
      </c>
      <c r="B191" s="86" t="str">
        <f t="shared" si="22"/>
        <v>pur_friend_guest_01</v>
      </c>
      <c r="C191" s="86" t="s">
        <v>1823</v>
      </c>
      <c r="D191" s="86" t="str">
        <f t="shared" si="23"/>
        <v/>
      </c>
      <c r="E191" s="86" t="str">
        <f t="shared" si="24"/>
        <v/>
      </c>
      <c r="F191" s="86" t="str">
        <f t="shared" si="25"/>
        <v>&lt;Sound Type="pur_friend_guest_01" Storage="Remote" Dec=""&gt;</v>
      </c>
      <c r="G191" s="86" t="s">
        <v>1295</v>
      </c>
    </row>
    <row r="192" spans="1:7">
      <c r="A192" s="85" t="str">
        <f t="shared" si="20"/>
        <v>2</v>
      </c>
      <c r="B192" s="86" t="str">
        <f t="shared" si="22"/>
        <v/>
      </c>
      <c r="C192" s="86" t="s">
        <v>1823</v>
      </c>
      <c r="D192" s="86" t="str">
        <f t="shared" si="23"/>
        <v/>
      </c>
      <c r="E192" s="86" t="str">
        <f t="shared" si="24"/>
        <v>pur_friend_guest_01</v>
      </c>
      <c r="F192" s="86" t="str">
        <f t="shared" si="25"/>
        <v xml:space="preserve">  &lt;Clip SoundPath="pur_friend_guest_01" /&gt;</v>
      </c>
      <c r="G192" s="86" t="s">
        <v>1525</v>
      </c>
    </row>
    <row r="193" spans="1:7">
      <c r="A193" s="85" t="str">
        <f t="shared" si="20"/>
        <v>3</v>
      </c>
      <c r="B193" s="86" t="str">
        <f t="shared" si="22"/>
        <v/>
      </c>
      <c r="C193" s="86" t="s">
        <v>1823</v>
      </c>
      <c r="D193" s="86" t="str">
        <f t="shared" si="23"/>
        <v/>
      </c>
      <c r="E193" s="86" t="str">
        <f t="shared" si="24"/>
        <v/>
      </c>
      <c r="F193" s="86" t="str">
        <f t="shared" si="25"/>
        <v>&lt;/Sound&gt;</v>
      </c>
      <c r="G193" s="86" t="s">
        <v>1265</v>
      </c>
    </row>
    <row r="194" spans="1:7">
      <c r="A194" s="85" t="str">
        <f t="shared" si="20"/>
        <v>1</v>
      </c>
      <c r="B194" s="86" t="str">
        <f t="shared" si="22"/>
        <v>pur_friend_guest_out_01</v>
      </c>
      <c r="C194" s="86" t="s">
        <v>1823</v>
      </c>
      <c r="D194" s="86" t="str">
        <f t="shared" si="23"/>
        <v/>
      </c>
      <c r="E194" s="86" t="str">
        <f t="shared" si="24"/>
        <v/>
      </c>
      <c r="F194" s="86" t="str">
        <f t="shared" si="25"/>
        <v>&lt;Sound Type="pur_friend_guest_out_01" Storage="Remote" Dec=""&gt;</v>
      </c>
      <c r="G194" s="86" t="s">
        <v>1296</v>
      </c>
    </row>
    <row r="195" spans="1:7">
      <c r="A195" s="85" t="str">
        <f t="shared" si="20"/>
        <v>2</v>
      </c>
      <c r="B195" s="86" t="str">
        <f t="shared" si="22"/>
        <v/>
      </c>
      <c r="C195" s="86" t="s">
        <v>1823</v>
      </c>
      <c r="D195" s="86" t="str">
        <f t="shared" si="23"/>
        <v/>
      </c>
      <c r="E195" s="86" t="str">
        <f t="shared" si="24"/>
        <v>pur_friend_guest_out_01</v>
      </c>
      <c r="F195" s="86" t="str">
        <f t="shared" si="25"/>
        <v xml:space="preserve">  &lt;Clip SoundPath="pur_friend_guest_out_01" /&gt;</v>
      </c>
      <c r="G195" s="86" t="s">
        <v>1526</v>
      </c>
    </row>
    <row r="196" spans="1:7">
      <c r="A196" s="85" t="str">
        <f t="shared" si="20"/>
        <v>3</v>
      </c>
      <c r="B196" s="86" t="str">
        <f t="shared" si="22"/>
        <v/>
      </c>
      <c r="C196" s="86" t="s">
        <v>1823</v>
      </c>
      <c r="D196" s="86" t="str">
        <f t="shared" si="23"/>
        <v/>
      </c>
      <c r="E196" s="86" t="str">
        <f t="shared" si="24"/>
        <v/>
      </c>
      <c r="F196" s="86" t="str">
        <f t="shared" si="25"/>
        <v>&lt;/Sound&gt;</v>
      </c>
      <c r="G196" s="86" t="s">
        <v>1265</v>
      </c>
    </row>
    <row r="197" spans="1:7">
      <c r="A197" s="85" t="str">
        <f t="shared" si="20"/>
        <v>1</v>
      </c>
      <c r="B197" s="86" t="str">
        <f t="shared" si="22"/>
        <v>pur_friend_guest_back_01</v>
      </c>
      <c r="C197" s="86" t="s">
        <v>1823</v>
      </c>
      <c r="D197" s="86" t="str">
        <f t="shared" si="23"/>
        <v/>
      </c>
      <c r="E197" s="86" t="str">
        <f t="shared" si="24"/>
        <v/>
      </c>
      <c r="F197" s="86" t="str">
        <f t="shared" si="25"/>
        <v>&lt;Sound Type="pur_friend_guest_back_01" Storage="Remote" Dec=""&gt;</v>
      </c>
      <c r="G197" s="86" t="s">
        <v>1297</v>
      </c>
    </row>
    <row r="198" spans="1:7">
      <c r="A198" s="85" t="str">
        <f t="shared" si="20"/>
        <v>2</v>
      </c>
      <c r="B198" s="86" t="str">
        <f t="shared" si="22"/>
        <v/>
      </c>
      <c r="C198" s="86" t="s">
        <v>1823</v>
      </c>
      <c r="D198" s="86" t="str">
        <f t="shared" si="23"/>
        <v/>
      </c>
      <c r="E198" s="86" t="str">
        <f t="shared" si="24"/>
        <v>pur_friend_guest_back_01</v>
      </c>
      <c r="F198" s="86" t="str">
        <f t="shared" si="25"/>
        <v xml:space="preserve">  &lt;Clip SoundPath="pur_friend_guest_back_01" /&gt;</v>
      </c>
      <c r="G198" s="86" t="s">
        <v>1527</v>
      </c>
    </row>
    <row r="199" spans="1:7">
      <c r="A199" s="85" t="str">
        <f t="shared" si="20"/>
        <v>3</v>
      </c>
      <c r="B199" s="86" t="str">
        <f t="shared" si="22"/>
        <v/>
      </c>
      <c r="C199" s="86" t="s">
        <v>1823</v>
      </c>
      <c r="D199" s="86" t="str">
        <f t="shared" si="23"/>
        <v/>
      </c>
      <c r="E199" s="86" t="str">
        <f t="shared" si="24"/>
        <v/>
      </c>
      <c r="F199" s="86" t="str">
        <f t="shared" si="25"/>
        <v>&lt;/Sound&gt;</v>
      </c>
      <c r="G199" s="86" t="s">
        <v>1265</v>
      </c>
    </row>
    <row r="200" spans="1:7">
      <c r="A200" s="85" t="str">
        <f t="shared" si="20"/>
        <v>1</v>
      </c>
      <c r="B200" s="86" t="str">
        <f t="shared" si="22"/>
        <v>pur_friend_fail_01</v>
      </c>
      <c r="C200" s="86" t="s">
        <v>1823</v>
      </c>
      <c r="D200" s="86" t="str">
        <f t="shared" si="23"/>
        <v/>
      </c>
      <c r="E200" s="86" t="str">
        <f t="shared" si="24"/>
        <v/>
      </c>
      <c r="F200" s="86" t="str">
        <f t="shared" si="25"/>
        <v>&lt;Sound Type="pur_friend_fail_01" Storage="Remote" Dec=""&gt;</v>
      </c>
      <c r="G200" s="86" t="s">
        <v>1298</v>
      </c>
    </row>
    <row r="201" spans="1:7">
      <c r="A201" s="85" t="str">
        <f t="shared" si="20"/>
        <v>2</v>
      </c>
      <c r="B201" s="86" t="str">
        <f t="shared" si="22"/>
        <v/>
      </c>
      <c r="C201" s="86" t="s">
        <v>1823</v>
      </c>
      <c r="D201" s="86" t="str">
        <f t="shared" si="23"/>
        <v/>
      </c>
      <c r="E201" s="86" t="str">
        <f t="shared" si="24"/>
        <v>pur_friend_fail_01</v>
      </c>
      <c r="F201" s="86" t="str">
        <f t="shared" si="25"/>
        <v xml:space="preserve">  &lt;Clip SoundPath="pur_friend_fail_01" /&gt;</v>
      </c>
      <c r="G201" s="86" t="s">
        <v>1528</v>
      </c>
    </row>
    <row r="202" spans="1:7">
      <c r="A202" s="85" t="str">
        <f t="shared" si="20"/>
        <v>3</v>
      </c>
      <c r="B202" s="86" t="str">
        <f t="shared" si="22"/>
        <v/>
      </c>
      <c r="C202" s="86" t="s">
        <v>1823</v>
      </c>
      <c r="D202" s="86" t="str">
        <f t="shared" si="23"/>
        <v/>
      </c>
      <c r="E202" s="86" t="str">
        <f t="shared" si="24"/>
        <v/>
      </c>
      <c r="F202" s="86" t="str">
        <f t="shared" si="25"/>
        <v>&lt;/Sound&gt;</v>
      </c>
      <c r="G202" s="86" t="s">
        <v>1265</v>
      </c>
    </row>
    <row r="203" spans="1:7">
      <c r="A203" s="85" t="str">
        <f t="shared" si="20"/>
        <v>1</v>
      </c>
      <c r="B203" s="86" t="str">
        <f t="shared" si="22"/>
        <v>pur_sleep_end_01</v>
      </c>
      <c r="C203" s="86" t="s">
        <v>1823</v>
      </c>
      <c r="D203" s="86" t="str">
        <f t="shared" si="23"/>
        <v/>
      </c>
      <c r="E203" s="86" t="str">
        <f t="shared" si="24"/>
        <v/>
      </c>
      <c r="F203" s="86" t="str">
        <f t="shared" si="25"/>
        <v>&lt;Sound Type="pur_sleep_end_01" Storage="Remote" Dec=""&gt;</v>
      </c>
      <c r="G203" s="86" t="s">
        <v>1299</v>
      </c>
    </row>
    <row r="204" spans="1:7">
      <c r="A204" s="85" t="str">
        <f t="shared" si="20"/>
        <v>2</v>
      </c>
      <c r="B204" s="86" t="str">
        <f t="shared" si="22"/>
        <v/>
      </c>
      <c r="C204" s="86" t="s">
        <v>1823</v>
      </c>
      <c r="D204" s="86" t="str">
        <f t="shared" si="23"/>
        <v/>
      </c>
      <c r="E204" s="86" t="str">
        <f t="shared" si="24"/>
        <v>pur_morning_01_01</v>
      </c>
      <c r="F204" s="86" t="str">
        <f t="shared" si="25"/>
        <v xml:space="preserve">  &lt;Clip SoundPath="pur_morning_01_01" /&gt;</v>
      </c>
      <c r="G204" s="86" t="s">
        <v>1529</v>
      </c>
    </row>
    <row r="205" spans="1:7">
      <c r="A205" s="85" t="str">
        <f t="shared" si="20"/>
        <v>2</v>
      </c>
      <c r="B205" s="86" t="str">
        <f t="shared" si="22"/>
        <v/>
      </c>
      <c r="C205" s="86" t="s">
        <v>1823</v>
      </c>
      <c r="D205" s="86" t="str">
        <f t="shared" si="23"/>
        <v/>
      </c>
      <c r="E205" s="86" t="str">
        <f t="shared" si="24"/>
        <v>pur_morning_01_02</v>
      </c>
      <c r="F205" s="86" t="str">
        <f t="shared" si="25"/>
        <v xml:space="preserve">  &lt;Clip SoundPath="pur_morning_01_02" /&gt;</v>
      </c>
      <c r="G205" s="86" t="s">
        <v>1530</v>
      </c>
    </row>
    <row r="206" spans="1:7">
      <c r="A206" s="85" t="str">
        <f t="shared" si="20"/>
        <v>2</v>
      </c>
      <c r="B206" s="86" t="str">
        <f t="shared" si="22"/>
        <v/>
      </c>
      <c r="C206" s="86" t="s">
        <v>1823</v>
      </c>
      <c r="D206" s="86" t="str">
        <f t="shared" si="23"/>
        <v/>
      </c>
      <c r="E206" s="86" t="str">
        <f t="shared" si="24"/>
        <v>pur_morning_01_03</v>
      </c>
      <c r="F206" s="86" t="str">
        <f t="shared" si="25"/>
        <v xml:space="preserve">  &lt;Clip SoundPath="pur_morning_01_03" /&gt;</v>
      </c>
      <c r="G206" s="86" t="s">
        <v>1531</v>
      </c>
    </row>
    <row r="207" spans="1:7">
      <c r="A207" s="85" t="str">
        <f t="shared" ref="A207:A287" si="26">IF(ISERROR(FIND("&lt;Sound",G207))=FALSE,"1",IF(ISERROR(FIND("&lt;Clip",G207))=FALSE,"2","3"))</f>
        <v>2</v>
      </c>
      <c r="B207" s="86" t="str">
        <f t="shared" si="22"/>
        <v/>
      </c>
      <c r="C207" s="86" t="s">
        <v>1823</v>
      </c>
      <c r="D207" s="86" t="str">
        <f t="shared" si="23"/>
        <v/>
      </c>
      <c r="E207" s="86" t="str">
        <f t="shared" si="24"/>
        <v>pur_morning_01_04</v>
      </c>
      <c r="F207" s="86" t="str">
        <f t="shared" si="25"/>
        <v xml:space="preserve">  &lt;Clip SoundPath="pur_morning_01_04" /&gt;</v>
      </c>
      <c r="G207" s="86" t="s">
        <v>1532</v>
      </c>
    </row>
    <row r="208" spans="1:7">
      <c r="A208" s="85" t="str">
        <f t="shared" si="26"/>
        <v>2</v>
      </c>
      <c r="B208" s="86" t="str">
        <f t="shared" si="22"/>
        <v/>
      </c>
      <c r="C208" s="86" t="s">
        <v>1823</v>
      </c>
      <c r="D208" s="86" t="str">
        <f t="shared" si="23"/>
        <v/>
      </c>
      <c r="E208" s="86" t="str">
        <f t="shared" si="24"/>
        <v>pur_morning_01_05</v>
      </c>
      <c r="F208" s="86" t="str">
        <f t="shared" si="25"/>
        <v xml:space="preserve">  &lt;Clip SoundPath="pur_morning_01_05" /&gt;</v>
      </c>
      <c r="G208" s="86" t="s">
        <v>1533</v>
      </c>
    </row>
    <row r="209" spans="1:7">
      <c r="A209" s="85" t="str">
        <f t="shared" si="26"/>
        <v>2</v>
      </c>
      <c r="B209" s="86" t="str">
        <f t="shared" si="22"/>
        <v/>
      </c>
      <c r="C209" s="86" t="s">
        <v>1823</v>
      </c>
      <c r="D209" s="86" t="str">
        <f t="shared" si="23"/>
        <v/>
      </c>
      <c r="E209" s="86" t="str">
        <f t="shared" si="24"/>
        <v>pur_morning_01_06</v>
      </c>
      <c r="F209" s="86" t="str">
        <f t="shared" si="25"/>
        <v xml:space="preserve">  &lt;Clip SoundPath="pur_morning_01_06" /&gt;</v>
      </c>
      <c r="G209" s="86" t="s">
        <v>1534</v>
      </c>
    </row>
    <row r="210" spans="1:7">
      <c r="A210" s="85" t="str">
        <f t="shared" si="26"/>
        <v>2</v>
      </c>
      <c r="B210" s="86" t="str">
        <f t="shared" si="22"/>
        <v/>
      </c>
      <c r="C210" s="86" t="s">
        <v>1823</v>
      </c>
      <c r="D210" s="86" t="str">
        <f t="shared" si="23"/>
        <v/>
      </c>
      <c r="E210" s="86" t="str">
        <f t="shared" si="24"/>
        <v>pur_morning_01_07</v>
      </c>
      <c r="F210" s="86" t="str">
        <f t="shared" si="25"/>
        <v xml:space="preserve">  &lt;Clip SoundPath="pur_morning_01_07" /&gt;</v>
      </c>
      <c r="G210" s="86" t="s">
        <v>1535</v>
      </c>
    </row>
    <row r="211" spans="1:7">
      <c r="A211" s="85" t="str">
        <f t="shared" si="26"/>
        <v>2</v>
      </c>
      <c r="B211" s="86" t="str">
        <f t="shared" si="22"/>
        <v/>
      </c>
      <c r="C211" s="86" t="s">
        <v>1823</v>
      </c>
      <c r="D211" s="86" t="str">
        <f t="shared" si="23"/>
        <v/>
      </c>
      <c r="E211" s="86" t="str">
        <f t="shared" si="24"/>
        <v>pur_morning_01_08</v>
      </c>
      <c r="F211" s="86" t="str">
        <f t="shared" si="25"/>
        <v xml:space="preserve">  &lt;Clip SoundPath="pur_morning_01_08" /&gt;</v>
      </c>
      <c r="G211" s="86" t="s">
        <v>1536</v>
      </c>
    </row>
    <row r="212" spans="1:7">
      <c r="A212" s="85" t="str">
        <f t="shared" si="26"/>
        <v>3</v>
      </c>
      <c r="B212" s="86" t="str">
        <f t="shared" si="22"/>
        <v/>
      </c>
      <c r="C212" s="86" t="s">
        <v>1823</v>
      </c>
      <c r="D212" s="86" t="str">
        <f t="shared" si="23"/>
        <v/>
      </c>
      <c r="E212" s="86" t="str">
        <f t="shared" si="24"/>
        <v/>
      </c>
      <c r="F212" s="86" t="str">
        <f t="shared" si="25"/>
        <v>&lt;/Sound&gt;</v>
      </c>
      <c r="G212" s="86" t="s">
        <v>1265</v>
      </c>
    </row>
    <row r="213" spans="1:7">
      <c r="A213" s="85" t="str">
        <f t="shared" si="26"/>
        <v>1</v>
      </c>
      <c r="B213" s="86" t="str">
        <f t="shared" si="22"/>
        <v>pur_play_up_01</v>
      </c>
      <c r="C213" s="86" t="s">
        <v>1823</v>
      </c>
      <c r="D213" s="86" t="str">
        <f t="shared" si="23"/>
        <v/>
      </c>
      <c r="E213" s="86" t="str">
        <f t="shared" si="24"/>
        <v/>
      </c>
      <c r="F213" s="86" t="str">
        <f t="shared" si="25"/>
        <v>&lt;Sound Type="pur_play_up_01" Storage="Remote" Dec=""&gt;</v>
      </c>
      <c r="G213" s="86" t="s">
        <v>1300</v>
      </c>
    </row>
    <row r="214" spans="1:7">
      <c r="A214" s="85" t="str">
        <f t="shared" si="26"/>
        <v>2</v>
      </c>
      <c r="B214" s="86" t="str">
        <f t="shared" si="22"/>
        <v/>
      </c>
      <c r="C214" s="86" t="s">
        <v>1823</v>
      </c>
      <c r="D214" s="86" t="str">
        <f t="shared" si="23"/>
        <v/>
      </c>
      <c r="E214" s="86" t="str">
        <f t="shared" si="24"/>
        <v>pur_play_up_01</v>
      </c>
      <c r="F214" s="86" t="str">
        <f t="shared" si="25"/>
        <v xml:space="preserve">  &lt;Clip SoundPath="pur_play_up_01" /&gt;</v>
      </c>
      <c r="G214" s="86" t="s">
        <v>1537</v>
      </c>
    </row>
    <row r="215" spans="1:7">
      <c r="A215" s="85" t="str">
        <f t="shared" si="26"/>
        <v>2</v>
      </c>
      <c r="B215" s="86" t="str">
        <f t="shared" si="22"/>
        <v/>
      </c>
      <c r="C215" s="86" t="s">
        <v>1823</v>
      </c>
      <c r="D215" s="86" t="str">
        <f t="shared" si="23"/>
        <v/>
      </c>
      <c r="E215" s="86" t="str">
        <f t="shared" si="24"/>
        <v>pur_play_up_02</v>
      </c>
      <c r="F215" s="86" t="str">
        <f t="shared" si="25"/>
        <v xml:space="preserve">  &lt;Clip SoundPath="pur_play_up_02" /&gt;</v>
      </c>
      <c r="G215" s="86" t="s">
        <v>1538</v>
      </c>
    </row>
    <row r="216" spans="1:7">
      <c r="A216" s="85" t="str">
        <f t="shared" si="26"/>
        <v>2</v>
      </c>
      <c r="B216" s="86" t="str">
        <f t="shared" si="22"/>
        <v/>
      </c>
      <c r="C216" s="86" t="s">
        <v>1823</v>
      </c>
      <c r="D216" s="86" t="str">
        <f t="shared" si="23"/>
        <v/>
      </c>
      <c r="E216" s="86" t="str">
        <f t="shared" si="24"/>
        <v>pur_play_up_03</v>
      </c>
      <c r="F216" s="86" t="str">
        <f t="shared" si="25"/>
        <v xml:space="preserve">  &lt;Clip SoundPath="pur_play_up_03" /&gt;</v>
      </c>
      <c r="G216" s="86" t="s">
        <v>1539</v>
      </c>
    </row>
    <row r="217" spans="1:7">
      <c r="A217" s="85" t="str">
        <f t="shared" si="26"/>
        <v>2</v>
      </c>
      <c r="B217" s="86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86" t="s">
        <v>1823</v>
      </c>
      <c r="D217" s="86" t="str">
        <f t="shared" ref="D217:D271" si="28">IF(ISERROR(FIND("Des=",G217))=FALSE,MID(G217,FIND("Des=""",G217)+5,FIND("""&gt;",G217)-FIND("Des=""",G217)-5),"")</f>
        <v/>
      </c>
      <c r="E217" s="86" t="str">
        <f t="shared" ref="E217:E271" si="29">IF(ISERROR(FIND("&lt;Clip",G217))=FALSE,MID(G217,FIND("SoundPath=""",G217)+11,FIND(""" /&gt;",G217)-FIND("SoundPath=""",G217)-11),"")</f>
        <v>pur_play_up_04</v>
      </c>
      <c r="F217" s="86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86" t="s">
        <v>1540</v>
      </c>
    </row>
    <row r="218" spans="1:7">
      <c r="A218" s="85" t="str">
        <f t="shared" si="26"/>
        <v>3</v>
      </c>
      <c r="B218" s="86" t="str">
        <f t="shared" si="27"/>
        <v/>
      </c>
      <c r="C218" s="86" t="s">
        <v>1823</v>
      </c>
      <c r="D218" s="86" t="str">
        <f t="shared" si="28"/>
        <v/>
      </c>
      <c r="E218" s="86" t="str">
        <f t="shared" si="29"/>
        <v/>
      </c>
      <c r="F218" s="86" t="str">
        <f t="shared" si="30"/>
        <v>&lt;/Sound&gt;</v>
      </c>
      <c r="G218" s="86" t="s">
        <v>1265</v>
      </c>
    </row>
    <row r="219" spans="1:7">
      <c r="A219" s="85" t="str">
        <f t="shared" si="26"/>
        <v>1</v>
      </c>
      <c r="B219" s="86" t="str">
        <f t="shared" si="27"/>
        <v>pur_play_down_01</v>
      </c>
      <c r="C219" s="86" t="s">
        <v>1823</v>
      </c>
      <c r="D219" s="86" t="str">
        <f t="shared" si="28"/>
        <v/>
      </c>
      <c r="E219" s="86" t="str">
        <f t="shared" si="29"/>
        <v/>
      </c>
      <c r="F219" s="86" t="str">
        <f t="shared" si="30"/>
        <v>&lt;Sound Type="pur_play_down_01" Storage="Remote" Dec=""&gt;</v>
      </c>
      <c r="G219" s="86" t="s">
        <v>1301</v>
      </c>
    </row>
    <row r="220" spans="1:7">
      <c r="A220" s="85" t="str">
        <f t="shared" si="26"/>
        <v>2</v>
      </c>
      <c r="B220" s="86" t="str">
        <f t="shared" si="27"/>
        <v/>
      </c>
      <c r="C220" s="86" t="s">
        <v>1823</v>
      </c>
      <c r="D220" s="86" t="str">
        <f t="shared" si="28"/>
        <v/>
      </c>
      <c r="E220" s="86" t="str">
        <f t="shared" si="29"/>
        <v>pur_play_down_01</v>
      </c>
      <c r="F220" s="86" t="str">
        <f t="shared" si="30"/>
        <v xml:space="preserve">  &lt;Clip SoundPath="pur_play_down_01" /&gt;</v>
      </c>
      <c r="G220" s="86" t="s">
        <v>1541</v>
      </c>
    </row>
    <row r="221" spans="1:7">
      <c r="A221" s="85" t="str">
        <f t="shared" si="26"/>
        <v>2</v>
      </c>
      <c r="B221" s="86" t="str">
        <f t="shared" si="27"/>
        <v/>
      </c>
      <c r="C221" s="86" t="s">
        <v>1823</v>
      </c>
      <c r="D221" s="86" t="str">
        <f t="shared" si="28"/>
        <v/>
      </c>
      <c r="E221" s="86" t="str">
        <f t="shared" si="29"/>
        <v>pur_play_down_02</v>
      </c>
      <c r="F221" s="86" t="str">
        <f t="shared" si="30"/>
        <v xml:space="preserve">  &lt;Clip SoundPath="pur_play_down_02" /&gt;</v>
      </c>
      <c r="G221" s="86" t="s">
        <v>1542</v>
      </c>
    </row>
    <row r="222" spans="1:7">
      <c r="A222" s="85" t="str">
        <f t="shared" si="26"/>
        <v>2</v>
      </c>
      <c r="B222" s="86" t="str">
        <f t="shared" si="27"/>
        <v/>
      </c>
      <c r="C222" s="86" t="s">
        <v>1823</v>
      </c>
      <c r="D222" s="86" t="str">
        <f t="shared" si="28"/>
        <v/>
      </c>
      <c r="E222" s="86" t="str">
        <f t="shared" si="29"/>
        <v>pur_play_down_03</v>
      </c>
      <c r="F222" s="86" t="str">
        <f t="shared" si="30"/>
        <v xml:space="preserve">  &lt;Clip SoundPath="pur_play_down_03" /&gt;</v>
      </c>
      <c r="G222" s="86" t="s">
        <v>1543</v>
      </c>
    </row>
    <row r="223" spans="1:7">
      <c r="A223" s="85" t="str">
        <f t="shared" si="26"/>
        <v>2</v>
      </c>
      <c r="B223" s="86" t="str">
        <f t="shared" si="27"/>
        <v/>
      </c>
      <c r="C223" s="86" t="s">
        <v>1823</v>
      </c>
      <c r="D223" s="86" t="str">
        <f t="shared" si="28"/>
        <v/>
      </c>
      <c r="E223" s="86" t="str">
        <f t="shared" si="29"/>
        <v>pur_play_down_04</v>
      </c>
      <c r="F223" s="86" t="str">
        <f t="shared" si="30"/>
        <v xml:space="preserve">  &lt;Clip SoundPath="pur_play_down_04" /&gt;</v>
      </c>
      <c r="G223" s="86" t="s">
        <v>1544</v>
      </c>
    </row>
    <row r="224" spans="1:7">
      <c r="A224" s="85" t="str">
        <f t="shared" si="26"/>
        <v>3</v>
      </c>
      <c r="B224" s="86" t="str">
        <f t="shared" si="27"/>
        <v/>
      </c>
      <c r="C224" s="86" t="s">
        <v>1823</v>
      </c>
      <c r="D224" s="86" t="str">
        <f t="shared" si="28"/>
        <v/>
      </c>
      <c r="E224" s="86" t="str">
        <f t="shared" si="29"/>
        <v/>
      </c>
      <c r="F224" s="86" t="str">
        <f t="shared" si="30"/>
        <v>&lt;/Sound&gt;</v>
      </c>
      <c r="G224" s="86" t="s">
        <v>1265</v>
      </c>
    </row>
    <row r="225" spans="1:7">
      <c r="A225" s="85" t="str">
        <f t="shared" si="26"/>
        <v>1</v>
      </c>
      <c r="B225" s="86" t="str">
        <f t="shared" si="27"/>
        <v>pur_play_up_down_01</v>
      </c>
      <c r="C225" s="86" t="s">
        <v>1823</v>
      </c>
      <c r="D225" s="86" t="str">
        <f t="shared" si="28"/>
        <v/>
      </c>
      <c r="E225" s="86" t="str">
        <f t="shared" si="29"/>
        <v/>
      </c>
      <c r="F225" s="86" t="str">
        <f t="shared" si="30"/>
        <v>&lt;Sound Type="pur_play_up_down_01" Storage="Remote" Dec=""&gt;</v>
      </c>
      <c r="G225" s="86" t="s">
        <v>1302</v>
      </c>
    </row>
    <row r="226" spans="1:7">
      <c r="A226" s="85" t="str">
        <f t="shared" si="26"/>
        <v>2</v>
      </c>
      <c r="B226" s="86" t="str">
        <f t="shared" si="27"/>
        <v/>
      </c>
      <c r="C226" s="86" t="s">
        <v>1823</v>
      </c>
      <c r="D226" s="86" t="str">
        <f t="shared" si="28"/>
        <v/>
      </c>
      <c r="E226" s="86" t="str">
        <f t="shared" si="29"/>
        <v>pur_play_up_down_01_01</v>
      </c>
      <c r="F226" s="86" t="str">
        <f t="shared" si="30"/>
        <v xml:space="preserve">  &lt;Clip SoundPath="pur_play_up_down_01_01" /&gt;</v>
      </c>
      <c r="G226" s="86" t="s">
        <v>1545</v>
      </c>
    </row>
    <row r="227" spans="1:7">
      <c r="A227" s="85" t="str">
        <f t="shared" si="26"/>
        <v>2</v>
      </c>
      <c r="B227" s="86" t="str">
        <f t="shared" si="27"/>
        <v/>
      </c>
      <c r="C227" s="86" t="s">
        <v>1823</v>
      </c>
      <c r="D227" s="86" t="str">
        <f t="shared" si="28"/>
        <v/>
      </c>
      <c r="E227" s="86" t="str">
        <f t="shared" si="29"/>
        <v>pur_play_up_down_01_02</v>
      </c>
      <c r="F227" s="86" t="str">
        <f t="shared" si="30"/>
        <v xml:space="preserve">  &lt;Clip SoundPath="pur_play_up_down_01_02" /&gt;</v>
      </c>
      <c r="G227" s="86" t="s">
        <v>1546</v>
      </c>
    </row>
    <row r="228" spans="1:7">
      <c r="A228" s="85" t="str">
        <f t="shared" si="26"/>
        <v>2</v>
      </c>
      <c r="B228" s="86" t="str">
        <f t="shared" si="27"/>
        <v/>
      </c>
      <c r="C228" s="86" t="s">
        <v>1823</v>
      </c>
      <c r="D228" s="86" t="str">
        <f t="shared" si="28"/>
        <v/>
      </c>
      <c r="E228" s="86" t="str">
        <f t="shared" si="29"/>
        <v>pur_play_up_down_01_03</v>
      </c>
      <c r="F228" s="86" t="str">
        <f t="shared" si="30"/>
        <v xml:space="preserve">  &lt;Clip SoundPath="pur_play_up_down_01_03" /&gt;</v>
      </c>
      <c r="G228" s="86" t="s">
        <v>1547</v>
      </c>
    </row>
    <row r="229" spans="1:7">
      <c r="A229" s="85" t="str">
        <f t="shared" si="26"/>
        <v>3</v>
      </c>
      <c r="B229" s="86" t="str">
        <f t="shared" si="27"/>
        <v/>
      </c>
      <c r="C229" s="86" t="s">
        <v>1823</v>
      </c>
      <c r="D229" s="86" t="str">
        <f t="shared" si="28"/>
        <v/>
      </c>
      <c r="E229" s="86" t="str">
        <f t="shared" si="29"/>
        <v/>
      </c>
      <c r="F229" s="86" t="str">
        <f t="shared" si="30"/>
        <v>&lt;/Sound&gt;</v>
      </c>
      <c r="G229" s="86" t="s">
        <v>1265</v>
      </c>
    </row>
    <row r="230" spans="1:7">
      <c r="A230" s="85" t="str">
        <f t="shared" ref="A230:A242" si="31">IF(ISERROR(FIND("&lt;Sound",G230))=FALSE,"1",IF(ISERROR(FIND("&lt;Clip",G230))=FALSE,"2","3"))</f>
        <v>1</v>
      </c>
      <c r="B230" s="86" t="str">
        <f t="shared" si="27"/>
        <v>level_up_PURPIE</v>
      </c>
      <c r="C230" s="86" t="s">
        <v>1823</v>
      </c>
      <c r="D230" s="86" t="str">
        <f t="shared" si="28"/>
        <v>胖紫升级</v>
      </c>
      <c r="E230" s="86" t="str">
        <f t="shared" si="29"/>
        <v/>
      </c>
      <c r="F230" s="86" t="str">
        <f t="shared" si="30"/>
        <v>&lt;Sound Type="level_up_PURPIE" Storage="Remote" Dec="胖紫升级"&gt;</v>
      </c>
      <c r="G230" s="86" t="s">
        <v>1374</v>
      </c>
    </row>
    <row r="231" spans="1:7">
      <c r="A231" s="85" t="str">
        <f t="shared" si="31"/>
        <v>2</v>
      </c>
      <c r="B231" s="86" t="str">
        <f t="shared" si="27"/>
        <v/>
      </c>
      <c r="C231" s="86" t="s">
        <v>1823</v>
      </c>
      <c r="D231" s="86" t="str">
        <f t="shared" si="28"/>
        <v/>
      </c>
      <c r="E231" s="86" t="str">
        <f t="shared" si="29"/>
        <v>level_up_pur_01</v>
      </c>
      <c r="F231" s="86" t="str">
        <f t="shared" si="30"/>
        <v xml:space="preserve">  &lt;Clip SoundPath="level_up_pur_01" /&gt;</v>
      </c>
      <c r="G231" s="86" t="s">
        <v>1667</v>
      </c>
    </row>
    <row r="232" spans="1:7">
      <c r="A232" s="85" t="str">
        <f t="shared" si="31"/>
        <v>2</v>
      </c>
      <c r="B232" s="86" t="str">
        <f t="shared" si="27"/>
        <v/>
      </c>
      <c r="C232" s="86" t="s">
        <v>1823</v>
      </c>
      <c r="D232" s="86" t="str">
        <f t="shared" si="28"/>
        <v/>
      </c>
      <c r="E232" s="86" t="str">
        <f t="shared" si="29"/>
        <v>level_up_pur_02</v>
      </c>
      <c r="F232" s="86" t="str">
        <f t="shared" si="30"/>
        <v xml:space="preserve">  &lt;Clip SoundPath="level_up_pur_02" /&gt;</v>
      </c>
      <c r="G232" s="86" t="s">
        <v>1668</v>
      </c>
    </row>
    <row r="233" spans="1:7">
      <c r="A233" s="85" t="str">
        <f t="shared" si="31"/>
        <v>2</v>
      </c>
      <c r="B233" s="86" t="str">
        <f t="shared" si="27"/>
        <v/>
      </c>
      <c r="C233" s="86" t="s">
        <v>1823</v>
      </c>
      <c r="D233" s="86" t="str">
        <f t="shared" si="28"/>
        <v/>
      </c>
      <c r="E233" s="86" t="str">
        <f t="shared" si="29"/>
        <v>level_up_pur_03</v>
      </c>
      <c r="F233" s="86" t="str">
        <f t="shared" si="30"/>
        <v xml:space="preserve">  &lt;Clip SoundPath="level_up_pur_03" /&gt;</v>
      </c>
      <c r="G233" s="86" t="s">
        <v>1669</v>
      </c>
    </row>
    <row r="234" spans="1:7">
      <c r="A234" s="85" t="str">
        <f t="shared" si="31"/>
        <v>3</v>
      </c>
      <c r="B234" s="86" t="str">
        <f t="shared" si="27"/>
        <v/>
      </c>
      <c r="C234" s="86" t="s">
        <v>1823</v>
      </c>
      <c r="D234" s="86" t="str">
        <f t="shared" si="28"/>
        <v/>
      </c>
      <c r="E234" s="86" t="str">
        <f t="shared" si="29"/>
        <v/>
      </c>
      <c r="F234" s="86" t="str">
        <f t="shared" si="30"/>
        <v>&lt;/Sound&gt;</v>
      </c>
      <c r="G234" s="86" t="s">
        <v>1265</v>
      </c>
    </row>
    <row r="235" spans="1:7">
      <c r="A235" s="85" t="str">
        <f t="shared" si="31"/>
        <v>1</v>
      </c>
      <c r="B235" s="86" t="str">
        <f t="shared" si="27"/>
        <v>nim_chest_open_PURPIE</v>
      </c>
      <c r="C235" s="86" t="s">
        <v>1823</v>
      </c>
      <c r="D235" s="86" t="str">
        <f t="shared" si="28"/>
        <v>胖紫小生物宝箱</v>
      </c>
      <c r="E235" s="86" t="str">
        <f t="shared" si="29"/>
        <v/>
      </c>
      <c r="F235" s="86" t="str">
        <f t="shared" si="30"/>
        <v>&lt;Sound Type="nim_chest_open_PURPIE" Storage="Remote" Dec="胖紫小生物宝箱"&gt;</v>
      </c>
      <c r="G235" s="86" t="s">
        <v>1350</v>
      </c>
    </row>
    <row r="236" spans="1:7">
      <c r="A236" s="85" t="str">
        <f t="shared" si="31"/>
        <v>2</v>
      </c>
      <c r="B236" s="86" t="str">
        <f t="shared" si="27"/>
        <v/>
      </c>
      <c r="C236" s="86" t="s">
        <v>1823</v>
      </c>
      <c r="D236" s="86" t="str">
        <f t="shared" si="28"/>
        <v/>
      </c>
      <c r="E236" s="86" t="str">
        <f t="shared" si="29"/>
        <v>nim_chest_open_pur_01</v>
      </c>
      <c r="F236" s="86" t="str">
        <f t="shared" si="30"/>
        <v xml:space="preserve">  &lt;Clip SoundPath="nim_chest_open_pur_01" /&gt;</v>
      </c>
      <c r="G236" s="86" t="s">
        <v>1629</v>
      </c>
    </row>
    <row r="237" spans="1:7">
      <c r="A237" s="85" t="str">
        <f t="shared" si="31"/>
        <v>2</v>
      </c>
      <c r="B237" s="86" t="str">
        <f t="shared" si="27"/>
        <v/>
      </c>
      <c r="C237" s="86" t="s">
        <v>1823</v>
      </c>
      <c r="D237" s="86" t="str">
        <f t="shared" si="28"/>
        <v/>
      </c>
      <c r="E237" s="86" t="str">
        <f t="shared" si="29"/>
        <v>nim_chest_open_pur_02</v>
      </c>
      <c r="F237" s="86" t="str">
        <f t="shared" si="30"/>
        <v xml:space="preserve">  &lt;Clip SoundPath="nim_chest_open_pur_02" /&gt;</v>
      </c>
      <c r="G237" s="86" t="s">
        <v>1630</v>
      </c>
    </row>
    <row r="238" spans="1:7">
      <c r="A238" s="85" t="str">
        <f t="shared" si="31"/>
        <v>2</v>
      </c>
      <c r="B238" s="86" t="str">
        <f t="shared" si="27"/>
        <v/>
      </c>
      <c r="C238" s="86" t="s">
        <v>1823</v>
      </c>
      <c r="D238" s="86" t="str">
        <f t="shared" si="28"/>
        <v/>
      </c>
      <c r="E238" s="86" t="str">
        <f t="shared" si="29"/>
        <v>nim_chest_open_pur_03</v>
      </c>
      <c r="F238" s="86" t="str">
        <f t="shared" si="30"/>
        <v xml:space="preserve">  &lt;Clip SoundPath="nim_chest_open_pur_03" /&gt;</v>
      </c>
      <c r="G238" s="86" t="s">
        <v>1631</v>
      </c>
    </row>
    <row r="239" spans="1:7">
      <c r="A239" s="85" t="str">
        <f t="shared" si="31"/>
        <v>2</v>
      </c>
      <c r="B239" s="86" t="str">
        <f t="shared" si="27"/>
        <v/>
      </c>
      <c r="C239" s="86" t="s">
        <v>1823</v>
      </c>
      <c r="D239" s="86" t="str">
        <f t="shared" si="28"/>
        <v/>
      </c>
      <c r="E239" s="86" t="str">
        <f t="shared" si="29"/>
        <v>nim_chest_open_pur_04</v>
      </c>
      <c r="F239" s="86" t="str">
        <f t="shared" si="30"/>
        <v xml:space="preserve">  &lt;Clip SoundPath="nim_chest_open_pur_04" /&gt;</v>
      </c>
      <c r="G239" s="86" t="s">
        <v>1632</v>
      </c>
    </row>
    <row r="240" spans="1:7">
      <c r="A240" s="85" t="str">
        <f t="shared" si="31"/>
        <v>2</v>
      </c>
      <c r="B240" s="86" t="str">
        <f t="shared" si="27"/>
        <v/>
      </c>
      <c r="C240" s="86" t="s">
        <v>1823</v>
      </c>
      <c r="D240" s="86" t="str">
        <f t="shared" si="28"/>
        <v/>
      </c>
      <c r="E240" s="86" t="str">
        <f t="shared" si="29"/>
        <v>nim_chest_open_pur_05</v>
      </c>
      <c r="F240" s="86" t="str">
        <f t="shared" si="30"/>
        <v xml:space="preserve">  &lt;Clip SoundPath="nim_chest_open_pur_05" /&gt;</v>
      </c>
      <c r="G240" s="86" t="s">
        <v>1633</v>
      </c>
    </row>
    <row r="241" spans="1:7">
      <c r="A241" s="85" t="str">
        <f t="shared" si="31"/>
        <v>2</v>
      </c>
      <c r="B241" s="86" t="str">
        <f t="shared" si="27"/>
        <v/>
      </c>
      <c r="C241" s="86" t="s">
        <v>1823</v>
      </c>
      <c r="D241" s="86" t="str">
        <f t="shared" si="28"/>
        <v/>
      </c>
      <c r="E241" s="86" t="str">
        <f t="shared" si="29"/>
        <v>nim_chest_open_pur_06</v>
      </c>
      <c r="F241" s="86" t="str">
        <f t="shared" si="30"/>
        <v xml:space="preserve">  &lt;Clip SoundPath="nim_chest_open_pur_06" /&gt;</v>
      </c>
      <c r="G241" s="86" t="s">
        <v>1634</v>
      </c>
    </row>
    <row r="242" spans="1:7">
      <c r="A242" s="85" t="str">
        <f t="shared" si="31"/>
        <v>3</v>
      </c>
      <c r="B242" s="86" t="str">
        <f t="shared" si="27"/>
        <v/>
      </c>
      <c r="C242" s="86" t="s">
        <v>1823</v>
      </c>
      <c r="D242" s="86" t="str">
        <f t="shared" si="28"/>
        <v/>
      </c>
      <c r="E242" s="86" t="str">
        <f t="shared" si="29"/>
        <v/>
      </c>
      <c r="F242" s="86" t="str">
        <f t="shared" si="30"/>
        <v>&lt;/Sound&gt;</v>
      </c>
      <c r="G242" s="86" t="s">
        <v>1265</v>
      </c>
    </row>
    <row r="243" spans="1:7">
      <c r="A243" s="85" t="str">
        <f t="shared" ref="A243:A253" si="32">IF(ISERROR(FIND("&lt;Sound",G243))=FALSE,"1",IF(ISERROR(FIND("&lt;Clip",G243))=FALSE,"2","3"))</f>
        <v>1</v>
      </c>
      <c r="B243" s="86" t="str">
        <f t="shared" si="27"/>
        <v>pur_eat_act_loop</v>
      </c>
      <c r="C243" s="86" t="s">
        <v>1823</v>
      </c>
      <c r="D243" s="86" t="str">
        <f t="shared" si="28"/>
        <v>PUR吃食物的音效</v>
      </c>
      <c r="E243" s="86" t="str">
        <f t="shared" si="29"/>
        <v/>
      </c>
      <c r="F243" s="86" t="str">
        <f t="shared" si="30"/>
        <v>&lt;Sound Type="pur_eat_act_loop" Storage="Remote" Dec="PUR吃食物的音效"&gt;</v>
      </c>
      <c r="G243" s="86" t="s">
        <v>1431</v>
      </c>
    </row>
    <row r="244" spans="1:7">
      <c r="A244" s="85" t="str">
        <f t="shared" si="32"/>
        <v>2</v>
      </c>
      <c r="B244" s="86" t="str">
        <f t="shared" si="27"/>
        <v/>
      </c>
      <c r="C244" s="86" t="s">
        <v>1823</v>
      </c>
      <c r="D244" s="86" t="str">
        <f t="shared" si="28"/>
        <v/>
      </c>
      <c r="E244" s="86" t="str">
        <f t="shared" si="29"/>
        <v>pur_eat_act_loop</v>
      </c>
      <c r="F244" s="86" t="str">
        <f t="shared" si="30"/>
        <v xml:space="preserve">  &lt;Clip SoundPath="pur_eat_act_loop" /&gt;</v>
      </c>
      <c r="G244" s="86" t="s">
        <v>1759</v>
      </c>
    </row>
    <row r="245" spans="1:7">
      <c r="A245" s="85" t="str">
        <f t="shared" si="32"/>
        <v>3</v>
      </c>
      <c r="B245" s="86" t="str">
        <f t="shared" si="27"/>
        <v/>
      </c>
      <c r="C245" s="86" t="s">
        <v>1823</v>
      </c>
      <c r="D245" s="86" t="str">
        <f t="shared" si="28"/>
        <v/>
      </c>
      <c r="E245" s="86" t="str">
        <f t="shared" si="29"/>
        <v/>
      </c>
      <c r="F245" s="86" t="str">
        <f t="shared" si="30"/>
        <v>&lt;/Sound&gt;</v>
      </c>
      <c r="G245" s="86" t="s">
        <v>1265</v>
      </c>
    </row>
    <row r="246" spans="1:7">
      <c r="A246" s="85" t="str">
        <f t="shared" si="32"/>
        <v>1</v>
      </c>
      <c r="B246" s="86" t="str">
        <f t="shared" si="27"/>
        <v>PURPIE_eat_act_loop_after</v>
      </c>
      <c r="C246" s="86" t="s">
        <v>1823</v>
      </c>
      <c r="D246" s="86" t="str">
        <f t="shared" si="28"/>
        <v>PUR吃完食物之后播放的随机音效</v>
      </c>
      <c r="E246" s="86" t="str">
        <f t="shared" si="29"/>
        <v/>
      </c>
      <c r="F246" s="86" t="str">
        <f t="shared" si="30"/>
        <v>&lt;Sound Type="PURPIE_eat_act_loop_after" Storage="Remote" Dec="PUR吃完食物之后播放的随机音效"&gt;</v>
      </c>
      <c r="G246" s="86" t="s">
        <v>1432</v>
      </c>
    </row>
    <row r="247" spans="1:7">
      <c r="A247" s="85" t="str">
        <f t="shared" si="32"/>
        <v>2</v>
      </c>
      <c r="B247" s="86" t="str">
        <f t="shared" si="27"/>
        <v/>
      </c>
      <c r="C247" s="86" t="s">
        <v>1823</v>
      </c>
      <c r="D247" s="86" t="str">
        <f t="shared" si="28"/>
        <v/>
      </c>
      <c r="E247" s="86" t="str">
        <f t="shared" si="29"/>
        <v>purpie_eat_act_01</v>
      </c>
      <c r="F247" s="86" t="str">
        <f t="shared" si="30"/>
        <v xml:space="preserve">  &lt;Clip SoundPath="purpie_eat_act_01" /&gt;</v>
      </c>
      <c r="G247" s="86" t="s">
        <v>1760</v>
      </c>
    </row>
    <row r="248" spans="1:7">
      <c r="A248" s="85" t="str">
        <f t="shared" si="32"/>
        <v>2</v>
      </c>
      <c r="B248" s="86" t="str">
        <f t="shared" si="27"/>
        <v/>
      </c>
      <c r="C248" s="86" t="s">
        <v>1823</v>
      </c>
      <c r="D248" s="86" t="str">
        <f t="shared" si="28"/>
        <v/>
      </c>
      <c r="E248" s="86" t="str">
        <f t="shared" si="29"/>
        <v>purpie_eat_act_02</v>
      </c>
      <c r="F248" s="86" t="str">
        <f t="shared" si="30"/>
        <v xml:space="preserve">  &lt;Clip SoundPath="purpie_eat_act_02" /&gt;</v>
      </c>
      <c r="G248" s="86" t="s">
        <v>1761</v>
      </c>
    </row>
    <row r="249" spans="1:7">
      <c r="A249" s="85" t="str">
        <f t="shared" si="32"/>
        <v>2</v>
      </c>
      <c r="B249" s="86" t="str">
        <f t="shared" si="27"/>
        <v/>
      </c>
      <c r="C249" s="86" t="s">
        <v>1823</v>
      </c>
      <c r="D249" s="86" t="str">
        <f t="shared" si="28"/>
        <v/>
      </c>
      <c r="E249" s="86" t="str">
        <f t="shared" si="29"/>
        <v>purpie_eat_act_03</v>
      </c>
      <c r="F249" s="86" t="str">
        <f t="shared" si="30"/>
        <v xml:space="preserve">  &lt;Clip SoundPath="purpie_eat_act_03" /&gt;</v>
      </c>
      <c r="G249" s="86" t="s">
        <v>1762</v>
      </c>
    </row>
    <row r="250" spans="1:7">
      <c r="A250" s="85" t="str">
        <f t="shared" si="32"/>
        <v>3</v>
      </c>
      <c r="B250" s="86" t="str">
        <f t="shared" si="27"/>
        <v/>
      </c>
      <c r="C250" s="86" t="s">
        <v>1823</v>
      </c>
      <c r="D250" s="86" t="str">
        <f t="shared" si="28"/>
        <v/>
      </c>
      <c r="E250" s="86" t="str">
        <f t="shared" si="29"/>
        <v/>
      </c>
      <c r="F250" s="86" t="str">
        <f t="shared" si="30"/>
        <v>&lt;/Sound&gt;</v>
      </c>
      <c r="G250" s="86" t="s">
        <v>1265</v>
      </c>
    </row>
    <row r="251" spans="1:7">
      <c r="A251" s="85" t="str">
        <f t="shared" si="32"/>
        <v>1</v>
      </c>
      <c r="B251" s="86" t="str">
        <f t="shared" si="27"/>
        <v>pur_eat_full_loop</v>
      </c>
      <c r="C251" s="86" t="s">
        <v>1823</v>
      </c>
      <c r="D251" s="86" t="str">
        <f t="shared" si="28"/>
        <v>PUR吃饱了的音效</v>
      </c>
      <c r="E251" s="86" t="str">
        <f t="shared" si="29"/>
        <v/>
      </c>
      <c r="F251" s="86" t="str">
        <f t="shared" si="30"/>
        <v>&lt;Sound Type="pur_eat_full_loop" Storage="Remote" Dec="PUR吃饱了的音效"&gt;</v>
      </c>
      <c r="G251" s="86" t="s">
        <v>1433</v>
      </c>
    </row>
    <row r="252" spans="1:7">
      <c r="A252" s="85" t="str">
        <f t="shared" si="32"/>
        <v>2</v>
      </c>
      <c r="B252" s="86" t="str">
        <f t="shared" si="27"/>
        <v/>
      </c>
      <c r="C252" s="86" t="s">
        <v>1823</v>
      </c>
      <c r="D252" s="86" t="str">
        <f t="shared" si="28"/>
        <v/>
      </c>
      <c r="E252" s="86" t="str">
        <f t="shared" si="29"/>
        <v>pur_eat_full_loop</v>
      </c>
      <c r="F252" s="86" t="str">
        <f t="shared" si="30"/>
        <v xml:space="preserve">  &lt;Clip SoundPath="pur_eat_full_loop" /&gt;</v>
      </c>
      <c r="G252" s="86" t="s">
        <v>1763</v>
      </c>
    </row>
    <row r="253" spans="1:7">
      <c r="A253" s="85" t="str">
        <f t="shared" si="32"/>
        <v>3</v>
      </c>
      <c r="B253" s="86" t="str">
        <f t="shared" si="27"/>
        <v/>
      </c>
      <c r="C253" s="86" t="s">
        <v>1823</v>
      </c>
      <c r="D253" s="86" t="str">
        <f t="shared" si="28"/>
        <v/>
      </c>
      <c r="E253" s="86" t="str">
        <f t="shared" si="29"/>
        <v/>
      </c>
      <c r="F253" s="86" t="str">
        <f t="shared" si="30"/>
        <v>&lt;/Sound&gt;</v>
      </c>
      <c r="G253" s="86" t="s">
        <v>1265</v>
      </c>
    </row>
    <row r="254" spans="1:7">
      <c r="A254" s="85" t="str">
        <f>IF(ISERROR(FIND("&lt;Sound",G254))=FALSE,"1",IF(ISERROR(FIND("&lt;Clip",G254))=FALSE,"2","3"))</f>
        <v>1</v>
      </c>
      <c r="B254" s="86" t="str">
        <f t="shared" si="27"/>
        <v>pur_eat_satisfaction</v>
      </c>
      <c r="C254" s="86" t="s">
        <v>1823</v>
      </c>
      <c r="D254" s="86" t="str">
        <f t="shared" si="28"/>
        <v>PUR吃满意的音效</v>
      </c>
      <c r="E254" s="86" t="str">
        <f t="shared" si="29"/>
        <v/>
      </c>
      <c r="F254" s="86" t="str">
        <f t="shared" si="30"/>
        <v>&lt;Sound Type="pur_eat_satisfaction" Storage="Remote" Dec="PUR吃满意的音效"&gt;</v>
      </c>
      <c r="G254" s="86" t="s">
        <v>1434</v>
      </c>
    </row>
    <row r="255" spans="1:7">
      <c r="A255" s="85" t="str">
        <f>IF(ISERROR(FIND("&lt;Sound",G255))=FALSE,"1",IF(ISERROR(FIND("&lt;Clip",G255))=FALSE,"2","3"))</f>
        <v>2</v>
      </c>
      <c r="B255" s="86" t="str">
        <f t="shared" si="27"/>
        <v/>
      </c>
      <c r="C255" s="86" t="s">
        <v>1823</v>
      </c>
      <c r="D255" s="86" t="str">
        <f t="shared" si="28"/>
        <v/>
      </c>
      <c r="E255" s="86" t="str">
        <f t="shared" si="29"/>
        <v>pur_eat_satisfaction</v>
      </c>
      <c r="F255" s="86" t="str">
        <f t="shared" si="30"/>
        <v xml:space="preserve">  &lt;Clip SoundPath="pur_eat_satisfaction" /&gt;</v>
      </c>
      <c r="G255" s="86" t="s">
        <v>1764</v>
      </c>
    </row>
    <row r="256" spans="1:7">
      <c r="A256" s="85" t="str">
        <f>IF(ISERROR(FIND("&lt;Sound",G256))=FALSE,"1",IF(ISERROR(FIND("&lt;Clip",G256))=FALSE,"2","3"))</f>
        <v>3</v>
      </c>
      <c r="B256" s="86" t="str">
        <f t="shared" si="27"/>
        <v/>
      </c>
      <c r="C256" s="86" t="s">
        <v>1823</v>
      </c>
      <c r="D256" s="86" t="str">
        <f t="shared" si="28"/>
        <v/>
      </c>
      <c r="E256" s="86" t="str">
        <f t="shared" si="29"/>
        <v/>
      </c>
      <c r="F256" s="86" t="str">
        <f t="shared" si="30"/>
        <v>&lt;/Sound&gt;</v>
      </c>
      <c r="G256" s="86" t="s">
        <v>1265</v>
      </c>
    </row>
    <row r="257" spans="1:7">
      <c r="A257" s="85" t="str">
        <f t="shared" si="26"/>
        <v>3</v>
      </c>
      <c r="B257" s="86" t="str">
        <f t="shared" si="27"/>
        <v/>
      </c>
      <c r="C257" s="86" t="s">
        <v>1823</v>
      </c>
      <c r="D257" s="86" t="str">
        <f t="shared" si="28"/>
        <v/>
      </c>
      <c r="E257" s="86" t="str">
        <f t="shared" si="29"/>
        <v/>
      </c>
      <c r="F257" s="86" t="str">
        <f t="shared" si="30"/>
        <v>&lt;!--========Donny语音========--&gt;</v>
      </c>
      <c r="G257" s="86" t="s">
        <v>1814</v>
      </c>
    </row>
    <row r="258" spans="1:7">
      <c r="A258" s="85" t="str">
        <f t="shared" si="26"/>
        <v>1</v>
      </c>
      <c r="B258" s="86" t="str">
        <f t="shared" si="27"/>
        <v>dony_level_end_01</v>
      </c>
      <c r="C258" s="86" t="s">
        <v>1823</v>
      </c>
      <c r="D258" s="86" t="str">
        <f t="shared" si="28"/>
        <v/>
      </c>
      <c r="E258" s="86" t="str">
        <f t="shared" si="29"/>
        <v/>
      </c>
      <c r="F258" s="86" t="str">
        <f t="shared" si="30"/>
        <v>&lt;Sound Type="dony_level_end_01" Storage="Remote" Dec=""&gt;</v>
      </c>
      <c r="G258" s="86" t="s">
        <v>1303</v>
      </c>
    </row>
    <row r="259" spans="1:7">
      <c r="A259" s="85" t="str">
        <f t="shared" si="26"/>
        <v>2</v>
      </c>
      <c r="B259" s="86" t="str">
        <f t="shared" si="27"/>
        <v/>
      </c>
      <c r="C259" s="86" t="s">
        <v>1823</v>
      </c>
      <c r="D259" s="86" t="str">
        <f t="shared" si="28"/>
        <v/>
      </c>
      <c r="E259" s="86" t="str">
        <f t="shared" si="29"/>
        <v>dony_level_end_01</v>
      </c>
      <c r="F259" s="86" t="str">
        <f t="shared" si="30"/>
        <v xml:space="preserve">  &lt;Clip SoundPath="dony_level_end_01" /&gt;</v>
      </c>
      <c r="G259" s="86" t="s">
        <v>1548</v>
      </c>
    </row>
    <row r="260" spans="1:7">
      <c r="A260" s="85" t="str">
        <f t="shared" si="26"/>
        <v>3</v>
      </c>
      <c r="B260" s="86" t="str">
        <f t="shared" si="27"/>
        <v/>
      </c>
      <c r="C260" s="86" t="s">
        <v>1823</v>
      </c>
      <c r="D260" s="86" t="str">
        <f t="shared" si="28"/>
        <v/>
      </c>
      <c r="E260" s="86" t="str">
        <f t="shared" si="29"/>
        <v/>
      </c>
      <c r="F260" s="86" t="str">
        <f t="shared" si="30"/>
        <v>&lt;/Sound&gt;</v>
      </c>
      <c r="G260" s="86" t="s">
        <v>1265</v>
      </c>
    </row>
    <row r="261" spans="1:7">
      <c r="A261" s="85" t="str">
        <f t="shared" si="26"/>
        <v>1</v>
      </c>
      <c r="B261" s="86" t="str">
        <f t="shared" si="27"/>
        <v>dony_hello_01</v>
      </c>
      <c r="C261" s="86" t="s">
        <v>1823</v>
      </c>
      <c r="D261" s="86" t="str">
        <f t="shared" si="28"/>
        <v/>
      </c>
      <c r="E261" s="86" t="str">
        <f t="shared" si="29"/>
        <v/>
      </c>
      <c r="F261" s="86" t="str">
        <f t="shared" si="30"/>
        <v>&lt;Sound Type="dony_hello_01" Storage="Remote" Dec=""&gt;</v>
      </c>
      <c r="G261" s="86" t="s">
        <v>1304</v>
      </c>
    </row>
    <row r="262" spans="1:7">
      <c r="A262" s="85" t="str">
        <f t="shared" si="26"/>
        <v>2</v>
      </c>
      <c r="B262" s="86" t="str">
        <f t="shared" si="27"/>
        <v/>
      </c>
      <c r="C262" s="86" t="s">
        <v>1823</v>
      </c>
      <c r="D262" s="86" t="str">
        <f t="shared" si="28"/>
        <v/>
      </c>
      <c r="E262" s="86" t="str">
        <f t="shared" si="29"/>
        <v>dony_hello_01</v>
      </c>
      <c r="F262" s="86" t="str">
        <f t="shared" si="30"/>
        <v xml:space="preserve">  &lt;Clip SoundPath="dony_hello_01" /&gt;</v>
      </c>
      <c r="G262" s="86" t="s">
        <v>1549</v>
      </c>
    </row>
    <row r="263" spans="1:7">
      <c r="A263" s="85" t="str">
        <f t="shared" si="26"/>
        <v>3</v>
      </c>
      <c r="B263" s="86" t="str">
        <f t="shared" si="27"/>
        <v/>
      </c>
      <c r="C263" s="86" t="s">
        <v>1823</v>
      </c>
      <c r="D263" s="86" t="str">
        <f t="shared" si="28"/>
        <v/>
      </c>
      <c r="E263" s="86" t="str">
        <f t="shared" si="29"/>
        <v/>
      </c>
      <c r="F263" s="86" t="str">
        <f t="shared" si="30"/>
        <v>&lt;/Sound&gt;</v>
      </c>
      <c r="G263" s="86" t="s">
        <v>1265</v>
      </c>
    </row>
    <row r="264" spans="1:7">
      <c r="A264" s="85" t="str">
        <f t="shared" si="26"/>
        <v>1</v>
      </c>
      <c r="B264" s="86" t="str">
        <f t="shared" si="27"/>
        <v>dony_sleep_begin_01</v>
      </c>
      <c r="C264" s="86" t="s">
        <v>1823</v>
      </c>
      <c r="D264" s="86" t="str">
        <f t="shared" si="28"/>
        <v/>
      </c>
      <c r="E264" s="86" t="str">
        <f t="shared" si="29"/>
        <v/>
      </c>
      <c r="F264" s="86" t="str">
        <f t="shared" si="30"/>
        <v>&lt;Sound Type="dony_sleep_begin_01" Storage="Remote" Dec=""&gt;</v>
      </c>
      <c r="G264" s="86" t="s">
        <v>1305</v>
      </c>
    </row>
    <row r="265" spans="1:7">
      <c r="A265" s="85" t="str">
        <f t="shared" si="26"/>
        <v>2</v>
      </c>
      <c r="B265" s="86" t="str">
        <f t="shared" si="27"/>
        <v/>
      </c>
      <c r="C265" s="86" t="s">
        <v>1823</v>
      </c>
      <c r="D265" s="86" t="str">
        <f t="shared" si="28"/>
        <v/>
      </c>
      <c r="E265" s="86" t="str">
        <f t="shared" si="29"/>
        <v>dony_nod_01_01</v>
      </c>
      <c r="F265" s="86" t="str">
        <f t="shared" si="30"/>
        <v xml:space="preserve">  &lt;Clip SoundPath="dony_nod_01_01" /&gt;</v>
      </c>
      <c r="G265" s="86" t="s">
        <v>1550</v>
      </c>
    </row>
    <row r="266" spans="1:7">
      <c r="A266" s="85" t="str">
        <f t="shared" si="26"/>
        <v>2</v>
      </c>
      <c r="B266" s="86" t="str">
        <f t="shared" si="27"/>
        <v/>
      </c>
      <c r="C266" s="86" t="s">
        <v>1823</v>
      </c>
      <c r="D266" s="86" t="str">
        <f t="shared" si="28"/>
        <v/>
      </c>
      <c r="E266" s="86" t="str">
        <f t="shared" si="29"/>
        <v>dony_nod_01_02</v>
      </c>
      <c r="F266" s="86" t="str">
        <f t="shared" si="30"/>
        <v xml:space="preserve">  &lt;Clip SoundPath="dony_nod_01_02" /&gt;</v>
      </c>
      <c r="G266" s="86" t="s">
        <v>1551</v>
      </c>
    </row>
    <row r="267" spans="1:7">
      <c r="A267" s="85" t="str">
        <f t="shared" si="26"/>
        <v>2</v>
      </c>
      <c r="B267" s="86" t="str">
        <f t="shared" si="27"/>
        <v/>
      </c>
      <c r="C267" s="86" t="s">
        <v>1823</v>
      </c>
      <c r="D267" s="86" t="str">
        <f t="shared" si="28"/>
        <v/>
      </c>
      <c r="E267" s="86" t="str">
        <f t="shared" si="29"/>
        <v>dony_nod_01_03</v>
      </c>
      <c r="F267" s="86" t="str">
        <f t="shared" si="30"/>
        <v xml:space="preserve">  &lt;Clip SoundPath="dony_nod_01_03" /&gt;</v>
      </c>
      <c r="G267" s="86" t="s">
        <v>1552</v>
      </c>
    </row>
    <row r="268" spans="1:7">
      <c r="A268" s="85" t="str">
        <f t="shared" si="26"/>
        <v>3</v>
      </c>
      <c r="B268" s="86" t="str">
        <f t="shared" si="27"/>
        <v/>
      </c>
      <c r="C268" s="86" t="s">
        <v>1823</v>
      </c>
      <c r="D268" s="86" t="str">
        <f t="shared" si="28"/>
        <v/>
      </c>
      <c r="E268" s="86" t="str">
        <f t="shared" si="29"/>
        <v/>
      </c>
      <c r="F268" s="86" t="str">
        <f t="shared" si="30"/>
        <v>&lt;/Sound&gt;</v>
      </c>
      <c r="G268" s="86" t="s">
        <v>1265</v>
      </c>
    </row>
    <row r="269" spans="1:7">
      <c r="A269" s="85" t="str">
        <f t="shared" si="26"/>
        <v>1</v>
      </c>
      <c r="B269" s="86" t="str">
        <f t="shared" si="27"/>
        <v>dony_friend_search_01</v>
      </c>
      <c r="C269" s="86" t="s">
        <v>1823</v>
      </c>
      <c r="D269" s="86" t="str">
        <f t="shared" si="28"/>
        <v/>
      </c>
      <c r="E269" s="86" t="str">
        <f t="shared" si="29"/>
        <v/>
      </c>
      <c r="F269" s="86" t="str">
        <f t="shared" si="30"/>
        <v>&lt;Sound Type="dony_friend_search_01" Storage="Remote" Dec=""&gt;</v>
      </c>
      <c r="G269" s="86" t="s">
        <v>1306</v>
      </c>
    </row>
    <row r="270" spans="1:7">
      <c r="A270" s="85" t="str">
        <f t="shared" si="26"/>
        <v>2</v>
      </c>
      <c r="B270" s="86" t="str">
        <f t="shared" si="27"/>
        <v/>
      </c>
      <c r="C270" s="86" t="s">
        <v>1823</v>
      </c>
      <c r="D270" s="86" t="str">
        <f t="shared" si="28"/>
        <v/>
      </c>
      <c r="E270" s="86" t="str">
        <f t="shared" si="29"/>
        <v>dony_friend_search_01_01</v>
      </c>
      <c r="F270" s="86" t="str">
        <f t="shared" si="30"/>
        <v xml:space="preserve">  &lt;Clip SoundPath="dony_friend_search_01_01" /&gt;</v>
      </c>
      <c r="G270" s="86" t="s">
        <v>1553</v>
      </c>
    </row>
    <row r="271" spans="1:7">
      <c r="A271" s="85" t="str">
        <f t="shared" si="26"/>
        <v>2</v>
      </c>
      <c r="B271" s="86" t="str">
        <f t="shared" si="27"/>
        <v/>
      </c>
      <c r="C271" s="86" t="s">
        <v>1823</v>
      </c>
      <c r="D271" s="86" t="str">
        <f t="shared" si="28"/>
        <v/>
      </c>
      <c r="E271" s="86" t="str">
        <f t="shared" si="29"/>
        <v>dony_friend_search_01_02</v>
      </c>
      <c r="F271" s="86" t="str">
        <f t="shared" si="30"/>
        <v xml:space="preserve">  &lt;Clip SoundPath="dony_friend_search_01_02" /&gt;</v>
      </c>
      <c r="G271" s="86" t="s">
        <v>1554</v>
      </c>
    </row>
    <row r="272" spans="1:7">
      <c r="A272" s="85" t="str">
        <f t="shared" si="26"/>
        <v>3</v>
      </c>
      <c r="B272" s="86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86" t="s">
        <v>1823</v>
      </c>
      <c r="D272" s="86" t="str">
        <f t="shared" ref="D272:D329" si="34">IF(ISERROR(FIND("Des=",G272))=FALSE,MID(G272,FIND("Des=""",G272)+5,FIND("""&gt;",G272)-FIND("Des=""",G272)-5),"")</f>
        <v/>
      </c>
      <c r="E272" s="86" t="str">
        <f t="shared" ref="E272:E329" si="35">IF(ISERROR(FIND("&lt;Clip",G272))=FALSE,MID(G272,FIND("SoundPath=""",G272)+11,FIND(""" /&gt;",G272)-FIND("SoundPath=""",G272)-11),"")</f>
        <v/>
      </c>
      <c r="F272" s="86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86" t="s">
        <v>1265</v>
      </c>
    </row>
    <row r="273" spans="1:7">
      <c r="A273" s="85" t="str">
        <f t="shared" si="26"/>
        <v>1</v>
      </c>
      <c r="B273" s="86" t="str">
        <f t="shared" si="33"/>
        <v>dony_friend_host_01</v>
      </c>
      <c r="C273" s="86" t="s">
        <v>1823</v>
      </c>
      <c r="D273" s="86" t="str">
        <f t="shared" si="34"/>
        <v/>
      </c>
      <c r="E273" s="86" t="str">
        <f t="shared" si="35"/>
        <v/>
      </c>
      <c r="F273" s="86" t="str">
        <f t="shared" si="36"/>
        <v>&lt;Sound Type="dony_friend_host_01" Storage="Remote" Dec=""&gt;</v>
      </c>
      <c r="G273" s="86" t="s">
        <v>1307</v>
      </c>
    </row>
    <row r="274" spans="1:7">
      <c r="A274" s="85" t="str">
        <f t="shared" si="26"/>
        <v>2</v>
      </c>
      <c r="B274" s="86" t="str">
        <f t="shared" si="33"/>
        <v/>
      </c>
      <c r="C274" s="86" t="s">
        <v>1823</v>
      </c>
      <c r="D274" s="86" t="str">
        <f t="shared" si="34"/>
        <v/>
      </c>
      <c r="E274" s="86" t="str">
        <f t="shared" si="35"/>
        <v>dony_friend_host_01</v>
      </c>
      <c r="F274" s="86" t="str">
        <f t="shared" si="36"/>
        <v xml:space="preserve">  &lt;Clip SoundPath="dony_friend_host_01" /&gt;</v>
      </c>
      <c r="G274" s="86" t="s">
        <v>1555</v>
      </c>
    </row>
    <row r="275" spans="1:7">
      <c r="A275" s="85" t="str">
        <f t="shared" si="26"/>
        <v>3</v>
      </c>
      <c r="B275" s="86" t="str">
        <f t="shared" si="33"/>
        <v/>
      </c>
      <c r="C275" s="86" t="s">
        <v>1823</v>
      </c>
      <c r="D275" s="86" t="str">
        <f t="shared" si="34"/>
        <v/>
      </c>
      <c r="E275" s="86" t="str">
        <f t="shared" si="35"/>
        <v/>
      </c>
      <c r="F275" s="86" t="str">
        <f t="shared" si="36"/>
        <v>&lt;/Sound&gt;</v>
      </c>
      <c r="G275" s="86" t="s">
        <v>1265</v>
      </c>
    </row>
    <row r="276" spans="1:7">
      <c r="A276" s="85" t="str">
        <f t="shared" si="26"/>
        <v>1</v>
      </c>
      <c r="B276" s="86" t="str">
        <f t="shared" si="33"/>
        <v>dony_friend_guest_01</v>
      </c>
      <c r="C276" s="86" t="s">
        <v>1823</v>
      </c>
      <c r="D276" s="86" t="str">
        <f t="shared" si="34"/>
        <v/>
      </c>
      <c r="E276" s="86" t="str">
        <f t="shared" si="35"/>
        <v/>
      </c>
      <c r="F276" s="86" t="str">
        <f t="shared" si="36"/>
        <v>&lt;Sound Type="dony_friend_guest_01" Storage="Remote" Dec=""&gt;</v>
      </c>
      <c r="G276" s="86" t="s">
        <v>1308</v>
      </c>
    </row>
    <row r="277" spans="1:7">
      <c r="A277" s="85" t="str">
        <f t="shared" si="26"/>
        <v>2</v>
      </c>
      <c r="B277" s="86" t="str">
        <f t="shared" si="33"/>
        <v/>
      </c>
      <c r="C277" s="86" t="s">
        <v>1823</v>
      </c>
      <c r="D277" s="86" t="str">
        <f t="shared" si="34"/>
        <v/>
      </c>
      <c r="E277" s="86" t="str">
        <f t="shared" si="35"/>
        <v>dony_friend_guest_01</v>
      </c>
      <c r="F277" s="86" t="str">
        <f t="shared" si="36"/>
        <v xml:space="preserve">  &lt;Clip SoundPath="dony_friend_guest_01" /&gt;</v>
      </c>
      <c r="G277" s="86" t="s">
        <v>1556</v>
      </c>
    </row>
    <row r="278" spans="1:7">
      <c r="A278" s="85" t="str">
        <f t="shared" si="26"/>
        <v>3</v>
      </c>
      <c r="B278" s="86" t="str">
        <f t="shared" si="33"/>
        <v/>
      </c>
      <c r="C278" s="86" t="s">
        <v>1823</v>
      </c>
      <c r="D278" s="86" t="str">
        <f t="shared" si="34"/>
        <v/>
      </c>
      <c r="E278" s="86" t="str">
        <f t="shared" si="35"/>
        <v/>
      </c>
      <c r="F278" s="86" t="str">
        <f t="shared" si="36"/>
        <v>&lt;/Sound&gt;</v>
      </c>
      <c r="G278" s="86" t="s">
        <v>1265</v>
      </c>
    </row>
    <row r="279" spans="1:7">
      <c r="A279" s="85" t="str">
        <f t="shared" si="26"/>
        <v>1</v>
      </c>
      <c r="B279" s="86" t="str">
        <f t="shared" si="33"/>
        <v>dony_friend_guest_out_01</v>
      </c>
      <c r="C279" s="86" t="s">
        <v>1823</v>
      </c>
      <c r="D279" s="86" t="str">
        <f t="shared" si="34"/>
        <v/>
      </c>
      <c r="E279" s="86" t="str">
        <f t="shared" si="35"/>
        <v/>
      </c>
      <c r="F279" s="86" t="str">
        <f t="shared" si="36"/>
        <v>&lt;Sound Type="dony_friend_guest_out_01" Storage="Remote" Dec=""&gt;</v>
      </c>
      <c r="G279" s="86" t="s">
        <v>1309</v>
      </c>
    </row>
    <row r="280" spans="1:7">
      <c r="A280" s="85" t="str">
        <f t="shared" si="26"/>
        <v>2</v>
      </c>
      <c r="B280" s="86" t="str">
        <f t="shared" si="33"/>
        <v/>
      </c>
      <c r="C280" s="86" t="s">
        <v>1823</v>
      </c>
      <c r="D280" s="86" t="str">
        <f t="shared" si="34"/>
        <v/>
      </c>
      <c r="E280" s="86" t="str">
        <f t="shared" si="35"/>
        <v>dony_friend_guest_out_01</v>
      </c>
      <c r="F280" s="86" t="str">
        <f t="shared" si="36"/>
        <v xml:space="preserve">  &lt;Clip SoundPath="dony_friend_guest_out_01" /&gt;</v>
      </c>
      <c r="G280" s="86" t="s">
        <v>1557</v>
      </c>
    </row>
    <row r="281" spans="1:7">
      <c r="A281" s="85" t="str">
        <f t="shared" si="26"/>
        <v>3</v>
      </c>
      <c r="B281" s="86" t="str">
        <f t="shared" si="33"/>
        <v/>
      </c>
      <c r="C281" s="86" t="s">
        <v>1823</v>
      </c>
      <c r="D281" s="86" t="str">
        <f t="shared" si="34"/>
        <v/>
      </c>
      <c r="E281" s="86" t="str">
        <f t="shared" si="35"/>
        <v/>
      </c>
      <c r="F281" s="86" t="str">
        <f t="shared" si="36"/>
        <v>&lt;/Sound&gt;</v>
      </c>
      <c r="G281" s="86" t="s">
        <v>1265</v>
      </c>
    </row>
    <row r="282" spans="1:7">
      <c r="A282" s="85" t="str">
        <f t="shared" si="26"/>
        <v>1</v>
      </c>
      <c r="B282" s="86" t="str">
        <f t="shared" si="33"/>
        <v>dony_friend_guest_back_01</v>
      </c>
      <c r="C282" s="86" t="s">
        <v>1823</v>
      </c>
      <c r="D282" s="86" t="str">
        <f t="shared" si="34"/>
        <v/>
      </c>
      <c r="E282" s="86" t="str">
        <f t="shared" si="35"/>
        <v/>
      </c>
      <c r="F282" s="86" t="str">
        <f t="shared" si="36"/>
        <v>&lt;Sound Type="dony_friend_guest_back_01" Storage="Remote" Dec=""&gt;</v>
      </c>
      <c r="G282" s="86" t="s">
        <v>1310</v>
      </c>
    </row>
    <row r="283" spans="1:7">
      <c r="A283" s="85" t="str">
        <f t="shared" si="26"/>
        <v>2</v>
      </c>
      <c r="B283" s="86" t="str">
        <f t="shared" si="33"/>
        <v/>
      </c>
      <c r="C283" s="86" t="s">
        <v>1823</v>
      </c>
      <c r="D283" s="86" t="str">
        <f t="shared" si="34"/>
        <v/>
      </c>
      <c r="E283" s="86" t="str">
        <f t="shared" si="35"/>
        <v>dony_friend_guest_back_01</v>
      </c>
      <c r="F283" s="86" t="str">
        <f t="shared" si="36"/>
        <v xml:space="preserve">  &lt;Clip SoundPath="dony_friend_guest_back_01" /&gt;</v>
      </c>
      <c r="G283" s="86" t="s">
        <v>1558</v>
      </c>
    </row>
    <row r="284" spans="1:7">
      <c r="A284" s="85" t="str">
        <f t="shared" si="26"/>
        <v>3</v>
      </c>
      <c r="B284" s="86" t="str">
        <f t="shared" si="33"/>
        <v/>
      </c>
      <c r="C284" s="86" t="s">
        <v>1823</v>
      </c>
      <c r="D284" s="86" t="str">
        <f t="shared" si="34"/>
        <v/>
      </c>
      <c r="E284" s="86" t="str">
        <f t="shared" si="35"/>
        <v/>
      </c>
      <c r="F284" s="86" t="str">
        <f t="shared" si="36"/>
        <v>&lt;/Sound&gt;</v>
      </c>
      <c r="G284" s="86" t="s">
        <v>1265</v>
      </c>
    </row>
    <row r="285" spans="1:7">
      <c r="A285" s="85" t="str">
        <f t="shared" si="26"/>
        <v>1</v>
      </c>
      <c r="B285" s="86" t="str">
        <f t="shared" si="33"/>
        <v>dony_friend_fail_01</v>
      </c>
      <c r="C285" s="86" t="s">
        <v>1823</v>
      </c>
      <c r="D285" s="86" t="str">
        <f t="shared" si="34"/>
        <v/>
      </c>
      <c r="E285" s="86" t="str">
        <f t="shared" si="35"/>
        <v/>
      </c>
      <c r="F285" s="86" t="str">
        <f t="shared" si="36"/>
        <v>&lt;Sound Type="dony_friend_fail_01" Storage="Remote" Dec=""&gt;</v>
      </c>
      <c r="G285" s="86" t="s">
        <v>1311</v>
      </c>
    </row>
    <row r="286" spans="1:7">
      <c r="A286" s="85" t="str">
        <f t="shared" si="26"/>
        <v>2</v>
      </c>
      <c r="B286" s="86" t="str">
        <f t="shared" si="33"/>
        <v/>
      </c>
      <c r="C286" s="86" t="s">
        <v>1823</v>
      </c>
      <c r="D286" s="86" t="str">
        <f t="shared" si="34"/>
        <v/>
      </c>
      <c r="E286" s="86" t="str">
        <f t="shared" si="35"/>
        <v>dony_friend_fail_01</v>
      </c>
      <c r="F286" s="86" t="str">
        <f t="shared" si="36"/>
        <v xml:space="preserve">  &lt;Clip SoundPath="dony_friend_fail_01" /&gt;</v>
      </c>
      <c r="G286" s="86" t="s">
        <v>1559</v>
      </c>
    </row>
    <row r="287" spans="1:7">
      <c r="A287" s="85" t="str">
        <f t="shared" si="26"/>
        <v>3</v>
      </c>
      <c r="B287" s="86" t="str">
        <f t="shared" si="33"/>
        <v/>
      </c>
      <c r="C287" s="86" t="s">
        <v>1823</v>
      </c>
      <c r="D287" s="86" t="str">
        <f t="shared" si="34"/>
        <v/>
      </c>
      <c r="E287" s="86" t="str">
        <f t="shared" si="35"/>
        <v/>
      </c>
      <c r="F287" s="86" t="str">
        <f t="shared" si="36"/>
        <v>&lt;/Sound&gt;</v>
      </c>
      <c r="G287" s="86" t="s">
        <v>1265</v>
      </c>
    </row>
    <row r="288" spans="1:7">
      <c r="A288" s="85" t="str">
        <f t="shared" ref="A288:A362" si="37">IF(ISERROR(FIND("&lt;Sound",G288))=FALSE,"1",IF(ISERROR(FIND("&lt;Clip",G288))=FALSE,"2","3"))</f>
        <v>1</v>
      </c>
      <c r="B288" s="86" t="str">
        <f t="shared" si="33"/>
        <v>dony_sleep_end_01</v>
      </c>
      <c r="C288" s="86" t="s">
        <v>1823</v>
      </c>
      <c r="D288" s="86" t="str">
        <f t="shared" si="34"/>
        <v/>
      </c>
      <c r="E288" s="86" t="str">
        <f t="shared" si="35"/>
        <v/>
      </c>
      <c r="F288" s="86" t="str">
        <f t="shared" si="36"/>
        <v>&lt;Sound Type="dony_sleep_end_01" Storage="Remote" Dec=""&gt;</v>
      </c>
      <c r="G288" s="86" t="s">
        <v>1312</v>
      </c>
    </row>
    <row r="289" spans="1:7">
      <c r="A289" s="85" t="str">
        <f t="shared" si="37"/>
        <v>2</v>
      </c>
      <c r="B289" s="86" t="str">
        <f t="shared" si="33"/>
        <v/>
      </c>
      <c r="C289" s="86" t="s">
        <v>1823</v>
      </c>
      <c r="D289" s="86" t="str">
        <f t="shared" si="34"/>
        <v/>
      </c>
      <c r="E289" s="86" t="str">
        <f t="shared" si="35"/>
        <v>dony_morning_01_01</v>
      </c>
      <c r="F289" s="86" t="str">
        <f t="shared" si="36"/>
        <v xml:space="preserve">  &lt;Clip SoundPath="dony_morning_01_01" /&gt;</v>
      </c>
      <c r="G289" s="86" t="s">
        <v>1560</v>
      </c>
    </row>
    <row r="290" spans="1:7">
      <c r="A290" s="85" t="str">
        <f t="shared" si="37"/>
        <v>2</v>
      </c>
      <c r="B290" s="86" t="str">
        <f t="shared" si="33"/>
        <v/>
      </c>
      <c r="C290" s="86" t="s">
        <v>1823</v>
      </c>
      <c r="D290" s="86" t="str">
        <f t="shared" si="34"/>
        <v/>
      </c>
      <c r="E290" s="86" t="str">
        <f t="shared" si="35"/>
        <v>dony_morning_01_02</v>
      </c>
      <c r="F290" s="86" t="str">
        <f t="shared" si="36"/>
        <v xml:space="preserve">  &lt;Clip SoundPath="dony_morning_01_02" /&gt;</v>
      </c>
      <c r="G290" s="86" t="s">
        <v>1561</v>
      </c>
    </row>
    <row r="291" spans="1:7">
      <c r="A291" s="85" t="str">
        <f t="shared" si="37"/>
        <v>2</v>
      </c>
      <c r="B291" s="86" t="str">
        <f t="shared" si="33"/>
        <v/>
      </c>
      <c r="C291" s="86" t="s">
        <v>1823</v>
      </c>
      <c r="D291" s="86" t="str">
        <f t="shared" si="34"/>
        <v/>
      </c>
      <c r="E291" s="86" t="str">
        <f t="shared" si="35"/>
        <v>dony_morning_01_03</v>
      </c>
      <c r="F291" s="86" t="str">
        <f t="shared" si="36"/>
        <v xml:space="preserve">  &lt;Clip SoundPath="dony_morning_01_03" /&gt;</v>
      </c>
      <c r="G291" s="86" t="s">
        <v>1562</v>
      </c>
    </row>
    <row r="292" spans="1:7">
      <c r="A292" s="85" t="str">
        <f t="shared" si="37"/>
        <v>2</v>
      </c>
      <c r="B292" s="86" t="str">
        <f t="shared" si="33"/>
        <v/>
      </c>
      <c r="C292" s="86" t="s">
        <v>1823</v>
      </c>
      <c r="D292" s="86" t="str">
        <f t="shared" si="34"/>
        <v/>
      </c>
      <c r="E292" s="86" t="str">
        <f t="shared" si="35"/>
        <v>dony_morning_01_04</v>
      </c>
      <c r="F292" s="86" t="str">
        <f t="shared" si="36"/>
        <v xml:space="preserve">  &lt;Clip SoundPath="dony_morning_01_04" /&gt;</v>
      </c>
      <c r="G292" s="86" t="s">
        <v>1563</v>
      </c>
    </row>
    <row r="293" spans="1:7">
      <c r="A293" s="85" t="str">
        <f t="shared" si="37"/>
        <v>2</v>
      </c>
      <c r="B293" s="86" t="str">
        <f t="shared" si="33"/>
        <v/>
      </c>
      <c r="C293" s="86" t="s">
        <v>1823</v>
      </c>
      <c r="D293" s="86" t="str">
        <f t="shared" si="34"/>
        <v/>
      </c>
      <c r="E293" s="86" t="str">
        <f t="shared" si="35"/>
        <v>dony_morning_01_05</v>
      </c>
      <c r="F293" s="86" t="str">
        <f t="shared" si="36"/>
        <v xml:space="preserve">  &lt;Clip SoundPath="dony_morning_01_05" /&gt;</v>
      </c>
      <c r="G293" s="86" t="s">
        <v>1564</v>
      </c>
    </row>
    <row r="294" spans="1:7">
      <c r="A294" s="85" t="str">
        <f t="shared" si="37"/>
        <v>2</v>
      </c>
      <c r="B294" s="86" t="str">
        <f t="shared" si="33"/>
        <v/>
      </c>
      <c r="C294" s="86" t="s">
        <v>1823</v>
      </c>
      <c r="D294" s="86" t="str">
        <f t="shared" si="34"/>
        <v/>
      </c>
      <c r="E294" s="86" t="str">
        <f t="shared" si="35"/>
        <v>dony_morning_01_06</v>
      </c>
      <c r="F294" s="86" t="str">
        <f t="shared" si="36"/>
        <v xml:space="preserve">  &lt;Clip SoundPath="dony_morning_01_06" /&gt;</v>
      </c>
      <c r="G294" s="86" t="s">
        <v>1565</v>
      </c>
    </row>
    <row r="295" spans="1:7">
      <c r="A295" s="85" t="str">
        <f t="shared" si="37"/>
        <v>2</v>
      </c>
      <c r="B295" s="86" t="str">
        <f t="shared" si="33"/>
        <v/>
      </c>
      <c r="C295" s="86" t="s">
        <v>1823</v>
      </c>
      <c r="D295" s="86" t="str">
        <f t="shared" si="34"/>
        <v/>
      </c>
      <c r="E295" s="86" t="str">
        <f t="shared" si="35"/>
        <v>dony_morning_01_07</v>
      </c>
      <c r="F295" s="86" t="str">
        <f t="shared" si="36"/>
        <v xml:space="preserve">  &lt;Clip SoundPath="dony_morning_01_07" /&gt;</v>
      </c>
      <c r="G295" s="86" t="s">
        <v>1566</v>
      </c>
    </row>
    <row r="296" spans="1:7">
      <c r="A296" s="85" t="str">
        <f t="shared" si="37"/>
        <v>2</v>
      </c>
      <c r="B296" s="86" t="str">
        <f t="shared" si="33"/>
        <v/>
      </c>
      <c r="C296" s="86" t="s">
        <v>1823</v>
      </c>
      <c r="D296" s="86" t="str">
        <f t="shared" si="34"/>
        <v/>
      </c>
      <c r="E296" s="86" t="str">
        <f t="shared" si="35"/>
        <v>dony_morning_01_08</v>
      </c>
      <c r="F296" s="86" t="str">
        <f t="shared" si="36"/>
        <v xml:space="preserve">  &lt;Clip SoundPath="dony_morning_01_08" /&gt;</v>
      </c>
      <c r="G296" s="86" t="s">
        <v>1567</v>
      </c>
    </row>
    <row r="297" spans="1:7">
      <c r="A297" s="85" t="str">
        <f t="shared" si="37"/>
        <v>3</v>
      </c>
      <c r="B297" s="86" t="str">
        <f t="shared" si="33"/>
        <v/>
      </c>
      <c r="C297" s="86" t="s">
        <v>1823</v>
      </c>
      <c r="D297" s="86" t="str">
        <f t="shared" si="34"/>
        <v/>
      </c>
      <c r="E297" s="86" t="str">
        <f t="shared" si="35"/>
        <v/>
      </c>
      <c r="F297" s="86" t="str">
        <f t="shared" si="36"/>
        <v>&lt;/Sound&gt;</v>
      </c>
      <c r="G297" s="86" t="s">
        <v>1265</v>
      </c>
    </row>
    <row r="298" spans="1:7">
      <c r="A298" s="85" t="str">
        <f t="shared" si="37"/>
        <v>1</v>
      </c>
      <c r="B298" s="86" t="str">
        <f t="shared" si="33"/>
        <v>dony_play_up_01</v>
      </c>
      <c r="C298" s="86" t="s">
        <v>1823</v>
      </c>
      <c r="D298" s="86" t="str">
        <f t="shared" si="34"/>
        <v/>
      </c>
      <c r="E298" s="86" t="str">
        <f t="shared" si="35"/>
        <v/>
      </c>
      <c r="F298" s="86" t="str">
        <f t="shared" si="36"/>
        <v>&lt;Sound Type="dony_play_up_01" Storage="Remote" Dec=""&gt;</v>
      </c>
      <c r="G298" s="86" t="s">
        <v>1313</v>
      </c>
    </row>
    <row r="299" spans="1:7">
      <c r="A299" s="85" t="str">
        <f t="shared" si="37"/>
        <v>2</v>
      </c>
      <c r="B299" s="86" t="str">
        <f t="shared" si="33"/>
        <v/>
      </c>
      <c r="C299" s="86" t="s">
        <v>1823</v>
      </c>
      <c r="D299" s="86" t="str">
        <f t="shared" si="34"/>
        <v/>
      </c>
      <c r="E299" s="86" t="str">
        <f t="shared" si="35"/>
        <v>dony_play_up_01_01</v>
      </c>
      <c r="F299" s="86" t="str">
        <f t="shared" si="36"/>
        <v xml:space="preserve">  &lt;Clip SoundPath="dony_play_up_01_01" /&gt;</v>
      </c>
      <c r="G299" s="86" t="s">
        <v>1568</v>
      </c>
    </row>
    <row r="300" spans="1:7">
      <c r="A300" s="85" t="str">
        <f t="shared" si="37"/>
        <v>2</v>
      </c>
      <c r="B300" s="86" t="str">
        <f t="shared" si="33"/>
        <v/>
      </c>
      <c r="C300" s="86" t="s">
        <v>1823</v>
      </c>
      <c r="D300" s="86" t="str">
        <f t="shared" si="34"/>
        <v/>
      </c>
      <c r="E300" s="86" t="str">
        <f t="shared" si="35"/>
        <v>dony_play_up_01_02</v>
      </c>
      <c r="F300" s="86" t="str">
        <f t="shared" si="36"/>
        <v xml:space="preserve">  &lt;Clip SoundPath="dony_play_up_01_02" /&gt;</v>
      </c>
      <c r="G300" s="86" t="s">
        <v>1569</v>
      </c>
    </row>
    <row r="301" spans="1:7">
      <c r="A301" s="85" t="str">
        <f t="shared" si="37"/>
        <v>2</v>
      </c>
      <c r="B301" s="86" t="str">
        <f t="shared" si="33"/>
        <v/>
      </c>
      <c r="C301" s="86" t="s">
        <v>1823</v>
      </c>
      <c r="D301" s="86" t="str">
        <f t="shared" si="34"/>
        <v/>
      </c>
      <c r="E301" s="86" t="str">
        <f t="shared" si="35"/>
        <v>dony_play_up_01_03</v>
      </c>
      <c r="F301" s="86" t="str">
        <f t="shared" si="36"/>
        <v xml:space="preserve">  &lt;Clip SoundPath="dony_play_up_01_03" /&gt;</v>
      </c>
      <c r="G301" s="86" t="s">
        <v>1570</v>
      </c>
    </row>
    <row r="302" spans="1:7">
      <c r="A302" s="85" t="str">
        <f t="shared" si="37"/>
        <v>3</v>
      </c>
      <c r="B302" s="86" t="str">
        <f t="shared" si="33"/>
        <v/>
      </c>
      <c r="C302" s="86" t="s">
        <v>1823</v>
      </c>
      <c r="D302" s="86" t="str">
        <f t="shared" si="34"/>
        <v/>
      </c>
      <c r="E302" s="86" t="str">
        <f t="shared" si="35"/>
        <v/>
      </c>
      <c r="F302" s="86" t="str">
        <f t="shared" si="36"/>
        <v>&lt;/Sound&gt;</v>
      </c>
      <c r="G302" s="86" t="s">
        <v>1265</v>
      </c>
    </row>
    <row r="303" spans="1:7">
      <c r="A303" s="85" t="str">
        <f t="shared" si="37"/>
        <v>1</v>
      </c>
      <c r="B303" s="86" t="str">
        <f t="shared" si="33"/>
        <v>dony_play_down_01</v>
      </c>
      <c r="C303" s="86" t="s">
        <v>1823</v>
      </c>
      <c r="D303" s="86" t="str">
        <f t="shared" si="34"/>
        <v/>
      </c>
      <c r="E303" s="86" t="str">
        <f t="shared" si="35"/>
        <v/>
      </c>
      <c r="F303" s="86" t="str">
        <f t="shared" si="36"/>
        <v>&lt;Sound Type="dony_play_down_01" Storage="Remote" Dec=""&gt;</v>
      </c>
      <c r="G303" s="86" t="s">
        <v>1314</v>
      </c>
    </row>
    <row r="304" spans="1:7">
      <c r="A304" s="85" t="str">
        <f t="shared" si="37"/>
        <v>2</v>
      </c>
      <c r="B304" s="86" t="str">
        <f t="shared" si="33"/>
        <v/>
      </c>
      <c r="C304" s="86" t="s">
        <v>1823</v>
      </c>
      <c r="D304" s="86" t="str">
        <f t="shared" si="34"/>
        <v/>
      </c>
      <c r="E304" s="86" t="str">
        <f t="shared" si="35"/>
        <v>dony_play_down_01_01</v>
      </c>
      <c r="F304" s="86" t="str">
        <f t="shared" si="36"/>
        <v xml:space="preserve">  &lt;Clip SoundPath="dony_play_down_01_01" /&gt;</v>
      </c>
      <c r="G304" s="86" t="s">
        <v>1571</v>
      </c>
    </row>
    <row r="305" spans="1:7">
      <c r="A305" s="85" t="str">
        <f t="shared" si="37"/>
        <v>2</v>
      </c>
      <c r="B305" s="86" t="str">
        <f t="shared" si="33"/>
        <v/>
      </c>
      <c r="C305" s="86" t="s">
        <v>1823</v>
      </c>
      <c r="D305" s="86" t="str">
        <f t="shared" si="34"/>
        <v/>
      </c>
      <c r="E305" s="86" t="str">
        <f t="shared" si="35"/>
        <v>dony_play_down_01_02</v>
      </c>
      <c r="F305" s="86" t="str">
        <f t="shared" si="36"/>
        <v xml:space="preserve">  &lt;Clip SoundPath="dony_play_down_01_02" /&gt;</v>
      </c>
      <c r="G305" s="86" t="s">
        <v>1572</v>
      </c>
    </row>
    <row r="306" spans="1:7">
      <c r="A306" s="85" t="str">
        <f t="shared" si="37"/>
        <v>3</v>
      </c>
      <c r="B306" s="86" t="str">
        <f t="shared" si="33"/>
        <v/>
      </c>
      <c r="C306" s="86" t="s">
        <v>1823</v>
      </c>
      <c r="D306" s="86" t="str">
        <f t="shared" si="34"/>
        <v/>
      </c>
      <c r="E306" s="86" t="str">
        <f t="shared" si="35"/>
        <v/>
      </c>
      <c r="F306" s="86" t="str">
        <f t="shared" si="36"/>
        <v>&lt;/Sound&gt;</v>
      </c>
      <c r="G306" s="86" t="s">
        <v>1265</v>
      </c>
    </row>
    <row r="307" spans="1:7">
      <c r="A307" s="85" t="str">
        <f t="shared" si="37"/>
        <v>1</v>
      </c>
      <c r="B307" s="86" t="str">
        <f t="shared" si="33"/>
        <v>dony_play_up_down_01</v>
      </c>
      <c r="C307" s="86" t="s">
        <v>1823</v>
      </c>
      <c r="D307" s="86" t="str">
        <f t="shared" si="34"/>
        <v/>
      </c>
      <c r="E307" s="86" t="str">
        <f t="shared" si="35"/>
        <v/>
      </c>
      <c r="F307" s="86" t="str">
        <f t="shared" si="36"/>
        <v>&lt;Sound Type="dony_play_up_down_01" Storage="Remote" Dec=""&gt;</v>
      </c>
      <c r="G307" s="86" t="s">
        <v>1315</v>
      </c>
    </row>
    <row r="308" spans="1:7">
      <c r="A308" s="85" t="str">
        <f t="shared" si="37"/>
        <v>2</v>
      </c>
      <c r="B308" s="86" t="str">
        <f t="shared" si="33"/>
        <v/>
      </c>
      <c r="C308" s="86" t="s">
        <v>1823</v>
      </c>
      <c r="D308" s="86" t="str">
        <f t="shared" si="34"/>
        <v/>
      </c>
      <c r="E308" s="86" t="str">
        <f t="shared" si="35"/>
        <v>dony_play_up_down_01_01</v>
      </c>
      <c r="F308" s="86" t="str">
        <f t="shared" si="36"/>
        <v xml:space="preserve">  &lt;Clip SoundPath="dony_play_up_down_01_01" /&gt;</v>
      </c>
      <c r="G308" s="86" t="s">
        <v>1573</v>
      </c>
    </row>
    <row r="309" spans="1:7">
      <c r="A309" s="85" t="str">
        <f t="shared" si="37"/>
        <v>2</v>
      </c>
      <c r="B309" s="86" t="str">
        <f t="shared" si="33"/>
        <v/>
      </c>
      <c r="C309" s="86" t="s">
        <v>1823</v>
      </c>
      <c r="D309" s="86" t="str">
        <f t="shared" si="34"/>
        <v/>
      </c>
      <c r="E309" s="86" t="str">
        <f t="shared" si="35"/>
        <v>dony_play_up_down_01_02</v>
      </c>
      <c r="F309" s="86" t="str">
        <f t="shared" si="36"/>
        <v xml:space="preserve">  &lt;Clip SoundPath="dony_play_up_down_01_02" /&gt;</v>
      </c>
      <c r="G309" s="86" t="s">
        <v>1574</v>
      </c>
    </row>
    <row r="310" spans="1:7">
      <c r="A310" s="85" t="str">
        <f t="shared" si="37"/>
        <v>2</v>
      </c>
      <c r="B310" s="86" t="str">
        <f t="shared" si="33"/>
        <v/>
      </c>
      <c r="C310" s="86" t="s">
        <v>1823</v>
      </c>
      <c r="D310" s="86" t="str">
        <f t="shared" si="34"/>
        <v/>
      </c>
      <c r="E310" s="86" t="str">
        <f t="shared" si="35"/>
        <v>dony_play_up_down_01_03</v>
      </c>
      <c r="F310" s="86" t="str">
        <f t="shared" si="36"/>
        <v xml:space="preserve">  &lt;Clip SoundPath="dony_play_up_down_01_03" /&gt;</v>
      </c>
      <c r="G310" s="86" t="s">
        <v>1575</v>
      </c>
    </row>
    <row r="311" spans="1:7">
      <c r="A311" s="85" t="str">
        <f t="shared" si="37"/>
        <v>3</v>
      </c>
      <c r="B311" s="86" t="str">
        <f t="shared" si="33"/>
        <v/>
      </c>
      <c r="C311" s="86" t="s">
        <v>1823</v>
      </c>
      <c r="D311" s="86" t="str">
        <f t="shared" si="34"/>
        <v/>
      </c>
      <c r="E311" s="86" t="str">
        <f t="shared" si="35"/>
        <v/>
      </c>
      <c r="F311" s="86" t="str">
        <f t="shared" si="36"/>
        <v>&lt;/Sound&gt;</v>
      </c>
      <c r="G311" s="86" t="s">
        <v>1265</v>
      </c>
    </row>
    <row r="312" spans="1:7">
      <c r="A312" s="85" t="str">
        <f t="shared" si="37"/>
        <v>3</v>
      </c>
      <c r="B312" s="86" t="str">
        <f t="shared" si="33"/>
        <v/>
      </c>
      <c r="C312" s="86" t="s">
        <v>1823</v>
      </c>
      <c r="D312" s="86" t="str">
        <f t="shared" si="34"/>
        <v/>
      </c>
      <c r="E312" s="86" t="str">
        <f t="shared" si="35"/>
        <v/>
      </c>
      <c r="F312" s="86">
        <f t="shared" si="36"/>
        <v>0</v>
      </c>
    </row>
    <row r="313" spans="1:7">
      <c r="A313" s="85" t="str">
        <f t="shared" ref="A313:A337" si="38">IF(ISERROR(FIND("&lt;Sound",G313))=FALSE,"1",IF(ISERROR(FIND("&lt;Clip",G313))=FALSE,"2","3"))</f>
        <v>1</v>
      </c>
      <c r="B313" s="86" t="str">
        <f t="shared" si="33"/>
        <v>level_up_DONNY</v>
      </c>
      <c r="C313" s="86" t="s">
        <v>1823</v>
      </c>
      <c r="D313" s="86" t="str">
        <f t="shared" si="34"/>
        <v>逗泥升级</v>
      </c>
      <c r="E313" s="86" t="str">
        <f t="shared" si="35"/>
        <v/>
      </c>
      <c r="F313" s="86" t="str">
        <f t="shared" si="36"/>
        <v>&lt;Sound Type="level_up_DONNY" Storage="Remote" Dec="逗泥升级"&gt;</v>
      </c>
      <c r="G313" s="86" t="s">
        <v>1375</v>
      </c>
    </row>
    <row r="314" spans="1:7">
      <c r="A314" s="85" t="str">
        <f t="shared" si="38"/>
        <v>2</v>
      </c>
      <c r="B314" s="86" t="str">
        <f t="shared" si="33"/>
        <v/>
      </c>
      <c r="C314" s="86" t="s">
        <v>1823</v>
      </c>
      <c r="D314" s="86" t="str">
        <f t="shared" si="34"/>
        <v/>
      </c>
      <c r="E314" s="86" t="str">
        <f t="shared" si="35"/>
        <v>level_up_dony_01</v>
      </c>
      <c r="F314" s="86" t="str">
        <f t="shared" si="36"/>
        <v xml:space="preserve">  &lt;Clip SoundPath="level_up_dony_01" /&gt;</v>
      </c>
      <c r="G314" s="86" t="s">
        <v>1670</v>
      </c>
    </row>
    <row r="315" spans="1:7">
      <c r="A315" s="85" t="str">
        <f t="shared" si="38"/>
        <v>2</v>
      </c>
      <c r="B315" s="86" t="str">
        <f t="shared" si="33"/>
        <v/>
      </c>
      <c r="C315" s="86" t="s">
        <v>1823</v>
      </c>
      <c r="D315" s="86" t="str">
        <f t="shared" si="34"/>
        <v/>
      </c>
      <c r="E315" s="86" t="str">
        <f t="shared" si="35"/>
        <v>level_up_dony_02</v>
      </c>
      <c r="F315" s="86" t="str">
        <f t="shared" si="36"/>
        <v xml:space="preserve">  &lt;Clip SoundPath="level_up_dony_02" /&gt;</v>
      </c>
      <c r="G315" s="86" t="s">
        <v>1671</v>
      </c>
    </row>
    <row r="316" spans="1:7">
      <c r="A316" s="85" t="str">
        <f t="shared" si="38"/>
        <v>3</v>
      </c>
      <c r="B316" s="86" t="str">
        <f t="shared" si="33"/>
        <v/>
      </c>
      <c r="C316" s="86" t="s">
        <v>1823</v>
      </c>
      <c r="D316" s="86" t="str">
        <f t="shared" si="34"/>
        <v/>
      </c>
      <c r="E316" s="86" t="str">
        <f t="shared" si="35"/>
        <v/>
      </c>
      <c r="F316" s="86" t="str">
        <f t="shared" si="36"/>
        <v>&lt;/Sound&gt;</v>
      </c>
      <c r="G316" s="86" t="s">
        <v>1265</v>
      </c>
    </row>
    <row r="317" spans="1:7">
      <c r="A317" s="85" t="str">
        <f t="shared" si="38"/>
        <v>1</v>
      </c>
      <c r="B317" s="86" t="str">
        <f t="shared" si="33"/>
        <v>nim_chest_open_DONNY</v>
      </c>
      <c r="C317" s="86" t="s">
        <v>1823</v>
      </c>
      <c r="D317" s="86" t="str">
        <f t="shared" si="34"/>
        <v>逗泥小生物宝箱</v>
      </c>
      <c r="E317" s="86" t="str">
        <f t="shared" si="35"/>
        <v/>
      </c>
      <c r="F317" s="86" t="str">
        <f t="shared" si="36"/>
        <v>&lt;Sound Type="nim_chest_open_DONNY" Storage="Remote" Dec="逗泥小生物宝箱"&gt;</v>
      </c>
      <c r="G317" s="86" t="s">
        <v>1351</v>
      </c>
    </row>
    <row r="318" spans="1:7">
      <c r="A318" s="85" t="str">
        <f t="shared" si="38"/>
        <v>2</v>
      </c>
      <c r="B318" s="86" t="str">
        <f t="shared" si="33"/>
        <v/>
      </c>
      <c r="C318" s="86" t="s">
        <v>1823</v>
      </c>
      <c r="D318" s="86" t="str">
        <f t="shared" si="34"/>
        <v/>
      </c>
      <c r="E318" s="86" t="str">
        <f t="shared" si="35"/>
        <v>nim_chest_open_dony_01</v>
      </c>
      <c r="F318" s="86" t="str">
        <f t="shared" si="36"/>
        <v xml:space="preserve">  &lt;Clip SoundPath="nim_chest_open_dony_01" /&gt;</v>
      </c>
      <c r="G318" s="86" t="s">
        <v>1635</v>
      </c>
    </row>
    <row r="319" spans="1:7">
      <c r="A319" s="85" t="str">
        <f t="shared" si="38"/>
        <v>2</v>
      </c>
      <c r="B319" s="86" t="str">
        <f t="shared" si="33"/>
        <v/>
      </c>
      <c r="C319" s="86" t="s">
        <v>1823</v>
      </c>
      <c r="D319" s="86" t="str">
        <f t="shared" si="34"/>
        <v/>
      </c>
      <c r="E319" s="86" t="str">
        <f t="shared" si="35"/>
        <v>nim_chest_open_dony_02</v>
      </c>
      <c r="F319" s="86" t="str">
        <f t="shared" si="36"/>
        <v xml:space="preserve">  &lt;Clip SoundPath="nim_chest_open_dony_02" /&gt;</v>
      </c>
      <c r="G319" s="86" t="s">
        <v>1636</v>
      </c>
    </row>
    <row r="320" spans="1:7">
      <c r="A320" s="85" t="str">
        <f t="shared" si="38"/>
        <v>2</v>
      </c>
      <c r="B320" s="86" t="str">
        <f t="shared" si="33"/>
        <v/>
      </c>
      <c r="C320" s="86" t="s">
        <v>1823</v>
      </c>
      <c r="D320" s="86" t="str">
        <f t="shared" si="34"/>
        <v/>
      </c>
      <c r="E320" s="86" t="str">
        <f t="shared" si="35"/>
        <v>nim_chest_open_dony_03</v>
      </c>
      <c r="F320" s="86" t="str">
        <f t="shared" si="36"/>
        <v xml:space="preserve">  &lt;Clip SoundPath="nim_chest_open_dony_03" /&gt;</v>
      </c>
      <c r="G320" s="86" t="s">
        <v>1637</v>
      </c>
    </row>
    <row r="321" spans="1:7">
      <c r="A321" s="85" t="str">
        <f t="shared" si="38"/>
        <v>2</v>
      </c>
      <c r="B321" s="86" t="str">
        <f t="shared" si="33"/>
        <v/>
      </c>
      <c r="C321" s="86" t="s">
        <v>1823</v>
      </c>
      <c r="D321" s="86" t="str">
        <f t="shared" si="34"/>
        <v/>
      </c>
      <c r="E321" s="86" t="str">
        <f t="shared" si="35"/>
        <v>nim_chest_open_dony_04</v>
      </c>
      <c r="F321" s="86" t="str">
        <f t="shared" si="36"/>
        <v xml:space="preserve">  &lt;Clip SoundPath="nim_chest_open_dony_04" /&gt;</v>
      </c>
      <c r="G321" s="86" t="s">
        <v>1638</v>
      </c>
    </row>
    <row r="322" spans="1:7">
      <c r="A322" s="85" t="str">
        <f t="shared" si="38"/>
        <v>2</v>
      </c>
      <c r="B322" s="86" t="str">
        <f t="shared" si="33"/>
        <v/>
      </c>
      <c r="C322" s="86" t="s">
        <v>1823</v>
      </c>
      <c r="D322" s="86" t="str">
        <f t="shared" si="34"/>
        <v/>
      </c>
      <c r="E322" s="86" t="str">
        <f t="shared" si="35"/>
        <v>nim_chest_open_dony_05</v>
      </c>
      <c r="F322" s="86" t="str">
        <f t="shared" si="36"/>
        <v xml:space="preserve">  &lt;Clip SoundPath="nim_chest_open_dony_05" /&gt;</v>
      </c>
      <c r="G322" s="86" t="s">
        <v>1639</v>
      </c>
    </row>
    <row r="323" spans="1:7">
      <c r="A323" s="85" t="str">
        <f t="shared" si="38"/>
        <v>3</v>
      </c>
      <c r="B323" s="86" t="str">
        <f t="shared" si="33"/>
        <v/>
      </c>
      <c r="C323" s="86" t="s">
        <v>1823</v>
      </c>
      <c r="D323" s="86" t="str">
        <f t="shared" si="34"/>
        <v/>
      </c>
      <c r="E323" s="86" t="str">
        <f t="shared" si="35"/>
        <v/>
      </c>
      <c r="F323" s="86" t="str">
        <f t="shared" si="36"/>
        <v>&lt;/Sound&gt;</v>
      </c>
      <c r="G323" s="86" t="s">
        <v>1265</v>
      </c>
    </row>
    <row r="324" spans="1:7">
      <c r="A324" s="85" t="str">
        <f t="shared" si="38"/>
        <v>1</v>
      </c>
      <c r="B324" s="86" t="str">
        <f t="shared" si="33"/>
        <v>dony_eat_act_loop</v>
      </c>
      <c r="C324" s="86" t="s">
        <v>1823</v>
      </c>
      <c r="D324" s="86" t="str">
        <f t="shared" si="34"/>
        <v>DONNY吃食物的音效</v>
      </c>
      <c r="E324" s="86" t="str">
        <f t="shared" si="35"/>
        <v/>
      </c>
      <c r="F324" s="86" t="str">
        <f t="shared" si="36"/>
        <v>&lt;Sound Type="dony_eat_act_loop" Storage="Remote" Dec="DONNY吃食物的音效"&gt;</v>
      </c>
      <c r="G324" s="86" t="s">
        <v>1411</v>
      </c>
    </row>
    <row r="325" spans="1:7">
      <c r="A325" s="85" t="str">
        <f t="shared" si="38"/>
        <v>2</v>
      </c>
      <c r="B325" s="86" t="str">
        <f t="shared" si="33"/>
        <v/>
      </c>
      <c r="C325" s="86" t="s">
        <v>1823</v>
      </c>
      <c r="D325" s="86" t="str">
        <f t="shared" si="34"/>
        <v/>
      </c>
      <c r="E325" s="86" t="str">
        <f t="shared" si="35"/>
        <v>dony_eat_act_loop</v>
      </c>
      <c r="F325" s="86" t="str">
        <f t="shared" si="36"/>
        <v xml:space="preserve">  &lt;Clip SoundPath="dony_eat_act_loop" /&gt;</v>
      </c>
      <c r="G325" s="86" t="s">
        <v>1729</v>
      </c>
    </row>
    <row r="326" spans="1:7">
      <c r="A326" s="85" t="str">
        <f t="shared" si="38"/>
        <v>3</v>
      </c>
      <c r="B326" s="86" t="str">
        <f t="shared" si="33"/>
        <v/>
      </c>
      <c r="C326" s="86" t="s">
        <v>1823</v>
      </c>
      <c r="D326" s="86" t="str">
        <f t="shared" si="34"/>
        <v/>
      </c>
      <c r="E326" s="86" t="str">
        <f t="shared" si="35"/>
        <v/>
      </c>
      <c r="F326" s="86" t="str">
        <f t="shared" si="36"/>
        <v>&lt;/Sound&gt;</v>
      </c>
      <c r="G326" s="86" t="s">
        <v>1265</v>
      </c>
    </row>
    <row r="327" spans="1:7">
      <c r="A327" s="85" t="str">
        <f t="shared" si="38"/>
        <v>1</v>
      </c>
      <c r="B327" s="86" t="str">
        <f t="shared" si="33"/>
        <v>DONNY_eat_act_loop_after</v>
      </c>
      <c r="C327" s="86" t="s">
        <v>1823</v>
      </c>
      <c r="D327" s="86" t="str">
        <f t="shared" si="34"/>
        <v>DONNY吃完食物之后播放的随机音效</v>
      </c>
      <c r="E327" s="86" t="str">
        <f t="shared" si="35"/>
        <v/>
      </c>
      <c r="F327" s="86" t="str">
        <f t="shared" si="36"/>
        <v>&lt;Sound Type="DONNY_eat_act_loop_after" Storage="Remote" Dec="DONNY吃完食物之后播放的随机音效"&gt;</v>
      </c>
      <c r="G327" s="86" t="s">
        <v>1412</v>
      </c>
    </row>
    <row r="328" spans="1:7">
      <c r="A328" s="85" t="str">
        <f t="shared" si="38"/>
        <v>2</v>
      </c>
      <c r="B328" s="86" t="str">
        <f t="shared" si="33"/>
        <v/>
      </c>
      <c r="C328" s="86" t="s">
        <v>1823</v>
      </c>
      <c r="D328" s="86" t="str">
        <f t="shared" si="34"/>
        <v/>
      </c>
      <c r="E328" s="86" t="str">
        <f t="shared" si="35"/>
        <v>dony_eat_act_01</v>
      </c>
      <c r="F328" s="86" t="str">
        <f t="shared" si="36"/>
        <v xml:space="preserve">  &lt;Clip SoundPath="dony_eat_act_01" /&gt;</v>
      </c>
      <c r="G328" s="86" t="s">
        <v>1730</v>
      </c>
    </row>
    <row r="329" spans="1:7">
      <c r="A329" s="85" t="str">
        <f t="shared" si="38"/>
        <v>2</v>
      </c>
      <c r="B329" s="86" t="str">
        <f t="shared" si="33"/>
        <v/>
      </c>
      <c r="C329" s="86" t="s">
        <v>1823</v>
      </c>
      <c r="D329" s="86" t="str">
        <f t="shared" si="34"/>
        <v/>
      </c>
      <c r="E329" s="86" t="str">
        <f t="shared" si="35"/>
        <v>dony_eat_act_02</v>
      </c>
      <c r="F329" s="86" t="str">
        <f t="shared" si="36"/>
        <v xml:space="preserve">  &lt;Clip SoundPath="dony_eat_act_02" /&gt;</v>
      </c>
      <c r="G329" s="86" t="s">
        <v>1731</v>
      </c>
    </row>
    <row r="330" spans="1:7">
      <c r="A330" s="85" t="str">
        <f t="shared" si="38"/>
        <v>2</v>
      </c>
      <c r="B330" s="86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86" t="s">
        <v>1823</v>
      </c>
      <c r="D330" s="86" t="str">
        <f t="shared" ref="D330:D378" si="40">IF(ISERROR(FIND("Des=",G330))=FALSE,MID(G330,FIND("Des=""",G330)+5,FIND("""&gt;",G330)-FIND("Des=""",G330)-5),"")</f>
        <v/>
      </c>
      <c r="E330" s="86" t="str">
        <f t="shared" ref="E330:E378" si="41">IF(ISERROR(FIND("&lt;Clip",G330))=FALSE,MID(G330,FIND("SoundPath=""",G330)+11,FIND(""" /&gt;",G330)-FIND("SoundPath=""",G330)-11),"")</f>
        <v>dony_eat_act_03</v>
      </c>
      <c r="F330" s="86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86" t="s">
        <v>1732</v>
      </c>
    </row>
    <row r="331" spans="1:7">
      <c r="A331" s="85" t="str">
        <f t="shared" si="38"/>
        <v>3</v>
      </c>
      <c r="B331" s="86" t="str">
        <f t="shared" si="39"/>
        <v/>
      </c>
      <c r="C331" s="86" t="s">
        <v>1823</v>
      </c>
      <c r="D331" s="86" t="str">
        <f t="shared" si="40"/>
        <v/>
      </c>
      <c r="E331" s="86" t="str">
        <f t="shared" si="41"/>
        <v/>
      </c>
      <c r="F331" s="86" t="str">
        <f t="shared" si="42"/>
        <v>&lt;/Sound&gt;</v>
      </c>
      <c r="G331" s="86" t="s">
        <v>1265</v>
      </c>
    </row>
    <row r="332" spans="1:7">
      <c r="A332" s="85" t="str">
        <f t="shared" si="38"/>
        <v>1</v>
      </c>
      <c r="B332" s="86" t="str">
        <f t="shared" si="39"/>
        <v>dony_eat_full_loop</v>
      </c>
      <c r="C332" s="86" t="s">
        <v>1823</v>
      </c>
      <c r="D332" s="86" t="str">
        <f t="shared" si="40"/>
        <v>DONNY吃饱了的音效</v>
      </c>
      <c r="E332" s="86" t="str">
        <f t="shared" si="41"/>
        <v/>
      </c>
      <c r="F332" s="86" t="str">
        <f t="shared" si="42"/>
        <v>&lt;Sound Type="dony_eat_full_loop" Storage="Remote" Dec="DONNY吃饱了的音效"&gt;</v>
      </c>
      <c r="G332" s="86" t="s">
        <v>1413</v>
      </c>
    </row>
    <row r="333" spans="1:7">
      <c r="A333" s="85" t="str">
        <f t="shared" si="38"/>
        <v>2</v>
      </c>
      <c r="B333" s="86" t="str">
        <f t="shared" si="39"/>
        <v/>
      </c>
      <c r="C333" s="86" t="s">
        <v>1823</v>
      </c>
      <c r="D333" s="86" t="str">
        <f t="shared" si="40"/>
        <v/>
      </c>
      <c r="E333" s="86" t="str">
        <f t="shared" si="41"/>
        <v>dony_eat_full_loop</v>
      </c>
      <c r="F333" s="86" t="str">
        <f t="shared" si="42"/>
        <v xml:space="preserve">  &lt;Clip SoundPath="dony_eat_full_loop" /&gt;</v>
      </c>
      <c r="G333" s="86" t="s">
        <v>1733</v>
      </c>
    </row>
    <row r="334" spans="1:7">
      <c r="A334" s="85" t="str">
        <f t="shared" si="38"/>
        <v>3</v>
      </c>
      <c r="B334" s="86" t="str">
        <f t="shared" si="39"/>
        <v/>
      </c>
      <c r="C334" s="86" t="s">
        <v>1823</v>
      </c>
      <c r="D334" s="86" t="str">
        <f t="shared" si="40"/>
        <v/>
      </c>
      <c r="E334" s="86" t="str">
        <f t="shared" si="41"/>
        <v/>
      </c>
      <c r="F334" s="86" t="str">
        <f t="shared" si="42"/>
        <v>&lt;/Sound&gt;</v>
      </c>
      <c r="G334" s="86" t="s">
        <v>1265</v>
      </c>
    </row>
    <row r="335" spans="1:7">
      <c r="A335" s="85" t="str">
        <f t="shared" si="38"/>
        <v>1</v>
      </c>
      <c r="B335" s="86" t="str">
        <f t="shared" si="39"/>
        <v>dony_eat_satisfaction</v>
      </c>
      <c r="C335" s="86" t="s">
        <v>1823</v>
      </c>
      <c r="D335" s="86" t="str">
        <f t="shared" si="40"/>
        <v>DONNY吃满意的音效</v>
      </c>
      <c r="E335" s="86" t="str">
        <f t="shared" si="41"/>
        <v/>
      </c>
      <c r="F335" s="86" t="str">
        <f t="shared" si="42"/>
        <v>&lt;Sound Type="dony_eat_satisfaction" Storage="Remote" Dec="DONNY吃满意的音效"&gt;</v>
      </c>
      <c r="G335" s="86" t="s">
        <v>1414</v>
      </c>
    </row>
    <row r="336" spans="1:7">
      <c r="A336" s="85" t="str">
        <f t="shared" si="38"/>
        <v>2</v>
      </c>
      <c r="B336" s="86" t="str">
        <f t="shared" si="39"/>
        <v/>
      </c>
      <c r="C336" s="86" t="s">
        <v>1823</v>
      </c>
      <c r="D336" s="86" t="str">
        <f t="shared" si="40"/>
        <v/>
      </c>
      <c r="E336" s="86" t="str">
        <f t="shared" si="41"/>
        <v>dony_eat_satisfaction</v>
      </c>
      <c r="F336" s="86" t="str">
        <f t="shared" si="42"/>
        <v xml:space="preserve">  &lt;Clip SoundPath="dony_eat_satisfaction" /&gt;</v>
      </c>
      <c r="G336" s="86" t="s">
        <v>1734</v>
      </c>
    </row>
    <row r="337" spans="1:7">
      <c r="A337" s="85" t="str">
        <f t="shared" si="38"/>
        <v>3</v>
      </c>
      <c r="B337" s="86" t="str">
        <f t="shared" si="39"/>
        <v/>
      </c>
      <c r="C337" s="86" t="s">
        <v>1823</v>
      </c>
      <c r="D337" s="86" t="str">
        <f t="shared" si="40"/>
        <v/>
      </c>
      <c r="E337" s="86" t="str">
        <f t="shared" si="41"/>
        <v/>
      </c>
      <c r="F337" s="86" t="str">
        <f t="shared" si="42"/>
        <v>&lt;/Sound&gt;</v>
      </c>
      <c r="G337" s="86" t="s">
        <v>1265</v>
      </c>
    </row>
    <row r="338" spans="1:7">
      <c r="A338" s="85" t="str">
        <f t="shared" si="37"/>
        <v>3</v>
      </c>
      <c r="B338" s="86" t="str">
        <f t="shared" si="39"/>
        <v/>
      </c>
      <c r="C338" s="86" t="s">
        <v>1823</v>
      </c>
      <c r="D338" s="86" t="str">
        <f t="shared" si="40"/>
        <v/>
      </c>
      <c r="E338" s="86" t="str">
        <f t="shared" si="41"/>
        <v/>
      </c>
      <c r="F338" s="86" t="str">
        <f t="shared" si="42"/>
        <v>&lt;!--========YoYo语音========--&gt;</v>
      </c>
      <c r="G338" s="86" t="s">
        <v>1815</v>
      </c>
    </row>
    <row r="339" spans="1:7">
      <c r="A339" s="85" t="str">
        <f t="shared" si="37"/>
        <v>1</v>
      </c>
      <c r="B339" s="86" t="str">
        <f t="shared" si="39"/>
        <v>yoyo_level_end_01</v>
      </c>
      <c r="C339" s="86" t="s">
        <v>1823</v>
      </c>
      <c r="D339" s="86" t="str">
        <f t="shared" si="40"/>
        <v/>
      </c>
      <c r="E339" s="86" t="str">
        <f t="shared" si="41"/>
        <v/>
      </c>
      <c r="F339" s="86" t="str">
        <f t="shared" si="42"/>
        <v>&lt;Sound Type="yoyo_level_end_01" Storage="Remote" Dec=""&gt;</v>
      </c>
      <c r="G339" s="86" t="s">
        <v>1316</v>
      </c>
    </row>
    <row r="340" spans="1:7">
      <c r="A340" s="85" t="str">
        <f t="shared" si="37"/>
        <v>2</v>
      </c>
      <c r="B340" s="86" t="str">
        <f t="shared" si="39"/>
        <v/>
      </c>
      <c r="C340" s="86" t="s">
        <v>1823</v>
      </c>
      <c r="D340" s="86" t="str">
        <f t="shared" si="40"/>
        <v/>
      </c>
      <c r="E340" s="86" t="str">
        <f t="shared" si="41"/>
        <v>yoyo_level_end_01</v>
      </c>
      <c r="F340" s="86" t="str">
        <f t="shared" si="42"/>
        <v xml:space="preserve">  &lt;Clip SoundPath="yoyo_level_end_01" /&gt;</v>
      </c>
      <c r="G340" s="86" t="s">
        <v>1576</v>
      </c>
    </row>
    <row r="341" spans="1:7">
      <c r="A341" s="85" t="str">
        <f t="shared" si="37"/>
        <v>3</v>
      </c>
      <c r="B341" s="86" t="str">
        <f t="shared" si="39"/>
        <v/>
      </c>
      <c r="C341" s="86" t="s">
        <v>1823</v>
      </c>
      <c r="D341" s="86" t="str">
        <f t="shared" si="40"/>
        <v/>
      </c>
      <c r="E341" s="86" t="str">
        <f t="shared" si="41"/>
        <v/>
      </c>
      <c r="F341" s="86" t="str">
        <f t="shared" si="42"/>
        <v>&lt;/Sound&gt;</v>
      </c>
      <c r="G341" s="86" t="s">
        <v>1265</v>
      </c>
    </row>
    <row r="342" spans="1:7">
      <c r="A342" s="85" t="str">
        <f t="shared" si="37"/>
        <v>1</v>
      </c>
      <c r="B342" s="86" t="str">
        <f t="shared" si="39"/>
        <v>yoyo_hello_01</v>
      </c>
      <c r="C342" s="86" t="s">
        <v>1823</v>
      </c>
      <c r="D342" s="86" t="str">
        <f t="shared" si="40"/>
        <v/>
      </c>
      <c r="E342" s="86" t="str">
        <f t="shared" si="41"/>
        <v/>
      </c>
      <c r="F342" s="86" t="str">
        <f t="shared" si="42"/>
        <v>&lt;Sound Type="yoyo_hello_01" Storage="Remote" Dec=""&gt;</v>
      </c>
      <c r="G342" s="86" t="s">
        <v>1317</v>
      </c>
    </row>
    <row r="343" spans="1:7">
      <c r="A343" s="85" t="str">
        <f t="shared" si="37"/>
        <v>2</v>
      </c>
      <c r="B343" s="86" t="str">
        <f t="shared" si="39"/>
        <v/>
      </c>
      <c r="C343" s="86" t="s">
        <v>1823</v>
      </c>
      <c r="D343" s="86" t="str">
        <f t="shared" si="40"/>
        <v/>
      </c>
      <c r="E343" s="86" t="str">
        <f t="shared" si="41"/>
        <v>yoyo_hello_01</v>
      </c>
      <c r="F343" s="86" t="str">
        <f t="shared" si="42"/>
        <v xml:space="preserve">  &lt;Clip SoundPath="yoyo_hello_01" /&gt;</v>
      </c>
      <c r="G343" s="86" t="s">
        <v>1577</v>
      </c>
    </row>
    <row r="344" spans="1:7">
      <c r="A344" s="85" t="str">
        <f t="shared" si="37"/>
        <v>3</v>
      </c>
      <c r="B344" s="86" t="str">
        <f t="shared" si="39"/>
        <v/>
      </c>
      <c r="C344" s="86" t="s">
        <v>1823</v>
      </c>
      <c r="D344" s="86" t="str">
        <f t="shared" si="40"/>
        <v/>
      </c>
      <c r="E344" s="86" t="str">
        <f t="shared" si="41"/>
        <v/>
      </c>
      <c r="F344" s="86" t="str">
        <f t="shared" si="42"/>
        <v>&lt;/Sound&gt;</v>
      </c>
      <c r="G344" s="86" t="s">
        <v>1265</v>
      </c>
    </row>
    <row r="345" spans="1:7">
      <c r="A345" s="85" t="str">
        <f t="shared" si="37"/>
        <v>1</v>
      </c>
      <c r="B345" s="86" t="str">
        <f t="shared" si="39"/>
        <v>yoyo_sleep_begin_01</v>
      </c>
      <c r="C345" s="86" t="s">
        <v>1823</v>
      </c>
      <c r="D345" s="86" t="str">
        <f t="shared" si="40"/>
        <v/>
      </c>
      <c r="E345" s="86" t="str">
        <f t="shared" si="41"/>
        <v/>
      </c>
      <c r="F345" s="86" t="str">
        <f t="shared" si="42"/>
        <v>&lt;Sound Type="yoyo_sleep_begin_01" Storage="Remote" Dec=""&gt;</v>
      </c>
      <c r="G345" s="86" t="s">
        <v>1318</v>
      </c>
    </row>
    <row r="346" spans="1:7">
      <c r="A346" s="85" t="str">
        <f t="shared" si="37"/>
        <v>2</v>
      </c>
      <c r="B346" s="86" t="str">
        <f t="shared" si="39"/>
        <v/>
      </c>
      <c r="C346" s="86" t="s">
        <v>1823</v>
      </c>
      <c r="D346" s="86" t="str">
        <f t="shared" si="40"/>
        <v/>
      </c>
      <c r="E346" s="86" t="str">
        <f t="shared" si="41"/>
        <v>yoyo_nod_01_01</v>
      </c>
      <c r="F346" s="86" t="str">
        <f t="shared" si="42"/>
        <v xml:space="preserve">  &lt;Clip SoundPath="yoyo_nod_01_01" /&gt;</v>
      </c>
      <c r="G346" s="86" t="s">
        <v>1578</v>
      </c>
    </row>
    <row r="347" spans="1:7">
      <c r="A347" s="85" t="str">
        <f t="shared" si="37"/>
        <v>2</v>
      </c>
      <c r="B347" s="86" t="str">
        <f t="shared" si="39"/>
        <v/>
      </c>
      <c r="C347" s="86" t="s">
        <v>1823</v>
      </c>
      <c r="D347" s="86" t="str">
        <f t="shared" si="40"/>
        <v/>
      </c>
      <c r="E347" s="86" t="str">
        <f t="shared" si="41"/>
        <v>yoyo_nod_01_02</v>
      </c>
      <c r="F347" s="86" t="str">
        <f t="shared" si="42"/>
        <v xml:space="preserve">  &lt;Clip SoundPath="yoyo_nod_01_02" /&gt;</v>
      </c>
      <c r="G347" s="86" t="s">
        <v>1579</v>
      </c>
    </row>
    <row r="348" spans="1:7">
      <c r="A348" s="85" t="str">
        <f t="shared" si="37"/>
        <v>2</v>
      </c>
      <c r="B348" s="86" t="str">
        <f t="shared" si="39"/>
        <v/>
      </c>
      <c r="C348" s="86" t="s">
        <v>1823</v>
      </c>
      <c r="D348" s="86" t="str">
        <f t="shared" si="40"/>
        <v/>
      </c>
      <c r="E348" s="86" t="str">
        <f t="shared" si="41"/>
        <v>yoyo_nod_01_03</v>
      </c>
      <c r="F348" s="86" t="str">
        <f t="shared" si="42"/>
        <v xml:space="preserve">  &lt;Clip SoundPath="yoyo_nod_01_03" /&gt;</v>
      </c>
      <c r="G348" s="86" t="s">
        <v>1580</v>
      </c>
    </row>
    <row r="349" spans="1:7">
      <c r="A349" s="85" t="str">
        <f t="shared" si="37"/>
        <v>3</v>
      </c>
      <c r="B349" s="86" t="str">
        <f t="shared" si="39"/>
        <v/>
      </c>
      <c r="C349" s="86" t="s">
        <v>1823</v>
      </c>
      <c r="D349" s="86" t="str">
        <f t="shared" si="40"/>
        <v/>
      </c>
      <c r="E349" s="86" t="str">
        <f t="shared" si="41"/>
        <v/>
      </c>
      <c r="F349" s="86" t="str">
        <f t="shared" si="42"/>
        <v>&lt;/Sound&gt;</v>
      </c>
      <c r="G349" s="86" t="s">
        <v>1265</v>
      </c>
    </row>
    <row r="350" spans="1:7">
      <c r="A350" s="85" t="str">
        <f t="shared" si="37"/>
        <v>1</v>
      </c>
      <c r="B350" s="86" t="str">
        <f t="shared" si="39"/>
        <v>yoyo_friend_search_01</v>
      </c>
      <c r="C350" s="86" t="s">
        <v>1823</v>
      </c>
      <c r="D350" s="86" t="str">
        <f t="shared" si="40"/>
        <v/>
      </c>
      <c r="E350" s="86" t="str">
        <f t="shared" si="41"/>
        <v/>
      </c>
      <c r="F350" s="86" t="str">
        <f t="shared" si="42"/>
        <v>&lt;Sound Type="yoyo_friend_search_01" Storage="Remote" Dec=""&gt;</v>
      </c>
      <c r="G350" s="86" t="s">
        <v>1319</v>
      </c>
    </row>
    <row r="351" spans="1:7">
      <c r="A351" s="85" t="str">
        <f t="shared" si="37"/>
        <v>2</v>
      </c>
      <c r="B351" s="86" t="str">
        <f t="shared" si="39"/>
        <v/>
      </c>
      <c r="C351" s="86" t="s">
        <v>1823</v>
      </c>
      <c r="D351" s="86" t="str">
        <f t="shared" si="40"/>
        <v/>
      </c>
      <c r="E351" s="86" t="str">
        <f t="shared" si="41"/>
        <v>yoyo_friend_search_01_01</v>
      </c>
      <c r="F351" s="86" t="str">
        <f t="shared" si="42"/>
        <v xml:space="preserve">  &lt;Clip SoundPath="yoyo_friend_search_01_01" /&gt;</v>
      </c>
      <c r="G351" s="86" t="s">
        <v>1581</v>
      </c>
    </row>
    <row r="352" spans="1:7">
      <c r="A352" s="85" t="str">
        <f t="shared" si="37"/>
        <v>2</v>
      </c>
      <c r="B352" s="86" t="str">
        <f t="shared" si="39"/>
        <v/>
      </c>
      <c r="C352" s="86" t="s">
        <v>1823</v>
      </c>
      <c r="D352" s="86" t="str">
        <f t="shared" si="40"/>
        <v/>
      </c>
      <c r="E352" s="86" t="str">
        <f t="shared" si="41"/>
        <v>yoyo_friend_search_01_02</v>
      </c>
      <c r="F352" s="86" t="str">
        <f t="shared" si="42"/>
        <v xml:space="preserve">  &lt;Clip SoundPath="yoyo_friend_search_01_02" /&gt;</v>
      </c>
      <c r="G352" s="86" t="s">
        <v>1582</v>
      </c>
    </row>
    <row r="353" spans="1:7">
      <c r="A353" s="85" t="str">
        <f t="shared" si="37"/>
        <v>2</v>
      </c>
      <c r="B353" s="86" t="str">
        <f t="shared" si="39"/>
        <v/>
      </c>
      <c r="C353" s="86" t="s">
        <v>1823</v>
      </c>
      <c r="D353" s="86" t="str">
        <f t="shared" si="40"/>
        <v/>
      </c>
      <c r="E353" s="86" t="str">
        <f t="shared" si="41"/>
        <v>yoyo_friend_search_01_03</v>
      </c>
      <c r="F353" s="86" t="str">
        <f t="shared" si="42"/>
        <v xml:space="preserve">  &lt;Clip SoundPath="yoyo_friend_search_01_03" /&gt;</v>
      </c>
      <c r="G353" s="86" t="s">
        <v>1583</v>
      </c>
    </row>
    <row r="354" spans="1:7">
      <c r="A354" s="85" t="str">
        <f t="shared" si="37"/>
        <v>3</v>
      </c>
      <c r="B354" s="86" t="str">
        <f t="shared" si="39"/>
        <v/>
      </c>
      <c r="C354" s="86" t="s">
        <v>1823</v>
      </c>
      <c r="D354" s="86" t="str">
        <f t="shared" si="40"/>
        <v/>
      </c>
      <c r="E354" s="86" t="str">
        <f t="shared" si="41"/>
        <v/>
      </c>
      <c r="F354" s="86" t="str">
        <f t="shared" si="42"/>
        <v>&lt;/Sound&gt;</v>
      </c>
      <c r="G354" s="86" t="s">
        <v>1265</v>
      </c>
    </row>
    <row r="355" spans="1:7">
      <c r="A355" s="85" t="str">
        <f t="shared" si="37"/>
        <v>1</v>
      </c>
      <c r="B355" s="86" t="str">
        <f t="shared" si="39"/>
        <v>yoyo_friend_host_01</v>
      </c>
      <c r="C355" s="86" t="s">
        <v>1823</v>
      </c>
      <c r="D355" s="86" t="str">
        <f t="shared" si="40"/>
        <v/>
      </c>
      <c r="E355" s="86" t="str">
        <f t="shared" si="41"/>
        <v/>
      </c>
      <c r="F355" s="86" t="str">
        <f t="shared" si="42"/>
        <v>&lt;Sound Type="yoyo_friend_host_01" Storage="Remote" Dec=""&gt;</v>
      </c>
      <c r="G355" s="86" t="s">
        <v>1320</v>
      </c>
    </row>
    <row r="356" spans="1:7">
      <c r="A356" s="85" t="str">
        <f t="shared" si="37"/>
        <v>2</v>
      </c>
      <c r="B356" s="86" t="str">
        <f t="shared" si="39"/>
        <v/>
      </c>
      <c r="C356" s="86" t="s">
        <v>1823</v>
      </c>
      <c r="D356" s="86" t="str">
        <f t="shared" si="40"/>
        <v/>
      </c>
      <c r="E356" s="86" t="str">
        <f t="shared" si="41"/>
        <v>yoyo_friend_host_01</v>
      </c>
      <c r="F356" s="86" t="str">
        <f t="shared" si="42"/>
        <v xml:space="preserve">  &lt;Clip SoundPath="yoyo_friend_host_01" /&gt;</v>
      </c>
      <c r="G356" s="86" t="s">
        <v>1584</v>
      </c>
    </row>
    <row r="357" spans="1:7">
      <c r="A357" s="85" t="str">
        <f t="shared" si="37"/>
        <v>3</v>
      </c>
      <c r="B357" s="86" t="str">
        <f t="shared" si="39"/>
        <v/>
      </c>
      <c r="C357" s="86" t="s">
        <v>1823</v>
      </c>
      <c r="D357" s="86" t="str">
        <f t="shared" si="40"/>
        <v/>
      </c>
      <c r="E357" s="86" t="str">
        <f t="shared" si="41"/>
        <v/>
      </c>
      <c r="F357" s="86" t="str">
        <f t="shared" si="42"/>
        <v>&lt;/Sound&gt;</v>
      </c>
      <c r="G357" s="86" t="s">
        <v>1265</v>
      </c>
    </row>
    <row r="358" spans="1:7">
      <c r="A358" s="85" t="str">
        <f t="shared" si="37"/>
        <v>1</v>
      </c>
      <c r="B358" s="86" t="str">
        <f t="shared" si="39"/>
        <v>yoyo_friend_guest_01</v>
      </c>
      <c r="C358" s="86" t="s">
        <v>1823</v>
      </c>
      <c r="D358" s="86" t="str">
        <f t="shared" si="40"/>
        <v/>
      </c>
      <c r="E358" s="86" t="str">
        <f t="shared" si="41"/>
        <v/>
      </c>
      <c r="F358" s="86" t="str">
        <f t="shared" si="42"/>
        <v>&lt;Sound Type="yoyo_friend_guest_01" Storage="Remote" Dec=""&gt;</v>
      </c>
      <c r="G358" s="86" t="s">
        <v>1321</v>
      </c>
    </row>
    <row r="359" spans="1:7">
      <c r="A359" s="85" t="str">
        <f t="shared" si="37"/>
        <v>2</v>
      </c>
      <c r="B359" s="86" t="str">
        <f t="shared" si="39"/>
        <v/>
      </c>
      <c r="C359" s="86" t="s">
        <v>1823</v>
      </c>
      <c r="D359" s="86" t="str">
        <f t="shared" si="40"/>
        <v/>
      </c>
      <c r="E359" s="86" t="str">
        <f t="shared" si="41"/>
        <v>yoyo_friend_guest_01</v>
      </c>
      <c r="F359" s="86" t="str">
        <f t="shared" si="42"/>
        <v xml:space="preserve">  &lt;Clip SoundPath="yoyo_friend_guest_01" /&gt;</v>
      </c>
      <c r="G359" s="86" t="s">
        <v>1585</v>
      </c>
    </row>
    <row r="360" spans="1:7">
      <c r="A360" s="85" t="str">
        <f t="shared" si="37"/>
        <v>3</v>
      </c>
      <c r="B360" s="86" t="str">
        <f t="shared" si="39"/>
        <v/>
      </c>
      <c r="C360" s="86" t="s">
        <v>1823</v>
      </c>
      <c r="D360" s="86" t="str">
        <f t="shared" si="40"/>
        <v/>
      </c>
      <c r="E360" s="86" t="str">
        <f t="shared" si="41"/>
        <v/>
      </c>
      <c r="F360" s="86" t="str">
        <f t="shared" si="42"/>
        <v>&lt;/Sound&gt;</v>
      </c>
      <c r="G360" s="86" t="s">
        <v>1265</v>
      </c>
    </row>
    <row r="361" spans="1:7">
      <c r="A361" s="85" t="str">
        <f t="shared" si="37"/>
        <v>1</v>
      </c>
      <c r="B361" s="86" t="str">
        <f t="shared" si="39"/>
        <v>yoyo_friend_guest_out_01</v>
      </c>
      <c r="C361" s="86" t="s">
        <v>1823</v>
      </c>
      <c r="D361" s="86" t="str">
        <f t="shared" si="40"/>
        <v/>
      </c>
      <c r="E361" s="86" t="str">
        <f t="shared" si="41"/>
        <v/>
      </c>
      <c r="F361" s="86" t="str">
        <f t="shared" si="42"/>
        <v>&lt;Sound Type="yoyo_friend_guest_out_01" Storage="Remote" Dec=""&gt;</v>
      </c>
      <c r="G361" s="86" t="s">
        <v>1322</v>
      </c>
    </row>
    <row r="362" spans="1:7">
      <c r="A362" s="85" t="str">
        <f t="shared" si="37"/>
        <v>2</v>
      </c>
      <c r="B362" s="86" t="str">
        <f t="shared" si="39"/>
        <v/>
      </c>
      <c r="C362" s="86" t="s">
        <v>1823</v>
      </c>
      <c r="D362" s="86" t="str">
        <f t="shared" si="40"/>
        <v/>
      </c>
      <c r="E362" s="86" t="str">
        <f t="shared" si="41"/>
        <v>yoyo_friend_guest_out_01</v>
      </c>
      <c r="F362" s="86" t="str">
        <f t="shared" si="42"/>
        <v xml:space="preserve">  &lt;Clip SoundPath="yoyo_friend_guest_out_01" /&gt;</v>
      </c>
      <c r="G362" s="86" t="s">
        <v>1586</v>
      </c>
    </row>
    <row r="363" spans="1:7">
      <c r="A363" s="85" t="str">
        <f t="shared" ref="A363:A432" si="43">IF(ISERROR(FIND("&lt;Sound",G363))=FALSE,"1",IF(ISERROR(FIND("&lt;Clip",G363))=FALSE,"2","3"))</f>
        <v>2</v>
      </c>
      <c r="B363" s="86" t="str">
        <f t="shared" si="39"/>
        <v/>
      </c>
      <c r="C363" s="86" t="s">
        <v>1823</v>
      </c>
      <c r="D363" s="86" t="str">
        <f t="shared" si="40"/>
        <v/>
      </c>
      <c r="E363" s="86" t="str">
        <f t="shared" si="41"/>
        <v>yoyo_friend_guest_out_02</v>
      </c>
      <c r="F363" s="86" t="str">
        <f t="shared" si="42"/>
        <v xml:space="preserve">  &lt;Clip SoundPath="yoyo_friend_guest_out_02" /&gt;</v>
      </c>
      <c r="G363" s="86" t="s">
        <v>1587</v>
      </c>
    </row>
    <row r="364" spans="1:7">
      <c r="A364" s="85" t="str">
        <f t="shared" si="43"/>
        <v>3</v>
      </c>
      <c r="B364" s="86" t="str">
        <f t="shared" si="39"/>
        <v/>
      </c>
      <c r="C364" s="86" t="s">
        <v>1823</v>
      </c>
      <c r="D364" s="86" t="str">
        <f t="shared" si="40"/>
        <v/>
      </c>
      <c r="E364" s="86" t="str">
        <f t="shared" si="41"/>
        <v/>
      </c>
      <c r="F364" s="86" t="str">
        <f t="shared" si="42"/>
        <v>&lt;/Sound&gt;</v>
      </c>
      <c r="G364" s="86" t="s">
        <v>1265</v>
      </c>
    </row>
    <row r="365" spans="1:7">
      <c r="A365" s="85" t="str">
        <f t="shared" si="43"/>
        <v>1</v>
      </c>
      <c r="B365" s="86" t="str">
        <f t="shared" si="39"/>
        <v>yoyo_friend_guest_back_01</v>
      </c>
      <c r="C365" s="86" t="s">
        <v>1823</v>
      </c>
      <c r="D365" s="86" t="str">
        <f t="shared" si="40"/>
        <v/>
      </c>
      <c r="E365" s="86" t="str">
        <f t="shared" si="41"/>
        <v/>
      </c>
      <c r="F365" s="86" t="str">
        <f t="shared" si="42"/>
        <v>&lt;Sound Type="yoyo_friend_guest_back_01" Storage="Remote" Dec=""&gt;</v>
      </c>
      <c r="G365" s="86" t="s">
        <v>1323</v>
      </c>
    </row>
    <row r="366" spans="1:7">
      <c r="A366" s="85" t="str">
        <f t="shared" si="43"/>
        <v>2</v>
      </c>
      <c r="B366" s="86" t="str">
        <f t="shared" si="39"/>
        <v/>
      </c>
      <c r="C366" s="86" t="s">
        <v>1823</v>
      </c>
      <c r="D366" s="86" t="str">
        <f t="shared" si="40"/>
        <v/>
      </c>
      <c r="E366" s="86" t="str">
        <f t="shared" si="41"/>
        <v>yoyo_friend_guest_back_01</v>
      </c>
      <c r="F366" s="86" t="str">
        <f t="shared" si="42"/>
        <v xml:space="preserve">  &lt;Clip SoundPath="yoyo_friend_guest_back_01" /&gt;</v>
      </c>
      <c r="G366" s="86" t="s">
        <v>1588</v>
      </c>
    </row>
    <row r="367" spans="1:7">
      <c r="A367" s="85" t="str">
        <f t="shared" si="43"/>
        <v>3</v>
      </c>
      <c r="B367" s="86" t="str">
        <f t="shared" si="39"/>
        <v/>
      </c>
      <c r="C367" s="86" t="s">
        <v>1823</v>
      </c>
      <c r="D367" s="86" t="str">
        <f t="shared" si="40"/>
        <v/>
      </c>
      <c r="E367" s="86" t="str">
        <f t="shared" si="41"/>
        <v/>
      </c>
      <c r="F367" s="86" t="str">
        <f t="shared" si="42"/>
        <v>&lt;/Sound&gt;</v>
      </c>
      <c r="G367" s="86" t="s">
        <v>1265</v>
      </c>
    </row>
    <row r="368" spans="1:7">
      <c r="A368" s="85" t="str">
        <f t="shared" si="43"/>
        <v>1</v>
      </c>
      <c r="B368" s="86" t="str">
        <f t="shared" si="39"/>
        <v>yoyo_friend_fail_01</v>
      </c>
      <c r="C368" s="86" t="s">
        <v>1823</v>
      </c>
      <c r="D368" s="86" t="str">
        <f t="shared" si="40"/>
        <v/>
      </c>
      <c r="E368" s="86" t="str">
        <f t="shared" si="41"/>
        <v/>
      </c>
      <c r="F368" s="86" t="str">
        <f t="shared" si="42"/>
        <v>&lt;Sound Type="yoyo_friend_fail_01" Storage="Remote" Dec=""&gt;</v>
      </c>
      <c r="G368" s="86" t="s">
        <v>1324</v>
      </c>
    </row>
    <row r="369" spans="1:7">
      <c r="A369" s="85" t="str">
        <f t="shared" si="43"/>
        <v>2</v>
      </c>
      <c r="B369" s="86" t="str">
        <f t="shared" si="39"/>
        <v/>
      </c>
      <c r="C369" s="86" t="s">
        <v>1823</v>
      </c>
      <c r="D369" s="86" t="str">
        <f t="shared" si="40"/>
        <v/>
      </c>
      <c r="E369" s="86" t="str">
        <f t="shared" si="41"/>
        <v>yoyo_friend_fail_01</v>
      </c>
      <c r="F369" s="86" t="str">
        <f t="shared" si="42"/>
        <v xml:space="preserve">  &lt;Clip SoundPath="yoyo_friend_fail_01" /&gt;</v>
      </c>
      <c r="G369" s="86" t="s">
        <v>1589</v>
      </c>
    </row>
    <row r="370" spans="1:7">
      <c r="A370" s="85" t="str">
        <f t="shared" si="43"/>
        <v>3</v>
      </c>
      <c r="B370" s="86" t="str">
        <f t="shared" si="39"/>
        <v/>
      </c>
      <c r="C370" s="86" t="s">
        <v>1823</v>
      </c>
      <c r="D370" s="86" t="str">
        <f t="shared" si="40"/>
        <v/>
      </c>
      <c r="E370" s="86" t="str">
        <f t="shared" si="41"/>
        <v/>
      </c>
      <c r="F370" s="86" t="str">
        <f t="shared" si="42"/>
        <v>&lt;/Sound&gt;</v>
      </c>
      <c r="G370" s="86" t="s">
        <v>1265</v>
      </c>
    </row>
    <row r="371" spans="1:7">
      <c r="A371" s="85" t="str">
        <f t="shared" si="43"/>
        <v>1</v>
      </c>
      <c r="B371" s="86" t="str">
        <f t="shared" si="39"/>
        <v>yoyo_sleep_end_01</v>
      </c>
      <c r="C371" s="86" t="s">
        <v>1823</v>
      </c>
      <c r="D371" s="86" t="str">
        <f t="shared" si="40"/>
        <v/>
      </c>
      <c r="E371" s="86" t="str">
        <f t="shared" si="41"/>
        <v/>
      </c>
      <c r="F371" s="86" t="str">
        <f t="shared" si="42"/>
        <v>&lt;Sound Type="yoyo_sleep_end_01" Storage="Remote" Dec=""&gt;</v>
      </c>
      <c r="G371" s="86" t="s">
        <v>1325</v>
      </c>
    </row>
    <row r="372" spans="1:7">
      <c r="A372" s="85" t="str">
        <f t="shared" si="43"/>
        <v>2</v>
      </c>
      <c r="B372" s="86" t="str">
        <f t="shared" si="39"/>
        <v/>
      </c>
      <c r="C372" s="86" t="s">
        <v>1823</v>
      </c>
      <c r="D372" s="86" t="str">
        <f t="shared" si="40"/>
        <v/>
      </c>
      <c r="E372" s="86" t="str">
        <f t="shared" si="41"/>
        <v>yoyo_morning_01_01</v>
      </c>
      <c r="F372" s="86" t="str">
        <f t="shared" si="42"/>
        <v xml:space="preserve">  &lt;Clip SoundPath="yoyo_morning_01_01" /&gt;</v>
      </c>
      <c r="G372" s="86" t="s">
        <v>1590</v>
      </c>
    </row>
    <row r="373" spans="1:7">
      <c r="A373" s="85" t="str">
        <f t="shared" si="43"/>
        <v>2</v>
      </c>
      <c r="B373" s="86" t="str">
        <f t="shared" si="39"/>
        <v/>
      </c>
      <c r="C373" s="86" t="s">
        <v>1823</v>
      </c>
      <c r="D373" s="86" t="str">
        <f t="shared" si="40"/>
        <v/>
      </c>
      <c r="E373" s="86" t="str">
        <f t="shared" si="41"/>
        <v>yoyo_morning_01_02</v>
      </c>
      <c r="F373" s="86" t="str">
        <f t="shared" si="42"/>
        <v xml:space="preserve">  &lt;Clip SoundPath="yoyo_morning_01_02" /&gt;</v>
      </c>
      <c r="G373" s="86" t="s">
        <v>1591</v>
      </c>
    </row>
    <row r="374" spans="1:7">
      <c r="A374" s="85" t="str">
        <f t="shared" si="43"/>
        <v>2</v>
      </c>
      <c r="B374" s="86" t="str">
        <f t="shared" si="39"/>
        <v/>
      </c>
      <c r="C374" s="86" t="s">
        <v>1823</v>
      </c>
      <c r="D374" s="86" t="str">
        <f t="shared" si="40"/>
        <v/>
      </c>
      <c r="E374" s="86" t="str">
        <f t="shared" si="41"/>
        <v>yoyo_morning_01_03</v>
      </c>
      <c r="F374" s="86" t="str">
        <f t="shared" si="42"/>
        <v xml:space="preserve">  &lt;Clip SoundPath="yoyo_morning_01_03" /&gt;</v>
      </c>
      <c r="G374" s="86" t="s">
        <v>1592</v>
      </c>
    </row>
    <row r="375" spans="1:7">
      <c r="A375" s="85" t="str">
        <f t="shared" si="43"/>
        <v>3</v>
      </c>
      <c r="B375" s="86" t="str">
        <f t="shared" si="39"/>
        <v/>
      </c>
      <c r="C375" s="86" t="s">
        <v>1823</v>
      </c>
      <c r="D375" s="86" t="str">
        <f t="shared" si="40"/>
        <v/>
      </c>
      <c r="E375" s="86" t="str">
        <f t="shared" si="41"/>
        <v/>
      </c>
      <c r="F375" s="86" t="str">
        <f t="shared" si="42"/>
        <v>&lt;/Sound&gt;</v>
      </c>
      <c r="G375" s="86" t="s">
        <v>1265</v>
      </c>
    </row>
    <row r="376" spans="1:7">
      <c r="A376" s="85" t="str">
        <f t="shared" si="43"/>
        <v>1</v>
      </c>
      <c r="B376" s="86" t="str">
        <f t="shared" si="39"/>
        <v>yoyo_play_up_01</v>
      </c>
      <c r="C376" s="86" t="s">
        <v>1823</v>
      </c>
      <c r="D376" s="86" t="str">
        <f t="shared" si="40"/>
        <v/>
      </c>
      <c r="E376" s="86" t="str">
        <f t="shared" si="41"/>
        <v/>
      </c>
      <c r="F376" s="86" t="str">
        <f t="shared" si="42"/>
        <v>&lt;Sound Type="yoyo_play_up_01" Storage="Remote" Dec=""&gt;</v>
      </c>
      <c r="G376" s="86" t="s">
        <v>1326</v>
      </c>
    </row>
    <row r="377" spans="1:7">
      <c r="A377" s="85" t="str">
        <f t="shared" si="43"/>
        <v>2</v>
      </c>
      <c r="B377" s="86" t="str">
        <f t="shared" si="39"/>
        <v/>
      </c>
      <c r="C377" s="86" t="s">
        <v>1823</v>
      </c>
      <c r="D377" s="86" t="str">
        <f t="shared" si="40"/>
        <v/>
      </c>
      <c r="E377" s="86" t="str">
        <f t="shared" si="41"/>
        <v>yoyo_play_up_01_01</v>
      </c>
      <c r="F377" s="86" t="str">
        <f t="shared" si="42"/>
        <v xml:space="preserve">  &lt;Clip SoundPath="yoyo_play_up_01_01" /&gt;</v>
      </c>
      <c r="G377" s="86" t="s">
        <v>1593</v>
      </c>
    </row>
    <row r="378" spans="1:7">
      <c r="A378" s="85" t="str">
        <f t="shared" si="43"/>
        <v>2</v>
      </c>
      <c r="B378" s="86" t="str">
        <f t="shared" si="39"/>
        <v/>
      </c>
      <c r="C378" s="86" t="s">
        <v>1823</v>
      </c>
      <c r="D378" s="86" t="str">
        <f t="shared" si="40"/>
        <v/>
      </c>
      <c r="E378" s="86" t="str">
        <f t="shared" si="41"/>
        <v>yoyo_play_up_01_02</v>
      </c>
      <c r="F378" s="86" t="str">
        <f t="shared" si="42"/>
        <v xml:space="preserve">  &lt;Clip SoundPath="yoyo_play_up_01_02" /&gt;</v>
      </c>
      <c r="G378" s="86" t="s">
        <v>1594</v>
      </c>
    </row>
    <row r="379" spans="1:7">
      <c r="A379" s="85" t="str">
        <f t="shared" si="43"/>
        <v>3</v>
      </c>
      <c r="B379" s="86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86" t="s">
        <v>1823</v>
      </c>
      <c r="D379" s="86" t="str">
        <f t="shared" ref="D379:D430" si="45">IF(ISERROR(FIND("Des=",G379))=FALSE,MID(G379,FIND("Des=""",G379)+5,FIND("""&gt;",G379)-FIND("Des=""",G379)-5),"")</f>
        <v/>
      </c>
      <c r="E379" s="86" t="str">
        <f t="shared" ref="E379:E430" si="46">IF(ISERROR(FIND("&lt;Clip",G379))=FALSE,MID(G379,FIND("SoundPath=""",G379)+11,FIND(""" /&gt;",G379)-FIND("SoundPath=""",G379)-11),"")</f>
        <v/>
      </c>
      <c r="F379" s="86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86" t="s">
        <v>1265</v>
      </c>
    </row>
    <row r="380" spans="1:7">
      <c r="A380" s="85" t="str">
        <f t="shared" si="43"/>
        <v>1</v>
      </c>
      <c r="B380" s="86" t="str">
        <f t="shared" si="44"/>
        <v>yoyo_play_down_01</v>
      </c>
      <c r="C380" s="86" t="s">
        <v>1823</v>
      </c>
      <c r="D380" s="86" t="str">
        <f t="shared" si="45"/>
        <v/>
      </c>
      <c r="E380" s="86" t="str">
        <f t="shared" si="46"/>
        <v/>
      </c>
      <c r="F380" s="86" t="str">
        <f t="shared" si="47"/>
        <v>&lt;Sound Type="yoyo_play_down_01" Storage="Remote" Dec=""&gt;</v>
      </c>
      <c r="G380" s="86" t="s">
        <v>1327</v>
      </c>
    </row>
    <row r="381" spans="1:7">
      <c r="A381" s="85" t="str">
        <f t="shared" si="43"/>
        <v>2</v>
      </c>
      <c r="B381" s="86" t="str">
        <f t="shared" si="44"/>
        <v/>
      </c>
      <c r="C381" s="86" t="s">
        <v>1823</v>
      </c>
      <c r="D381" s="86" t="str">
        <f t="shared" si="45"/>
        <v/>
      </c>
      <c r="E381" s="86" t="str">
        <f t="shared" si="46"/>
        <v>yoyo_play_down_01_01</v>
      </c>
      <c r="F381" s="86" t="str">
        <f t="shared" si="47"/>
        <v xml:space="preserve">  &lt;Clip SoundPath="yoyo_play_down_01_01" /&gt;</v>
      </c>
      <c r="G381" s="86" t="s">
        <v>1595</v>
      </c>
    </row>
    <row r="382" spans="1:7">
      <c r="A382" s="85" t="str">
        <f t="shared" si="43"/>
        <v>2</v>
      </c>
      <c r="B382" s="86" t="str">
        <f t="shared" si="44"/>
        <v/>
      </c>
      <c r="C382" s="86" t="s">
        <v>1823</v>
      </c>
      <c r="D382" s="86" t="str">
        <f t="shared" si="45"/>
        <v/>
      </c>
      <c r="E382" s="86" t="str">
        <f t="shared" si="46"/>
        <v>yoyo_play_down_01_02</v>
      </c>
      <c r="F382" s="86" t="str">
        <f t="shared" si="47"/>
        <v xml:space="preserve">  &lt;Clip SoundPath="yoyo_play_down_01_02" /&gt;</v>
      </c>
      <c r="G382" s="86" t="s">
        <v>1596</v>
      </c>
    </row>
    <row r="383" spans="1:7">
      <c r="A383" s="85" t="str">
        <f t="shared" si="43"/>
        <v>3</v>
      </c>
      <c r="B383" s="86" t="str">
        <f t="shared" si="44"/>
        <v/>
      </c>
      <c r="C383" s="86" t="s">
        <v>1823</v>
      </c>
      <c r="D383" s="86" t="str">
        <f t="shared" si="45"/>
        <v/>
      </c>
      <c r="E383" s="86" t="str">
        <f t="shared" si="46"/>
        <v/>
      </c>
      <c r="F383" s="86" t="str">
        <f t="shared" si="47"/>
        <v>&lt;/Sound&gt;</v>
      </c>
      <c r="G383" s="86" t="s">
        <v>1265</v>
      </c>
    </row>
    <row r="384" spans="1:7">
      <c r="A384" s="85" t="str">
        <f t="shared" si="43"/>
        <v>1</v>
      </c>
      <c r="B384" s="86" t="str">
        <f t="shared" si="44"/>
        <v>yoyo_play_up_down_01</v>
      </c>
      <c r="C384" s="86" t="s">
        <v>1823</v>
      </c>
      <c r="D384" s="86" t="str">
        <f t="shared" si="45"/>
        <v/>
      </c>
      <c r="E384" s="86" t="str">
        <f t="shared" si="46"/>
        <v/>
      </c>
      <c r="F384" s="86" t="str">
        <f t="shared" si="47"/>
        <v>&lt;Sound Type="yoyo_play_up_down_01" Storage="Remote" Dec=""&gt;</v>
      </c>
      <c r="G384" s="86" t="s">
        <v>1328</v>
      </c>
    </row>
    <row r="385" spans="1:7">
      <c r="A385" s="85" t="str">
        <f t="shared" si="43"/>
        <v>2</v>
      </c>
      <c r="B385" s="86" t="str">
        <f t="shared" si="44"/>
        <v/>
      </c>
      <c r="C385" s="86" t="s">
        <v>1823</v>
      </c>
      <c r="D385" s="86" t="str">
        <f t="shared" si="45"/>
        <v/>
      </c>
      <c r="E385" s="86" t="str">
        <f t="shared" si="46"/>
        <v>yoyo_play_up_down_01_01</v>
      </c>
      <c r="F385" s="86" t="str">
        <f t="shared" si="47"/>
        <v xml:space="preserve">  &lt;Clip SoundPath="yoyo_play_up_down_01_01" /&gt;</v>
      </c>
      <c r="G385" s="86" t="s">
        <v>1597</v>
      </c>
    </row>
    <row r="386" spans="1:7">
      <c r="A386" s="85" t="str">
        <f t="shared" si="43"/>
        <v>2</v>
      </c>
      <c r="B386" s="86" t="str">
        <f t="shared" si="44"/>
        <v/>
      </c>
      <c r="C386" s="86" t="s">
        <v>1823</v>
      </c>
      <c r="D386" s="86" t="str">
        <f t="shared" si="45"/>
        <v/>
      </c>
      <c r="E386" s="86" t="str">
        <f t="shared" si="46"/>
        <v>yoyo_play_up_down_01_02</v>
      </c>
      <c r="F386" s="86" t="str">
        <f t="shared" si="47"/>
        <v xml:space="preserve">  &lt;Clip SoundPath="yoyo_play_up_down_01_02" /&gt;</v>
      </c>
      <c r="G386" s="86" t="s">
        <v>1598</v>
      </c>
    </row>
    <row r="387" spans="1:7">
      <c r="A387" s="85" t="str">
        <f t="shared" si="43"/>
        <v>3</v>
      </c>
      <c r="B387" s="86" t="str">
        <f t="shared" si="44"/>
        <v/>
      </c>
      <c r="C387" s="86" t="s">
        <v>1823</v>
      </c>
      <c r="D387" s="86" t="str">
        <f t="shared" si="45"/>
        <v/>
      </c>
      <c r="E387" s="86" t="str">
        <f t="shared" si="46"/>
        <v/>
      </c>
      <c r="F387" s="86" t="str">
        <f t="shared" si="47"/>
        <v>&lt;/Sound&gt;</v>
      </c>
      <c r="G387" s="86" t="s">
        <v>1265</v>
      </c>
    </row>
    <row r="388" spans="1:7">
      <c r="A388" s="85" t="str">
        <f t="shared" ref="A388:A411" si="48">IF(ISERROR(FIND("&lt;Sound",G388))=FALSE,"1",IF(ISERROR(FIND("&lt;Clip",G388))=FALSE,"2","3"))</f>
        <v>1</v>
      </c>
      <c r="B388" s="86" t="str">
        <f t="shared" si="44"/>
        <v>level_up_YOYO</v>
      </c>
      <c r="C388" s="86" t="s">
        <v>1823</v>
      </c>
      <c r="D388" s="86" t="str">
        <f t="shared" si="45"/>
        <v>哟哟升级</v>
      </c>
      <c r="E388" s="86" t="str">
        <f t="shared" si="46"/>
        <v/>
      </c>
      <c r="F388" s="86" t="str">
        <f t="shared" si="47"/>
        <v>&lt;Sound Type="level_up_YOYO" Storage="Remote" Dec="哟哟升级"&gt;</v>
      </c>
      <c r="G388" s="86" t="s">
        <v>1376</v>
      </c>
    </row>
    <row r="389" spans="1:7">
      <c r="A389" s="85" t="str">
        <f t="shared" si="48"/>
        <v>2</v>
      </c>
      <c r="B389" s="86" t="str">
        <f t="shared" si="44"/>
        <v/>
      </c>
      <c r="C389" s="86" t="s">
        <v>1823</v>
      </c>
      <c r="D389" s="86" t="str">
        <f t="shared" si="45"/>
        <v/>
      </c>
      <c r="E389" s="86" t="str">
        <f t="shared" si="46"/>
        <v>level_up_yoyo_01</v>
      </c>
      <c r="F389" s="86" t="str">
        <f t="shared" si="47"/>
        <v xml:space="preserve">  &lt;Clip SoundPath="level_up_yoyo_01" /&gt;</v>
      </c>
      <c r="G389" s="86" t="s">
        <v>1672</v>
      </c>
    </row>
    <row r="390" spans="1:7">
      <c r="A390" s="85" t="str">
        <f t="shared" si="48"/>
        <v>2</v>
      </c>
      <c r="B390" s="86" t="str">
        <f t="shared" si="44"/>
        <v/>
      </c>
      <c r="C390" s="86" t="s">
        <v>1823</v>
      </c>
      <c r="D390" s="86" t="str">
        <f t="shared" si="45"/>
        <v/>
      </c>
      <c r="E390" s="86" t="str">
        <f t="shared" si="46"/>
        <v>level_up_yoyo_02</v>
      </c>
      <c r="F390" s="86" t="str">
        <f t="shared" si="47"/>
        <v xml:space="preserve">  &lt;Clip SoundPath="level_up_yoyo_02" /&gt;</v>
      </c>
      <c r="G390" s="86" t="s">
        <v>1673</v>
      </c>
    </row>
    <row r="391" spans="1:7">
      <c r="A391" s="85" t="str">
        <f t="shared" si="48"/>
        <v>3</v>
      </c>
      <c r="B391" s="86" t="str">
        <f t="shared" si="44"/>
        <v/>
      </c>
      <c r="C391" s="86" t="s">
        <v>1823</v>
      </c>
      <c r="D391" s="86" t="str">
        <f t="shared" si="45"/>
        <v/>
      </c>
      <c r="E391" s="86" t="str">
        <f t="shared" si="46"/>
        <v/>
      </c>
      <c r="F391" s="86" t="str">
        <f t="shared" si="47"/>
        <v>&lt;/Sound&gt;</v>
      </c>
      <c r="G391" s="86" t="s">
        <v>1265</v>
      </c>
    </row>
    <row r="392" spans="1:7">
      <c r="A392" s="85" t="str">
        <f t="shared" si="48"/>
        <v>1</v>
      </c>
      <c r="B392" s="86" t="str">
        <f t="shared" si="44"/>
        <v>nim_chest_open_YOYO</v>
      </c>
      <c r="C392" s="86" t="s">
        <v>1823</v>
      </c>
      <c r="D392" s="86" t="str">
        <f t="shared" si="45"/>
        <v>呦呦小生物宝箱</v>
      </c>
      <c r="E392" s="86" t="str">
        <f t="shared" si="46"/>
        <v/>
      </c>
      <c r="F392" s="86" t="str">
        <f t="shared" si="47"/>
        <v>&lt;Sound Type="nim_chest_open_YOYO" Storage="Remote" Dec="呦呦小生物宝箱"&gt;</v>
      </c>
      <c r="G392" s="86" t="s">
        <v>1352</v>
      </c>
    </row>
    <row r="393" spans="1:7">
      <c r="A393" s="85" t="str">
        <f t="shared" si="48"/>
        <v>2</v>
      </c>
      <c r="B393" s="86" t="str">
        <f t="shared" si="44"/>
        <v/>
      </c>
      <c r="C393" s="86" t="s">
        <v>1823</v>
      </c>
      <c r="D393" s="86" t="str">
        <f t="shared" si="45"/>
        <v/>
      </c>
      <c r="E393" s="86" t="str">
        <f t="shared" si="46"/>
        <v>nim_chest_open_yoyo_01</v>
      </c>
      <c r="F393" s="86" t="str">
        <f t="shared" si="47"/>
        <v xml:space="preserve">  &lt;Clip SoundPath="nim_chest_open_yoyo_01" /&gt;</v>
      </c>
      <c r="G393" s="86" t="s">
        <v>1640</v>
      </c>
    </row>
    <row r="394" spans="1:7">
      <c r="A394" s="85" t="str">
        <f t="shared" si="48"/>
        <v>2</v>
      </c>
      <c r="B394" s="86" t="str">
        <f t="shared" si="44"/>
        <v/>
      </c>
      <c r="C394" s="86" t="s">
        <v>1823</v>
      </c>
      <c r="D394" s="86" t="str">
        <f t="shared" si="45"/>
        <v/>
      </c>
      <c r="E394" s="86" t="str">
        <f t="shared" si="46"/>
        <v>nim_chest_open_yoyo_02</v>
      </c>
      <c r="F394" s="86" t="str">
        <f t="shared" si="47"/>
        <v xml:space="preserve">  &lt;Clip SoundPath="nim_chest_open_yoyo_02" /&gt;</v>
      </c>
      <c r="G394" s="86" t="s">
        <v>1641</v>
      </c>
    </row>
    <row r="395" spans="1:7">
      <c r="A395" s="85" t="str">
        <f t="shared" si="48"/>
        <v>2</v>
      </c>
      <c r="B395" s="86" t="str">
        <f t="shared" si="44"/>
        <v/>
      </c>
      <c r="C395" s="86" t="s">
        <v>1823</v>
      </c>
      <c r="D395" s="86" t="str">
        <f t="shared" si="45"/>
        <v/>
      </c>
      <c r="E395" s="86" t="str">
        <f t="shared" si="46"/>
        <v>nim_chest_open_yoyo_03</v>
      </c>
      <c r="F395" s="86" t="str">
        <f t="shared" si="47"/>
        <v xml:space="preserve">  &lt;Clip SoundPath="nim_chest_open_yoyo_03" /&gt;</v>
      </c>
      <c r="G395" s="86" t="s">
        <v>1642</v>
      </c>
    </row>
    <row r="396" spans="1:7">
      <c r="A396" s="85" t="str">
        <f t="shared" si="48"/>
        <v>2</v>
      </c>
      <c r="B396" s="86" t="str">
        <f t="shared" si="44"/>
        <v/>
      </c>
      <c r="C396" s="86" t="s">
        <v>1823</v>
      </c>
      <c r="D396" s="86" t="str">
        <f t="shared" si="45"/>
        <v/>
      </c>
      <c r="E396" s="86" t="str">
        <f t="shared" si="46"/>
        <v>nim_chest_open_yoyo_04</v>
      </c>
      <c r="F396" s="86" t="str">
        <f t="shared" si="47"/>
        <v xml:space="preserve">  &lt;Clip SoundPath="nim_chest_open_yoyo_04" /&gt;</v>
      </c>
      <c r="G396" s="86" t="s">
        <v>1643</v>
      </c>
    </row>
    <row r="397" spans="1:7">
      <c r="A397" s="85" t="str">
        <f t="shared" si="48"/>
        <v>3</v>
      </c>
      <c r="B397" s="86" t="str">
        <f t="shared" si="44"/>
        <v/>
      </c>
      <c r="C397" s="86" t="s">
        <v>1823</v>
      </c>
      <c r="D397" s="86" t="str">
        <f t="shared" si="45"/>
        <v/>
      </c>
      <c r="E397" s="86" t="str">
        <f t="shared" si="46"/>
        <v/>
      </c>
      <c r="F397" s="86" t="str">
        <f t="shared" si="47"/>
        <v>&lt;/Sound&gt;</v>
      </c>
      <c r="G397" s="86" t="s">
        <v>1265</v>
      </c>
    </row>
    <row r="398" spans="1:7">
      <c r="A398" s="85" t="str">
        <f t="shared" si="48"/>
        <v>1</v>
      </c>
      <c r="B398" s="86" t="str">
        <f t="shared" si="44"/>
        <v>yoyo_eat_act_loop</v>
      </c>
      <c r="C398" s="86" t="s">
        <v>1823</v>
      </c>
      <c r="D398" s="86" t="str">
        <f t="shared" si="45"/>
        <v>YOYO吃食物的音效</v>
      </c>
      <c r="E398" s="86" t="str">
        <f t="shared" si="46"/>
        <v/>
      </c>
      <c r="F398" s="86" t="str">
        <f t="shared" si="47"/>
        <v>&lt;Sound Type="yoyo_eat_act_loop" Storage="Remote" Dec="YOYO吃食物的音效"&gt;</v>
      </c>
      <c r="G398" s="86" t="s">
        <v>1423</v>
      </c>
    </row>
    <row r="399" spans="1:7">
      <c r="A399" s="85" t="str">
        <f t="shared" si="48"/>
        <v>2</v>
      </c>
      <c r="B399" s="86" t="str">
        <f t="shared" si="44"/>
        <v/>
      </c>
      <c r="C399" s="86" t="s">
        <v>1823</v>
      </c>
      <c r="D399" s="86" t="str">
        <f t="shared" si="45"/>
        <v/>
      </c>
      <c r="E399" s="86" t="str">
        <f t="shared" si="46"/>
        <v>yoyo_eat_act_loop</v>
      </c>
      <c r="F399" s="86" t="str">
        <f t="shared" si="47"/>
        <v xml:space="preserve">  &lt;Clip SoundPath="yoyo_eat_act_loop" /&gt;</v>
      </c>
      <c r="G399" s="86" t="s">
        <v>1747</v>
      </c>
    </row>
    <row r="400" spans="1:7">
      <c r="A400" s="85" t="str">
        <f t="shared" si="48"/>
        <v>3</v>
      </c>
      <c r="B400" s="86" t="str">
        <f t="shared" si="44"/>
        <v/>
      </c>
      <c r="C400" s="86" t="s">
        <v>1823</v>
      </c>
      <c r="D400" s="86" t="str">
        <f t="shared" si="45"/>
        <v/>
      </c>
      <c r="E400" s="86" t="str">
        <f t="shared" si="46"/>
        <v/>
      </c>
      <c r="F400" s="86" t="str">
        <f t="shared" si="47"/>
        <v>&lt;/Sound&gt;</v>
      </c>
      <c r="G400" s="86" t="s">
        <v>1265</v>
      </c>
    </row>
    <row r="401" spans="1:7">
      <c r="A401" s="85" t="str">
        <f t="shared" si="48"/>
        <v>1</v>
      </c>
      <c r="B401" s="86" t="str">
        <f t="shared" si="44"/>
        <v>YOYO_eat_act_loop_after</v>
      </c>
      <c r="C401" s="86" t="s">
        <v>1823</v>
      </c>
      <c r="D401" s="86" t="str">
        <f t="shared" si="45"/>
        <v>YOYO吃完食物之后播放的随机音效</v>
      </c>
      <c r="E401" s="86" t="str">
        <f t="shared" si="46"/>
        <v/>
      </c>
      <c r="F401" s="86" t="str">
        <f t="shared" si="47"/>
        <v>&lt;Sound Type="YOYO_eat_act_loop_after" Storage="Remote" Dec="YOYO吃完食物之后播放的随机音效"&gt;</v>
      </c>
      <c r="G401" s="86" t="s">
        <v>1424</v>
      </c>
    </row>
    <row r="402" spans="1:7">
      <c r="A402" s="85" t="str">
        <f t="shared" si="48"/>
        <v>2</v>
      </c>
      <c r="B402" s="86" t="str">
        <f t="shared" si="44"/>
        <v/>
      </c>
      <c r="C402" s="86" t="s">
        <v>1823</v>
      </c>
      <c r="D402" s="86" t="str">
        <f t="shared" si="45"/>
        <v/>
      </c>
      <c r="E402" s="86" t="str">
        <f t="shared" si="46"/>
        <v>yoyo_eat_act_01</v>
      </c>
      <c r="F402" s="86" t="str">
        <f t="shared" si="47"/>
        <v xml:space="preserve">  &lt;Clip SoundPath="yoyo_eat_act_01" /&gt;</v>
      </c>
      <c r="G402" s="86" t="s">
        <v>1748</v>
      </c>
    </row>
    <row r="403" spans="1:7">
      <c r="A403" s="85" t="str">
        <f t="shared" si="48"/>
        <v>2</v>
      </c>
      <c r="B403" s="86" t="str">
        <f t="shared" si="44"/>
        <v/>
      </c>
      <c r="C403" s="86" t="s">
        <v>1823</v>
      </c>
      <c r="D403" s="86" t="str">
        <f t="shared" si="45"/>
        <v/>
      </c>
      <c r="E403" s="86" t="str">
        <f t="shared" si="46"/>
        <v>yoyo_eat_act_02</v>
      </c>
      <c r="F403" s="86" t="str">
        <f t="shared" si="47"/>
        <v xml:space="preserve">  &lt;Clip SoundPath="yoyo_eat_act_02" /&gt;</v>
      </c>
      <c r="G403" s="86" t="s">
        <v>1749</v>
      </c>
    </row>
    <row r="404" spans="1:7">
      <c r="A404" s="85" t="str">
        <f t="shared" si="48"/>
        <v>2</v>
      </c>
      <c r="B404" s="86" t="str">
        <f t="shared" si="44"/>
        <v/>
      </c>
      <c r="C404" s="86" t="s">
        <v>1823</v>
      </c>
      <c r="D404" s="86" t="str">
        <f t="shared" si="45"/>
        <v/>
      </c>
      <c r="E404" s="86" t="str">
        <f t="shared" si="46"/>
        <v>yoyo_eat_act_03</v>
      </c>
      <c r="F404" s="86" t="str">
        <f t="shared" si="47"/>
        <v xml:space="preserve">  &lt;Clip SoundPath="yoyo_eat_act_03" /&gt;</v>
      </c>
      <c r="G404" s="86" t="s">
        <v>1750</v>
      </c>
    </row>
    <row r="405" spans="1:7">
      <c r="A405" s="85" t="str">
        <f t="shared" si="48"/>
        <v>3</v>
      </c>
      <c r="B405" s="86" t="str">
        <f t="shared" si="44"/>
        <v/>
      </c>
      <c r="C405" s="86" t="s">
        <v>1823</v>
      </c>
      <c r="D405" s="86" t="str">
        <f t="shared" si="45"/>
        <v/>
      </c>
      <c r="E405" s="86" t="str">
        <f t="shared" si="46"/>
        <v/>
      </c>
      <c r="F405" s="86" t="str">
        <f t="shared" si="47"/>
        <v>&lt;/Sound&gt;</v>
      </c>
      <c r="G405" s="86" t="s">
        <v>1265</v>
      </c>
    </row>
    <row r="406" spans="1:7">
      <c r="A406" s="85" t="str">
        <f t="shared" si="48"/>
        <v>1</v>
      </c>
      <c r="B406" s="86" t="str">
        <f t="shared" si="44"/>
        <v>yoyo_eat_full_loop</v>
      </c>
      <c r="C406" s="86" t="s">
        <v>1823</v>
      </c>
      <c r="D406" s="86" t="str">
        <f t="shared" si="45"/>
        <v>YOYO吃饱了的音效</v>
      </c>
      <c r="E406" s="86" t="str">
        <f t="shared" si="46"/>
        <v/>
      </c>
      <c r="F406" s="86" t="str">
        <f t="shared" si="47"/>
        <v>&lt;Sound Type="yoyo_eat_full_loop" Storage="Remote" Dec="YOYO吃饱了的音效"&gt;</v>
      </c>
      <c r="G406" s="86" t="s">
        <v>1425</v>
      </c>
    </row>
    <row r="407" spans="1:7">
      <c r="A407" s="85" t="str">
        <f t="shared" si="48"/>
        <v>2</v>
      </c>
      <c r="B407" s="86" t="str">
        <f t="shared" si="44"/>
        <v/>
      </c>
      <c r="C407" s="86" t="s">
        <v>1823</v>
      </c>
      <c r="D407" s="86" t="str">
        <f t="shared" si="45"/>
        <v/>
      </c>
      <c r="E407" s="86" t="str">
        <f t="shared" si="46"/>
        <v>yoyo_eat_full_loop</v>
      </c>
      <c r="F407" s="86" t="str">
        <f t="shared" si="47"/>
        <v xml:space="preserve">  &lt;Clip SoundPath="yoyo_eat_full_loop" /&gt;</v>
      </c>
      <c r="G407" s="86" t="s">
        <v>1751</v>
      </c>
    </row>
    <row r="408" spans="1:7">
      <c r="A408" s="85" t="str">
        <f t="shared" si="48"/>
        <v>3</v>
      </c>
      <c r="B408" s="86" t="str">
        <f t="shared" si="44"/>
        <v/>
      </c>
      <c r="C408" s="86" t="s">
        <v>1823</v>
      </c>
      <c r="D408" s="86" t="str">
        <f t="shared" si="45"/>
        <v/>
      </c>
      <c r="E408" s="86" t="str">
        <f t="shared" si="46"/>
        <v/>
      </c>
      <c r="F408" s="86" t="str">
        <f t="shared" si="47"/>
        <v>&lt;/Sound&gt;</v>
      </c>
      <c r="G408" s="86" t="s">
        <v>1265</v>
      </c>
    </row>
    <row r="409" spans="1:7">
      <c r="A409" s="85" t="str">
        <f t="shared" si="48"/>
        <v>1</v>
      </c>
      <c r="B409" s="86" t="str">
        <f t="shared" si="44"/>
        <v>yoyo_eat_satisfaction</v>
      </c>
      <c r="C409" s="86" t="s">
        <v>1823</v>
      </c>
      <c r="D409" s="86" t="str">
        <f t="shared" si="45"/>
        <v>YOYO吃满意的音效</v>
      </c>
      <c r="E409" s="86" t="str">
        <f t="shared" si="46"/>
        <v/>
      </c>
      <c r="F409" s="86" t="str">
        <f t="shared" si="47"/>
        <v>&lt;Sound Type="yoyo_eat_satisfaction" Storage="Remote" Dec="YOYO吃满意的音效"&gt;</v>
      </c>
      <c r="G409" s="86" t="s">
        <v>1426</v>
      </c>
    </row>
    <row r="410" spans="1:7">
      <c r="A410" s="85" t="str">
        <f t="shared" si="48"/>
        <v>2</v>
      </c>
      <c r="B410" s="86" t="str">
        <f t="shared" si="44"/>
        <v/>
      </c>
      <c r="C410" s="86" t="s">
        <v>1823</v>
      </c>
      <c r="D410" s="86" t="str">
        <f t="shared" si="45"/>
        <v/>
      </c>
      <c r="E410" s="86" t="str">
        <f t="shared" si="46"/>
        <v>yoyo_eat_satisfaction</v>
      </c>
      <c r="F410" s="86" t="str">
        <f t="shared" si="47"/>
        <v xml:space="preserve">  &lt;Clip SoundPath="yoyo_eat_satisfaction" /&gt;</v>
      </c>
      <c r="G410" s="86" t="s">
        <v>1752</v>
      </c>
    </row>
    <row r="411" spans="1:7">
      <c r="A411" s="85" t="str">
        <f t="shared" si="48"/>
        <v>3</v>
      </c>
      <c r="B411" s="86" t="str">
        <f t="shared" si="44"/>
        <v/>
      </c>
      <c r="C411" s="86" t="s">
        <v>1823</v>
      </c>
      <c r="D411" s="86" t="str">
        <f t="shared" si="45"/>
        <v/>
      </c>
      <c r="E411" s="86" t="str">
        <f t="shared" si="46"/>
        <v/>
      </c>
      <c r="F411" s="86" t="str">
        <f t="shared" si="47"/>
        <v>&lt;/Sound&gt;</v>
      </c>
      <c r="G411" s="86" t="s">
        <v>1265</v>
      </c>
    </row>
    <row r="412" spans="1:7">
      <c r="A412" s="85" t="str">
        <f t="shared" si="43"/>
        <v>3</v>
      </c>
      <c r="B412" s="86" t="str">
        <f t="shared" si="44"/>
        <v/>
      </c>
      <c r="C412" s="86" t="s">
        <v>1823</v>
      </c>
      <c r="D412" s="86" t="str">
        <f t="shared" si="45"/>
        <v/>
      </c>
      <c r="E412" s="86" t="str">
        <f t="shared" si="46"/>
        <v/>
      </c>
      <c r="F412" s="86" t="str">
        <f t="shared" si="47"/>
        <v>&lt;!--========NuoNuo语音========--&gt;</v>
      </c>
      <c r="G412" s="86" t="s">
        <v>1816</v>
      </c>
    </row>
    <row r="413" spans="1:7">
      <c r="A413" s="85" t="str">
        <f t="shared" si="43"/>
        <v>1</v>
      </c>
      <c r="B413" s="86" t="str">
        <f t="shared" si="44"/>
        <v>nuo_level_end_01</v>
      </c>
      <c r="C413" s="86" t="s">
        <v>1823</v>
      </c>
      <c r="D413" s="86" t="str">
        <f t="shared" si="45"/>
        <v/>
      </c>
      <c r="E413" s="86" t="str">
        <f t="shared" si="46"/>
        <v/>
      </c>
      <c r="F413" s="86" t="str">
        <f t="shared" si="47"/>
        <v>&lt;Sound Type="nuo_level_end_01" Storage="Remote" Dec=""&gt;</v>
      </c>
      <c r="G413" s="86" t="s">
        <v>1329</v>
      </c>
    </row>
    <row r="414" spans="1:7">
      <c r="A414" s="85" t="str">
        <f t="shared" si="43"/>
        <v>2</v>
      </c>
      <c r="B414" s="86" t="str">
        <f t="shared" si="44"/>
        <v/>
      </c>
      <c r="C414" s="86" t="s">
        <v>1823</v>
      </c>
      <c r="D414" s="86" t="str">
        <f t="shared" si="45"/>
        <v/>
      </c>
      <c r="E414" s="86" t="str">
        <f t="shared" si="46"/>
        <v>nuo_level_end_01</v>
      </c>
      <c r="F414" s="86" t="str">
        <f t="shared" si="47"/>
        <v xml:space="preserve">  &lt;Clip SoundPath="nuo_level_end_01" /&gt;</v>
      </c>
      <c r="G414" s="86" t="s">
        <v>1599</v>
      </c>
    </row>
    <row r="415" spans="1:7">
      <c r="A415" s="85" t="str">
        <f t="shared" si="43"/>
        <v>3</v>
      </c>
      <c r="B415" s="86" t="str">
        <f t="shared" si="44"/>
        <v/>
      </c>
      <c r="C415" s="86" t="s">
        <v>1823</v>
      </c>
      <c r="D415" s="86" t="str">
        <f t="shared" si="45"/>
        <v/>
      </c>
      <c r="E415" s="86" t="str">
        <f t="shared" si="46"/>
        <v/>
      </c>
      <c r="F415" s="86" t="str">
        <f t="shared" si="47"/>
        <v>&lt;/Sound&gt;</v>
      </c>
      <c r="G415" s="86" t="s">
        <v>1265</v>
      </c>
    </row>
    <row r="416" spans="1:7">
      <c r="A416" s="85" t="str">
        <f t="shared" si="43"/>
        <v>1</v>
      </c>
      <c r="B416" s="86" t="str">
        <f t="shared" si="44"/>
        <v>nuo_hello_01</v>
      </c>
      <c r="C416" s="86" t="s">
        <v>1823</v>
      </c>
      <c r="D416" s="86" t="str">
        <f t="shared" si="45"/>
        <v/>
      </c>
      <c r="E416" s="86" t="str">
        <f t="shared" si="46"/>
        <v/>
      </c>
      <c r="F416" s="86" t="str">
        <f t="shared" si="47"/>
        <v>&lt;Sound Type="nuo_hello_01" Storage="Remote" Dec=""&gt;</v>
      </c>
      <c r="G416" s="86" t="s">
        <v>1330</v>
      </c>
    </row>
    <row r="417" spans="1:7">
      <c r="A417" s="85" t="str">
        <f t="shared" si="43"/>
        <v>2</v>
      </c>
      <c r="B417" s="86" t="str">
        <f t="shared" si="44"/>
        <v/>
      </c>
      <c r="C417" s="86" t="s">
        <v>1823</v>
      </c>
      <c r="D417" s="86" t="str">
        <f t="shared" si="45"/>
        <v/>
      </c>
      <c r="E417" s="86" t="str">
        <f t="shared" si="46"/>
        <v>nuo_hello_01</v>
      </c>
      <c r="F417" s="86" t="str">
        <f t="shared" si="47"/>
        <v xml:space="preserve">  &lt;Clip SoundPath="nuo_hello_01" /&gt;</v>
      </c>
      <c r="G417" s="86" t="s">
        <v>1600</v>
      </c>
    </row>
    <row r="418" spans="1:7">
      <c r="A418" s="85" t="str">
        <f t="shared" si="43"/>
        <v>3</v>
      </c>
      <c r="B418" s="86" t="str">
        <f t="shared" si="44"/>
        <v/>
      </c>
      <c r="C418" s="86" t="s">
        <v>1823</v>
      </c>
      <c r="D418" s="86" t="str">
        <f t="shared" si="45"/>
        <v/>
      </c>
      <c r="E418" s="86" t="str">
        <f t="shared" si="46"/>
        <v/>
      </c>
      <c r="F418" s="86" t="str">
        <f t="shared" si="47"/>
        <v>&lt;/Sound&gt;</v>
      </c>
      <c r="G418" s="86" t="s">
        <v>1265</v>
      </c>
    </row>
    <row r="419" spans="1:7">
      <c r="A419" s="85" t="str">
        <f t="shared" si="43"/>
        <v>1</v>
      </c>
      <c r="B419" s="86" t="str">
        <f t="shared" si="44"/>
        <v>nuo_sleep_begin_01</v>
      </c>
      <c r="C419" s="86" t="s">
        <v>1823</v>
      </c>
      <c r="D419" s="86" t="str">
        <f t="shared" si="45"/>
        <v/>
      </c>
      <c r="E419" s="86" t="str">
        <f t="shared" si="46"/>
        <v/>
      </c>
      <c r="F419" s="86" t="str">
        <f t="shared" si="47"/>
        <v>&lt;Sound Type="nuo_sleep_begin_01" Storage="Remote" Dec=""&gt;</v>
      </c>
      <c r="G419" s="86" t="s">
        <v>1331</v>
      </c>
    </row>
    <row r="420" spans="1:7">
      <c r="A420" s="85" t="str">
        <f t="shared" si="43"/>
        <v>2</v>
      </c>
      <c r="B420" s="86" t="str">
        <f t="shared" si="44"/>
        <v/>
      </c>
      <c r="C420" s="86" t="s">
        <v>1823</v>
      </c>
      <c r="D420" s="86" t="str">
        <f t="shared" si="45"/>
        <v/>
      </c>
      <c r="E420" s="86" t="str">
        <f t="shared" si="46"/>
        <v>nuo_sleep_begin_01</v>
      </c>
      <c r="F420" s="86" t="str">
        <f t="shared" si="47"/>
        <v xml:space="preserve">  &lt;Clip SoundPath="nuo_sleep_begin_01" /&gt;</v>
      </c>
      <c r="G420" s="86" t="s">
        <v>1601</v>
      </c>
    </row>
    <row r="421" spans="1:7">
      <c r="A421" s="85" t="str">
        <f t="shared" si="43"/>
        <v>3</v>
      </c>
      <c r="B421" s="86" t="str">
        <f t="shared" si="44"/>
        <v/>
      </c>
      <c r="C421" s="86" t="s">
        <v>1823</v>
      </c>
      <c r="D421" s="86" t="str">
        <f t="shared" si="45"/>
        <v/>
      </c>
      <c r="E421" s="86" t="str">
        <f t="shared" si="46"/>
        <v/>
      </c>
      <c r="F421" s="86" t="str">
        <f t="shared" si="47"/>
        <v>&lt;/Sound&gt;</v>
      </c>
      <c r="G421" s="86" t="s">
        <v>1265</v>
      </c>
    </row>
    <row r="422" spans="1:7">
      <c r="A422" s="85" t="str">
        <f t="shared" si="43"/>
        <v>1</v>
      </c>
      <c r="B422" s="86" t="str">
        <f t="shared" si="44"/>
        <v>nuo_friend_search_01</v>
      </c>
      <c r="C422" s="86" t="s">
        <v>1823</v>
      </c>
      <c r="D422" s="86" t="str">
        <f t="shared" si="45"/>
        <v/>
      </c>
      <c r="E422" s="86" t="str">
        <f t="shared" si="46"/>
        <v/>
      </c>
      <c r="F422" s="86" t="str">
        <f t="shared" si="47"/>
        <v>&lt;Sound Type="nuo_friend_search_01" Storage="Remote" Dec=""&gt;</v>
      </c>
      <c r="G422" s="86" t="s">
        <v>1332</v>
      </c>
    </row>
    <row r="423" spans="1:7">
      <c r="A423" s="85" t="str">
        <f t="shared" si="43"/>
        <v>2</v>
      </c>
      <c r="B423" s="86" t="str">
        <f t="shared" si="44"/>
        <v/>
      </c>
      <c r="C423" s="86" t="s">
        <v>1823</v>
      </c>
      <c r="D423" s="86" t="str">
        <f t="shared" si="45"/>
        <v/>
      </c>
      <c r="E423" s="86" t="str">
        <f t="shared" si="46"/>
        <v>nuo_friend_search_01</v>
      </c>
      <c r="F423" s="86" t="str">
        <f t="shared" si="47"/>
        <v xml:space="preserve">  &lt;Clip SoundPath="nuo_friend_search_01" /&gt;</v>
      </c>
      <c r="G423" s="86" t="s">
        <v>1602</v>
      </c>
    </row>
    <row r="424" spans="1:7">
      <c r="A424" s="85" t="str">
        <f t="shared" si="43"/>
        <v>3</v>
      </c>
      <c r="B424" s="86" t="str">
        <f t="shared" si="44"/>
        <v/>
      </c>
      <c r="C424" s="86" t="s">
        <v>1823</v>
      </c>
      <c r="D424" s="86" t="str">
        <f t="shared" si="45"/>
        <v/>
      </c>
      <c r="E424" s="86" t="str">
        <f t="shared" si="46"/>
        <v/>
      </c>
      <c r="F424" s="86" t="str">
        <f t="shared" si="47"/>
        <v>&lt;/Sound&gt;</v>
      </c>
      <c r="G424" s="86" t="s">
        <v>1265</v>
      </c>
    </row>
    <row r="425" spans="1:7">
      <c r="A425" s="85" t="str">
        <f t="shared" si="43"/>
        <v>1</v>
      </c>
      <c r="B425" s="86" t="str">
        <f t="shared" si="44"/>
        <v>nuo_friend_host_01</v>
      </c>
      <c r="C425" s="86" t="s">
        <v>1823</v>
      </c>
      <c r="D425" s="86" t="str">
        <f t="shared" si="45"/>
        <v/>
      </c>
      <c r="E425" s="86" t="str">
        <f t="shared" si="46"/>
        <v/>
      </c>
      <c r="F425" s="86" t="str">
        <f t="shared" si="47"/>
        <v>&lt;Sound Type="nuo_friend_host_01" Storage="Remote" Dec=""&gt;</v>
      </c>
      <c r="G425" s="86" t="s">
        <v>1333</v>
      </c>
    </row>
    <row r="426" spans="1:7">
      <c r="A426" s="85" t="str">
        <f t="shared" si="43"/>
        <v>2</v>
      </c>
      <c r="B426" s="86" t="str">
        <f t="shared" si="44"/>
        <v/>
      </c>
      <c r="C426" s="86" t="s">
        <v>1823</v>
      </c>
      <c r="D426" s="86" t="str">
        <f t="shared" si="45"/>
        <v/>
      </c>
      <c r="E426" s="86" t="str">
        <f t="shared" si="46"/>
        <v>nuo_friend_host_01</v>
      </c>
      <c r="F426" s="86" t="str">
        <f t="shared" si="47"/>
        <v xml:space="preserve">  &lt;Clip SoundPath="nuo_friend_host_01" /&gt;</v>
      </c>
      <c r="G426" s="86" t="s">
        <v>1603</v>
      </c>
    </row>
    <row r="427" spans="1:7">
      <c r="A427" s="85" t="str">
        <f t="shared" si="43"/>
        <v>3</v>
      </c>
      <c r="B427" s="86" t="str">
        <f t="shared" si="44"/>
        <v/>
      </c>
      <c r="C427" s="86" t="s">
        <v>1823</v>
      </c>
      <c r="D427" s="86" t="str">
        <f t="shared" si="45"/>
        <v/>
      </c>
      <c r="E427" s="86" t="str">
        <f t="shared" si="46"/>
        <v/>
      </c>
      <c r="F427" s="86" t="str">
        <f t="shared" si="47"/>
        <v>&lt;/Sound&gt;</v>
      </c>
      <c r="G427" s="86" t="s">
        <v>1265</v>
      </c>
    </row>
    <row r="428" spans="1:7">
      <c r="A428" s="85" t="str">
        <f t="shared" si="43"/>
        <v>1</v>
      </c>
      <c r="B428" s="86" t="str">
        <f t="shared" si="44"/>
        <v>nuo_friend_guest_01</v>
      </c>
      <c r="C428" s="86" t="s">
        <v>1823</v>
      </c>
      <c r="D428" s="86" t="str">
        <f t="shared" si="45"/>
        <v/>
      </c>
      <c r="E428" s="86" t="str">
        <f t="shared" si="46"/>
        <v/>
      </c>
      <c r="F428" s="86" t="str">
        <f t="shared" si="47"/>
        <v>&lt;Sound Type="nuo_friend_guest_01" Storage="Remote" Dec=""&gt;</v>
      </c>
      <c r="G428" s="86" t="s">
        <v>1334</v>
      </c>
    </row>
    <row r="429" spans="1:7">
      <c r="A429" s="85" t="str">
        <f t="shared" si="43"/>
        <v>2</v>
      </c>
      <c r="B429" s="86" t="str">
        <f t="shared" si="44"/>
        <v/>
      </c>
      <c r="C429" s="86" t="s">
        <v>1823</v>
      </c>
      <c r="D429" s="86" t="str">
        <f t="shared" si="45"/>
        <v/>
      </c>
      <c r="E429" s="86" t="str">
        <f t="shared" si="46"/>
        <v>nuo_friend_guest_01</v>
      </c>
      <c r="F429" s="86" t="str">
        <f t="shared" si="47"/>
        <v xml:space="preserve">  &lt;Clip SoundPath="nuo_friend_guest_01" /&gt;</v>
      </c>
      <c r="G429" s="86" t="s">
        <v>1604</v>
      </c>
    </row>
    <row r="430" spans="1:7">
      <c r="A430" s="85" t="str">
        <f t="shared" si="43"/>
        <v>3</v>
      </c>
      <c r="B430" s="86" t="str">
        <f t="shared" si="44"/>
        <v/>
      </c>
      <c r="C430" s="86" t="s">
        <v>1823</v>
      </c>
      <c r="D430" s="86" t="str">
        <f t="shared" si="45"/>
        <v/>
      </c>
      <c r="E430" s="86" t="str">
        <f t="shared" si="46"/>
        <v/>
      </c>
      <c r="F430" s="86" t="str">
        <f t="shared" si="47"/>
        <v>&lt;/Sound&gt;</v>
      </c>
      <c r="G430" s="86" t="s">
        <v>1265</v>
      </c>
    </row>
    <row r="431" spans="1:7">
      <c r="A431" s="85" t="str">
        <f t="shared" si="43"/>
        <v>1</v>
      </c>
      <c r="B431" s="86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1823</v>
      </c>
      <c r="D431" s="86" t="str">
        <f t="shared" ref="D431:D491" si="50">IF(ISERROR(FIND("Des=",G431))=FALSE,MID(G431,FIND("Des=""",G431)+5,FIND("""&gt;",G431)-FIND("Des=""",G431)-5),"")</f>
        <v/>
      </c>
      <c r="E431" s="86" t="str">
        <f t="shared" ref="E431:E491" si="51">IF(ISERROR(FIND("&lt;Clip",G431))=FALSE,MID(G431,FIND("SoundPath=""",G431)+11,FIND(""" /&gt;",G431)-FIND("SoundPath=""",G431)-11),"")</f>
        <v/>
      </c>
      <c r="F431" s="86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1335</v>
      </c>
    </row>
    <row r="432" spans="1:7">
      <c r="A432" s="85" t="str">
        <f t="shared" si="43"/>
        <v>2</v>
      </c>
      <c r="B432" s="86" t="str">
        <f t="shared" si="49"/>
        <v/>
      </c>
      <c r="C432" s="86" t="s">
        <v>1823</v>
      </c>
      <c r="D432" s="86" t="str">
        <f t="shared" si="50"/>
        <v/>
      </c>
      <c r="E432" s="86" t="str">
        <f t="shared" si="51"/>
        <v>nuo_friend_guest_back_01</v>
      </c>
      <c r="F432" s="86" t="str">
        <f t="shared" si="52"/>
        <v xml:space="preserve">  &lt;Clip SoundPath="nuo_friend_guest_back_01" /&gt;</v>
      </c>
      <c r="G432" s="86" t="s">
        <v>1605</v>
      </c>
    </row>
    <row r="433" spans="1:7">
      <c r="A433" s="85" t="str">
        <f t="shared" ref="A433:A461" si="53">IF(ISERROR(FIND("&lt;Sound",G433))=FALSE,"1",IF(ISERROR(FIND("&lt;Clip",G433))=FALSE,"2","3"))</f>
        <v>3</v>
      </c>
      <c r="B433" s="86" t="str">
        <f t="shared" si="49"/>
        <v/>
      </c>
      <c r="C433" s="86" t="s">
        <v>1823</v>
      </c>
      <c r="D433" s="86" t="str">
        <f t="shared" si="50"/>
        <v/>
      </c>
      <c r="E433" s="86" t="str">
        <f t="shared" si="51"/>
        <v/>
      </c>
      <c r="F433" s="86" t="str">
        <f t="shared" si="52"/>
        <v>&lt;/Sound&gt;</v>
      </c>
      <c r="G433" s="86" t="s">
        <v>1265</v>
      </c>
    </row>
    <row r="434" spans="1:7">
      <c r="A434" s="85" t="str">
        <f t="shared" si="53"/>
        <v>1</v>
      </c>
      <c r="B434" s="86" t="str">
        <f t="shared" si="49"/>
        <v>nuo_friend_guest_out_01</v>
      </c>
      <c r="C434" s="86" t="s">
        <v>1823</v>
      </c>
      <c r="D434" s="86" t="str">
        <f t="shared" si="50"/>
        <v/>
      </c>
      <c r="E434" s="86" t="str">
        <f t="shared" si="51"/>
        <v/>
      </c>
      <c r="F434" s="86" t="str">
        <f t="shared" si="52"/>
        <v>&lt;Sound Type="nuo_friend_guest_out_01" Storage="Remote" Dec=""&gt;</v>
      </c>
      <c r="G434" s="86" t="s">
        <v>1835</v>
      </c>
    </row>
    <row r="435" spans="1:7">
      <c r="A435" s="85" t="str">
        <f t="shared" si="53"/>
        <v>2</v>
      </c>
      <c r="B435" s="86" t="str">
        <f t="shared" si="49"/>
        <v/>
      </c>
      <c r="C435" s="86" t="s">
        <v>1823</v>
      </c>
      <c r="D435" s="86" t="str">
        <f t="shared" si="50"/>
        <v/>
      </c>
      <c r="E435" s="86" t="str">
        <f t="shared" si="51"/>
        <v>nuo_friend_guest_out_01</v>
      </c>
      <c r="F435" s="86" t="str">
        <f t="shared" si="52"/>
        <v xml:space="preserve">  &lt;Clip SoundPath="nuo_friend_guest_out_01" /&gt;</v>
      </c>
      <c r="G435" s="86" t="s">
        <v>1836</v>
      </c>
    </row>
    <row r="436" spans="1:7">
      <c r="A436" s="85" t="str">
        <f t="shared" si="53"/>
        <v>3</v>
      </c>
      <c r="B436" s="86" t="str">
        <f t="shared" si="49"/>
        <v/>
      </c>
      <c r="C436" s="86" t="s">
        <v>1823</v>
      </c>
      <c r="D436" s="86" t="str">
        <f t="shared" si="50"/>
        <v/>
      </c>
      <c r="E436" s="86" t="str">
        <f t="shared" si="51"/>
        <v/>
      </c>
      <c r="F436" s="86" t="str">
        <f t="shared" si="52"/>
        <v>&lt;/Sound&gt;</v>
      </c>
      <c r="G436" s="86" t="s">
        <v>1265</v>
      </c>
    </row>
    <row r="437" spans="1:7">
      <c r="A437" s="85" t="str">
        <f t="shared" si="53"/>
        <v>1</v>
      </c>
      <c r="B437" s="86" t="str">
        <f t="shared" si="49"/>
        <v>nuo_friend_fail_01</v>
      </c>
      <c r="C437" s="86" t="s">
        <v>1823</v>
      </c>
      <c r="D437" s="86" t="str">
        <f t="shared" si="50"/>
        <v/>
      </c>
      <c r="E437" s="86" t="str">
        <f t="shared" si="51"/>
        <v/>
      </c>
      <c r="F437" s="86" t="str">
        <f t="shared" si="52"/>
        <v>&lt;Sound Type="nuo_friend_fail_01" Storage="Remote" Dec=""&gt;</v>
      </c>
      <c r="G437" s="86" t="s">
        <v>1336</v>
      </c>
    </row>
    <row r="438" spans="1:7">
      <c r="A438" s="85" t="str">
        <f t="shared" si="53"/>
        <v>2</v>
      </c>
      <c r="B438" s="86" t="str">
        <f t="shared" si="49"/>
        <v/>
      </c>
      <c r="C438" s="86" t="s">
        <v>1823</v>
      </c>
      <c r="D438" s="86" t="str">
        <f t="shared" si="50"/>
        <v/>
      </c>
      <c r="E438" s="86" t="str">
        <f t="shared" si="51"/>
        <v>nuo_friend_fail_01</v>
      </c>
      <c r="F438" s="86" t="str">
        <f t="shared" si="52"/>
        <v xml:space="preserve">  &lt;Clip SoundPath="nuo_friend_fail_01" /&gt;</v>
      </c>
      <c r="G438" s="86" t="s">
        <v>1606</v>
      </c>
    </row>
    <row r="439" spans="1:7">
      <c r="A439" s="85" t="str">
        <f t="shared" si="53"/>
        <v>3</v>
      </c>
      <c r="B439" s="86" t="str">
        <f t="shared" si="49"/>
        <v/>
      </c>
      <c r="C439" s="86" t="s">
        <v>1823</v>
      </c>
      <c r="D439" s="86" t="str">
        <f t="shared" si="50"/>
        <v/>
      </c>
      <c r="E439" s="86" t="str">
        <f t="shared" si="51"/>
        <v/>
      </c>
      <c r="F439" s="86" t="str">
        <f t="shared" si="52"/>
        <v>&lt;/Sound&gt;</v>
      </c>
      <c r="G439" s="86" t="s">
        <v>1265</v>
      </c>
    </row>
    <row r="440" spans="1:7">
      <c r="A440" s="85" t="str">
        <f t="shared" si="53"/>
        <v>1</v>
      </c>
      <c r="B440" s="86" t="str">
        <f t="shared" si="49"/>
        <v>nuo_sleep_end_01</v>
      </c>
      <c r="C440" s="86" t="s">
        <v>1823</v>
      </c>
      <c r="D440" s="86" t="str">
        <f t="shared" si="50"/>
        <v/>
      </c>
      <c r="E440" s="86" t="str">
        <f t="shared" si="51"/>
        <v/>
      </c>
      <c r="F440" s="86" t="str">
        <f t="shared" si="52"/>
        <v>&lt;Sound Type="nuo_sleep_end_01" Storage="Remote" Dec=""&gt;</v>
      </c>
      <c r="G440" s="86" t="s">
        <v>1337</v>
      </c>
    </row>
    <row r="441" spans="1:7">
      <c r="A441" s="85" t="str">
        <f t="shared" si="53"/>
        <v>2</v>
      </c>
      <c r="B441" s="86" t="str">
        <f t="shared" si="49"/>
        <v/>
      </c>
      <c r="C441" s="86" t="s">
        <v>1823</v>
      </c>
      <c r="D441" s="86" t="str">
        <f t="shared" si="50"/>
        <v/>
      </c>
      <c r="E441" s="86" t="str">
        <f t="shared" si="51"/>
        <v>nuo_morning_01</v>
      </c>
      <c r="F441" s="86" t="str">
        <f t="shared" si="52"/>
        <v xml:space="preserve">  &lt;Clip SoundPath="nuo_morning_01" /&gt;</v>
      </c>
      <c r="G441" s="86" t="s">
        <v>1607</v>
      </c>
    </row>
    <row r="442" spans="1:7">
      <c r="A442" s="85" t="str">
        <f t="shared" si="53"/>
        <v>3</v>
      </c>
      <c r="B442" s="86" t="str">
        <f t="shared" si="49"/>
        <v/>
      </c>
      <c r="C442" s="86" t="s">
        <v>1823</v>
      </c>
      <c r="D442" s="86" t="str">
        <f t="shared" si="50"/>
        <v/>
      </c>
      <c r="E442" s="86" t="str">
        <f t="shared" si="51"/>
        <v/>
      </c>
      <c r="F442" s="86" t="str">
        <f t="shared" si="52"/>
        <v>&lt;/Sound&gt;</v>
      </c>
      <c r="G442" s="86" t="s">
        <v>1265</v>
      </c>
    </row>
    <row r="443" spans="1:7">
      <c r="A443" s="85" t="str">
        <f t="shared" si="53"/>
        <v>1</v>
      </c>
      <c r="B443" s="86" t="str">
        <f t="shared" si="49"/>
        <v>nuo_play_up_01</v>
      </c>
      <c r="C443" s="86" t="s">
        <v>1823</v>
      </c>
      <c r="D443" s="86" t="str">
        <f t="shared" si="50"/>
        <v/>
      </c>
      <c r="E443" s="86" t="str">
        <f t="shared" si="51"/>
        <v/>
      </c>
      <c r="F443" s="86" t="str">
        <f t="shared" si="52"/>
        <v>&lt;Sound Type="nuo_play_up_01" Storage="Remote" Dec=""&gt;</v>
      </c>
      <c r="G443" s="86" t="s">
        <v>1338</v>
      </c>
    </row>
    <row r="444" spans="1:7">
      <c r="A444" s="85" t="str">
        <f t="shared" si="53"/>
        <v>2</v>
      </c>
      <c r="B444" s="86" t="str">
        <f t="shared" si="49"/>
        <v/>
      </c>
      <c r="C444" s="86" t="s">
        <v>1823</v>
      </c>
      <c r="D444" s="86" t="str">
        <f t="shared" si="50"/>
        <v/>
      </c>
      <c r="E444" s="86" t="str">
        <f t="shared" si="51"/>
        <v>nuo_play_up_01</v>
      </c>
      <c r="F444" s="86" t="str">
        <f t="shared" si="52"/>
        <v xml:space="preserve">  &lt;Clip SoundPath="nuo_play_up_01" /&gt;</v>
      </c>
      <c r="G444" s="86" t="s">
        <v>1608</v>
      </c>
    </row>
    <row r="445" spans="1:7">
      <c r="A445" s="85" t="str">
        <f t="shared" si="53"/>
        <v>3</v>
      </c>
      <c r="B445" s="86" t="str">
        <f t="shared" si="49"/>
        <v/>
      </c>
      <c r="C445" s="86" t="s">
        <v>1823</v>
      </c>
      <c r="D445" s="86" t="str">
        <f t="shared" si="50"/>
        <v/>
      </c>
      <c r="E445" s="86" t="str">
        <f t="shared" si="51"/>
        <v/>
      </c>
      <c r="F445" s="86" t="str">
        <f t="shared" si="52"/>
        <v>&lt;/Sound&gt;</v>
      </c>
      <c r="G445" s="86" t="s">
        <v>1265</v>
      </c>
    </row>
    <row r="446" spans="1:7">
      <c r="A446" s="85" t="str">
        <f t="shared" si="53"/>
        <v>1</v>
      </c>
      <c r="B446" s="86" t="str">
        <f t="shared" si="49"/>
        <v>nuo_play_down_01</v>
      </c>
      <c r="C446" s="86" t="s">
        <v>1823</v>
      </c>
      <c r="D446" s="86" t="str">
        <f t="shared" si="50"/>
        <v/>
      </c>
      <c r="E446" s="86" t="str">
        <f t="shared" si="51"/>
        <v/>
      </c>
      <c r="F446" s="86" t="str">
        <f t="shared" si="52"/>
        <v>&lt;Sound Type="nuo_play_down_01" Storage="Remote" Dec=""&gt;</v>
      </c>
      <c r="G446" s="86" t="s">
        <v>1339</v>
      </c>
    </row>
    <row r="447" spans="1:7">
      <c r="A447" s="85" t="str">
        <f t="shared" si="53"/>
        <v>2</v>
      </c>
      <c r="B447" s="86" t="str">
        <f t="shared" si="49"/>
        <v/>
      </c>
      <c r="C447" s="86" t="s">
        <v>1823</v>
      </c>
      <c r="D447" s="86" t="str">
        <f t="shared" si="50"/>
        <v/>
      </c>
      <c r="E447" s="86" t="str">
        <f t="shared" si="51"/>
        <v>nuo_play_down_01</v>
      </c>
      <c r="F447" s="86" t="str">
        <f t="shared" si="52"/>
        <v xml:space="preserve">  &lt;Clip SoundPath="nuo_play_down_01" /&gt;</v>
      </c>
      <c r="G447" s="86" t="s">
        <v>1609</v>
      </c>
    </row>
    <row r="448" spans="1:7">
      <c r="A448" s="85" t="str">
        <f t="shared" si="53"/>
        <v>3</v>
      </c>
      <c r="B448" s="86" t="str">
        <f t="shared" si="49"/>
        <v/>
      </c>
      <c r="C448" s="86" t="s">
        <v>1823</v>
      </c>
      <c r="D448" s="86" t="str">
        <f t="shared" si="50"/>
        <v/>
      </c>
      <c r="E448" s="86" t="str">
        <f t="shared" si="51"/>
        <v/>
      </c>
      <c r="F448" s="86" t="str">
        <f t="shared" si="52"/>
        <v>&lt;/Sound&gt;</v>
      </c>
      <c r="G448" s="86" t="s">
        <v>1265</v>
      </c>
    </row>
    <row r="449" spans="1:7">
      <c r="A449" s="85" t="str">
        <f t="shared" si="53"/>
        <v>1</v>
      </c>
      <c r="B449" s="86" t="str">
        <f t="shared" si="49"/>
        <v>nuo_play_up_down_01</v>
      </c>
      <c r="C449" s="86" t="s">
        <v>1823</v>
      </c>
      <c r="D449" s="86" t="str">
        <f t="shared" si="50"/>
        <v/>
      </c>
      <c r="E449" s="86" t="str">
        <f t="shared" si="51"/>
        <v/>
      </c>
      <c r="F449" s="86" t="str">
        <f t="shared" si="52"/>
        <v>&lt;Sound Type="nuo_play_up_down_01" Storage="Remote" Dec=""&gt;</v>
      </c>
      <c r="G449" s="86" t="s">
        <v>1340</v>
      </c>
    </row>
    <row r="450" spans="1:7">
      <c r="A450" s="85" t="str">
        <f t="shared" si="53"/>
        <v>2</v>
      </c>
      <c r="B450" s="86" t="str">
        <f t="shared" si="49"/>
        <v/>
      </c>
      <c r="C450" s="86" t="s">
        <v>1823</v>
      </c>
      <c r="D450" s="86" t="str">
        <f t="shared" si="50"/>
        <v/>
      </c>
      <c r="E450" s="86" t="str">
        <f t="shared" si="51"/>
        <v>nuo_play_up_down_01</v>
      </c>
      <c r="F450" s="86" t="str">
        <f t="shared" si="52"/>
        <v xml:space="preserve">  &lt;Clip SoundPath="nuo_play_up_down_01" /&gt;</v>
      </c>
      <c r="G450" s="86" t="s">
        <v>1610</v>
      </c>
    </row>
    <row r="451" spans="1:7">
      <c r="A451" s="85" t="str">
        <f t="shared" si="53"/>
        <v>3</v>
      </c>
      <c r="B451" s="86" t="str">
        <f t="shared" si="49"/>
        <v/>
      </c>
      <c r="C451" s="86" t="s">
        <v>1823</v>
      </c>
      <c r="D451" s="86" t="str">
        <f t="shared" si="50"/>
        <v/>
      </c>
      <c r="E451" s="86" t="str">
        <f t="shared" si="51"/>
        <v/>
      </c>
      <c r="F451" s="86" t="str">
        <f t="shared" si="52"/>
        <v>&lt;/Sound&gt;</v>
      </c>
      <c r="G451" s="86" t="s">
        <v>1265</v>
      </c>
    </row>
    <row r="452" spans="1:7">
      <c r="A452" s="85" t="str">
        <f t="shared" si="53"/>
        <v>3</v>
      </c>
      <c r="B452" s="86" t="str">
        <f t="shared" si="49"/>
        <v/>
      </c>
      <c r="C452" s="86" t="s">
        <v>1823</v>
      </c>
      <c r="D452" s="86" t="str">
        <f t="shared" si="50"/>
        <v/>
      </c>
      <c r="E452" s="86" t="str">
        <f t="shared" si="51"/>
        <v/>
      </c>
      <c r="F452" s="86">
        <f t="shared" si="52"/>
        <v>0</v>
      </c>
    </row>
    <row r="453" spans="1:7">
      <c r="A453" s="85" t="str">
        <f t="shared" si="53"/>
        <v>1</v>
      </c>
      <c r="B453" s="86" t="str">
        <f t="shared" si="49"/>
        <v>level_up_NUO</v>
      </c>
      <c r="C453" s="86" t="s">
        <v>1823</v>
      </c>
      <c r="D453" s="86" t="str">
        <f t="shared" si="50"/>
        <v>诺诺升级</v>
      </c>
      <c r="E453" s="86" t="str">
        <f t="shared" si="51"/>
        <v/>
      </c>
      <c r="F453" s="86" t="str">
        <f t="shared" si="52"/>
        <v>&lt;Sound Type="level_up_NUO" Storage="Remote" Dec="诺诺升级"&gt;</v>
      </c>
      <c r="G453" s="86" t="s">
        <v>1377</v>
      </c>
    </row>
    <row r="454" spans="1:7">
      <c r="A454" s="85" t="str">
        <f t="shared" si="53"/>
        <v>2</v>
      </c>
      <c r="B454" s="86" t="str">
        <f t="shared" si="49"/>
        <v/>
      </c>
      <c r="C454" s="86" t="s">
        <v>1823</v>
      </c>
      <c r="D454" s="86" t="str">
        <f t="shared" si="50"/>
        <v/>
      </c>
      <c r="E454" s="86" t="str">
        <f t="shared" si="51"/>
        <v>level_up_nuo_01</v>
      </c>
      <c r="F454" s="86" t="str">
        <f t="shared" si="52"/>
        <v xml:space="preserve">  &lt;Clip SoundPath="level_up_nuo_01" /&gt;</v>
      </c>
      <c r="G454" s="86" t="s">
        <v>1831</v>
      </c>
    </row>
    <row r="455" spans="1:7">
      <c r="A455" s="85" t="str">
        <f t="shared" si="53"/>
        <v>2</v>
      </c>
      <c r="B455" s="86" t="str">
        <f t="shared" si="49"/>
        <v/>
      </c>
      <c r="C455" s="86" t="s">
        <v>1823</v>
      </c>
      <c r="D455" s="86" t="str">
        <f t="shared" si="50"/>
        <v/>
      </c>
      <c r="E455" s="86" t="str">
        <f t="shared" si="51"/>
        <v>level_up_nuo_02</v>
      </c>
      <c r="F455" s="86" t="str">
        <f t="shared" si="52"/>
        <v xml:space="preserve">  &lt;Clip SoundPath="level_up_nuo_02" /&gt;</v>
      </c>
      <c r="G455" s="86" t="s">
        <v>1832</v>
      </c>
    </row>
    <row r="456" spans="1:7">
      <c r="A456" s="85" t="str">
        <f t="shared" si="53"/>
        <v>3</v>
      </c>
      <c r="B456" s="86" t="str">
        <f t="shared" si="49"/>
        <v/>
      </c>
      <c r="C456" s="86" t="s">
        <v>1823</v>
      </c>
      <c r="D456" s="86" t="str">
        <f t="shared" si="50"/>
        <v/>
      </c>
      <c r="E456" s="86" t="str">
        <f t="shared" si="51"/>
        <v/>
      </c>
      <c r="F456" s="86" t="str">
        <f t="shared" si="52"/>
        <v>&lt;/Sound&gt;</v>
      </c>
      <c r="G456" s="86" t="s">
        <v>1265</v>
      </c>
    </row>
    <row r="457" spans="1:7">
      <c r="A457" s="85" t="str">
        <f t="shared" si="53"/>
        <v>1</v>
      </c>
      <c r="B457" s="86" t="str">
        <f t="shared" si="49"/>
        <v>nim_chest_open_NUO</v>
      </c>
      <c r="C457" s="86" t="s">
        <v>1823</v>
      </c>
      <c r="D457" s="86" t="str">
        <f t="shared" si="50"/>
        <v>喏喏小生物宝箱</v>
      </c>
      <c r="E457" s="86" t="str">
        <f t="shared" si="51"/>
        <v/>
      </c>
      <c r="F457" s="86" t="str">
        <f t="shared" si="52"/>
        <v>&lt;Sound Type="nim_chest_open_NUO" Storage="Remote" Dec="喏喏小生物宝箱"&gt;</v>
      </c>
      <c r="G457" s="86" t="s">
        <v>1353</v>
      </c>
    </row>
    <row r="458" spans="1:7">
      <c r="A458" s="85" t="str">
        <f t="shared" si="53"/>
        <v>2</v>
      </c>
      <c r="B458" s="86" t="str">
        <f t="shared" si="49"/>
        <v/>
      </c>
      <c r="C458" s="86" t="s">
        <v>1823</v>
      </c>
      <c r="D458" s="86" t="str">
        <f t="shared" si="50"/>
        <v/>
      </c>
      <c r="E458" s="86" t="str">
        <f t="shared" si="51"/>
        <v>nuo_chest_open_01</v>
      </c>
      <c r="F458" s="86" t="str">
        <f t="shared" si="52"/>
        <v xml:space="preserve">  &lt;Clip SoundPath="nuo_chest_open_01" /&gt;</v>
      </c>
      <c r="G458" s="86" t="s">
        <v>1644</v>
      </c>
    </row>
    <row r="459" spans="1:7">
      <c r="A459" s="85" t="str">
        <f t="shared" si="53"/>
        <v>2</v>
      </c>
      <c r="B459" s="86" t="str">
        <f t="shared" si="49"/>
        <v/>
      </c>
      <c r="C459" s="86" t="s">
        <v>1823</v>
      </c>
      <c r="D459" s="86" t="str">
        <f t="shared" si="50"/>
        <v/>
      </c>
      <c r="E459" s="86" t="str">
        <f t="shared" si="51"/>
        <v>nuo_chest_open_02</v>
      </c>
      <c r="F459" s="86" t="str">
        <f t="shared" si="52"/>
        <v xml:space="preserve">  &lt;Clip SoundPath="nuo_chest_open_02" /&gt;</v>
      </c>
      <c r="G459" s="86" t="s">
        <v>1645</v>
      </c>
    </row>
    <row r="460" spans="1:7">
      <c r="A460" s="85" t="str">
        <f t="shared" si="53"/>
        <v>2</v>
      </c>
      <c r="B460" s="86" t="str">
        <f t="shared" si="49"/>
        <v/>
      </c>
      <c r="C460" s="86" t="s">
        <v>1823</v>
      </c>
      <c r="D460" s="86" t="str">
        <f t="shared" si="50"/>
        <v/>
      </c>
      <c r="E460" s="86" t="str">
        <f t="shared" si="51"/>
        <v>nuo_chest_open_03</v>
      </c>
      <c r="F460" s="86" t="str">
        <f t="shared" si="52"/>
        <v xml:space="preserve">  &lt;Clip SoundPath="nuo_chest_open_03" /&gt;</v>
      </c>
      <c r="G460" s="86" t="s">
        <v>1646</v>
      </c>
    </row>
    <row r="461" spans="1:7">
      <c r="A461" s="85" t="str">
        <f t="shared" si="53"/>
        <v>3</v>
      </c>
      <c r="B461" s="86" t="str">
        <f t="shared" si="49"/>
        <v/>
      </c>
      <c r="C461" s="86" t="s">
        <v>1823</v>
      </c>
      <c r="D461" s="86" t="str">
        <f t="shared" si="50"/>
        <v/>
      </c>
      <c r="E461" s="86" t="str">
        <f t="shared" si="51"/>
        <v/>
      </c>
      <c r="F461" s="86" t="str">
        <f t="shared" si="52"/>
        <v>&lt;/Sound&gt;</v>
      </c>
      <c r="G461" s="86" t="s">
        <v>1265</v>
      </c>
    </row>
    <row r="462" spans="1:7">
      <c r="A462" s="85" t="str">
        <f t="shared" ref="A462:A493" si="54">IF(ISERROR(FIND("&lt;Sound",G462))=FALSE,"1",IF(ISERROR(FIND("&lt;Clip",G462))=FALSE,"2","3"))</f>
        <v>1</v>
      </c>
      <c r="B462" s="86" t="str">
        <f t="shared" si="49"/>
        <v>nuo_eat_act_loop</v>
      </c>
      <c r="C462" s="86" t="s">
        <v>1823</v>
      </c>
      <c r="D462" s="86" t="str">
        <f t="shared" si="50"/>
        <v>NUO吃食物的音效</v>
      </c>
      <c r="E462" s="86" t="str">
        <f t="shared" si="51"/>
        <v/>
      </c>
      <c r="F462" s="86" t="str">
        <f t="shared" si="52"/>
        <v>&lt;Sound Type="nuo_eat_act_loop" Storage="Remote" Dec="NUO吃食物的音效"&gt;</v>
      </c>
      <c r="G462" s="86" t="s">
        <v>1427</v>
      </c>
    </row>
    <row r="463" spans="1:7">
      <c r="A463" s="85" t="str">
        <f t="shared" si="54"/>
        <v>2</v>
      </c>
      <c r="B463" s="86" t="str">
        <f t="shared" si="49"/>
        <v/>
      </c>
      <c r="C463" s="86" t="s">
        <v>1823</v>
      </c>
      <c r="D463" s="86" t="str">
        <f t="shared" si="50"/>
        <v/>
      </c>
      <c r="E463" s="86" t="str">
        <f t="shared" si="51"/>
        <v>nuo_eat_act_loop</v>
      </c>
      <c r="F463" s="86" t="str">
        <f t="shared" si="52"/>
        <v xml:space="preserve">  &lt;Clip SoundPath="nuo_eat_act_loop" /&gt;</v>
      </c>
      <c r="G463" s="86" t="s">
        <v>1753</v>
      </c>
    </row>
    <row r="464" spans="1:7">
      <c r="A464" s="85" t="str">
        <f t="shared" si="54"/>
        <v>3</v>
      </c>
      <c r="B464" s="86" t="str">
        <f t="shared" si="49"/>
        <v/>
      </c>
      <c r="C464" s="86" t="s">
        <v>1823</v>
      </c>
      <c r="D464" s="86" t="str">
        <f t="shared" si="50"/>
        <v/>
      </c>
      <c r="E464" s="86" t="str">
        <f t="shared" si="51"/>
        <v/>
      </c>
      <c r="F464" s="86" t="str">
        <f t="shared" si="52"/>
        <v>&lt;/Sound&gt;</v>
      </c>
      <c r="G464" s="86" t="s">
        <v>1265</v>
      </c>
    </row>
    <row r="465" spans="1:7">
      <c r="A465" s="85" t="str">
        <f t="shared" si="54"/>
        <v>1</v>
      </c>
      <c r="B465" s="86" t="str">
        <f t="shared" si="49"/>
        <v>NUO_eat_act_loop_after</v>
      </c>
      <c r="C465" s="86" t="s">
        <v>1823</v>
      </c>
      <c r="D465" s="86" t="str">
        <f t="shared" si="50"/>
        <v>NUO吃完食物之后播放的随机音效</v>
      </c>
      <c r="E465" s="86" t="str">
        <f t="shared" si="51"/>
        <v/>
      </c>
      <c r="F465" s="86" t="str">
        <f t="shared" si="52"/>
        <v>&lt;Sound Type="NUO_eat_act_loop_after" Storage="Remote" Dec="NUO吃完食物之后播放的随机音效"&gt;</v>
      </c>
      <c r="G465" s="86" t="s">
        <v>1428</v>
      </c>
    </row>
    <row r="466" spans="1:7">
      <c r="A466" s="85" t="str">
        <f t="shared" si="54"/>
        <v>2</v>
      </c>
      <c r="B466" s="86" t="str">
        <f t="shared" si="49"/>
        <v/>
      </c>
      <c r="C466" s="86" t="s">
        <v>1823</v>
      </c>
      <c r="D466" s="86" t="str">
        <f t="shared" si="50"/>
        <v/>
      </c>
      <c r="E466" s="86" t="str">
        <f t="shared" si="51"/>
        <v>nuo_eat_act_01</v>
      </c>
      <c r="F466" s="86" t="str">
        <f t="shared" si="52"/>
        <v xml:space="preserve">  &lt;Clip SoundPath="nuo_eat_act_01" /&gt;</v>
      </c>
      <c r="G466" s="86" t="s">
        <v>1754</v>
      </c>
    </row>
    <row r="467" spans="1:7">
      <c r="A467" s="85" t="str">
        <f t="shared" si="54"/>
        <v>2</v>
      </c>
      <c r="B467" s="86" t="str">
        <f t="shared" si="49"/>
        <v/>
      </c>
      <c r="C467" s="86" t="s">
        <v>1823</v>
      </c>
      <c r="D467" s="86" t="str">
        <f t="shared" si="50"/>
        <v/>
      </c>
      <c r="E467" s="86" t="str">
        <f t="shared" si="51"/>
        <v>nuo_eat_act_02</v>
      </c>
      <c r="F467" s="86" t="str">
        <f t="shared" si="52"/>
        <v xml:space="preserve">  &lt;Clip SoundPath="nuo_eat_act_02" /&gt;</v>
      </c>
      <c r="G467" s="86" t="s">
        <v>1755</v>
      </c>
    </row>
    <row r="468" spans="1:7">
      <c r="A468" s="85" t="str">
        <f t="shared" si="54"/>
        <v>2</v>
      </c>
      <c r="B468" s="86" t="str">
        <f t="shared" si="49"/>
        <v/>
      </c>
      <c r="C468" s="86" t="s">
        <v>1823</v>
      </c>
      <c r="D468" s="86" t="str">
        <f t="shared" si="50"/>
        <v/>
      </c>
      <c r="E468" s="86" t="str">
        <f t="shared" si="51"/>
        <v>nuo_eat_act_03</v>
      </c>
      <c r="F468" s="86" t="str">
        <f t="shared" si="52"/>
        <v xml:space="preserve">  &lt;Clip SoundPath="nuo_eat_act_03" /&gt;</v>
      </c>
      <c r="G468" s="86" t="s">
        <v>1756</v>
      </c>
    </row>
    <row r="469" spans="1:7">
      <c r="A469" s="85" t="str">
        <f t="shared" si="54"/>
        <v>3</v>
      </c>
      <c r="B469" s="86" t="str">
        <f t="shared" si="49"/>
        <v/>
      </c>
      <c r="C469" s="86" t="s">
        <v>1823</v>
      </c>
      <c r="D469" s="86" t="str">
        <f t="shared" si="50"/>
        <v/>
      </c>
      <c r="E469" s="86" t="str">
        <f t="shared" si="51"/>
        <v/>
      </c>
      <c r="F469" s="86" t="str">
        <f t="shared" si="52"/>
        <v>&lt;/Sound&gt;</v>
      </c>
      <c r="G469" s="86" t="s">
        <v>1265</v>
      </c>
    </row>
    <row r="470" spans="1:7">
      <c r="A470" s="85" t="str">
        <f t="shared" si="54"/>
        <v>1</v>
      </c>
      <c r="B470" s="86" t="str">
        <f t="shared" si="49"/>
        <v>nuo_eat_full_loop</v>
      </c>
      <c r="C470" s="86" t="s">
        <v>1823</v>
      </c>
      <c r="D470" s="86" t="str">
        <f t="shared" si="50"/>
        <v>NUO吃饱了的音效</v>
      </c>
      <c r="E470" s="86" t="str">
        <f t="shared" si="51"/>
        <v/>
      </c>
      <c r="F470" s="86" t="str">
        <f t="shared" si="52"/>
        <v>&lt;Sound Type="nuo_eat_full_loop" Storage="Remote" Dec="NUO吃饱了的音效"&gt;</v>
      </c>
      <c r="G470" s="86" t="s">
        <v>1429</v>
      </c>
    </row>
    <row r="471" spans="1:7">
      <c r="A471" s="85" t="str">
        <f t="shared" si="54"/>
        <v>2</v>
      </c>
      <c r="B471" s="86" t="str">
        <f t="shared" si="49"/>
        <v/>
      </c>
      <c r="C471" s="86" t="s">
        <v>1823</v>
      </c>
      <c r="D471" s="86" t="str">
        <f t="shared" si="50"/>
        <v/>
      </c>
      <c r="E471" s="86" t="str">
        <f t="shared" si="51"/>
        <v>nuo_eat_full_loop</v>
      </c>
      <c r="F471" s="86" t="str">
        <f t="shared" si="52"/>
        <v xml:space="preserve">  &lt;Clip SoundPath="nuo_eat_full_loop" /&gt;</v>
      </c>
      <c r="G471" s="86" t="s">
        <v>1757</v>
      </c>
    </row>
    <row r="472" spans="1:7">
      <c r="A472" s="85" t="str">
        <f t="shared" si="54"/>
        <v>3</v>
      </c>
      <c r="B472" s="86" t="str">
        <f t="shared" si="49"/>
        <v/>
      </c>
      <c r="C472" s="86" t="s">
        <v>1823</v>
      </c>
      <c r="D472" s="86" t="str">
        <f t="shared" si="50"/>
        <v/>
      </c>
      <c r="E472" s="86" t="str">
        <f t="shared" si="51"/>
        <v/>
      </c>
      <c r="F472" s="86" t="str">
        <f t="shared" si="52"/>
        <v>&lt;/Sound&gt;</v>
      </c>
      <c r="G472" s="86" t="s">
        <v>1265</v>
      </c>
    </row>
    <row r="473" spans="1:7">
      <c r="A473" s="85" t="str">
        <f t="shared" si="54"/>
        <v>1</v>
      </c>
      <c r="B473" s="86" t="str">
        <f t="shared" si="49"/>
        <v>nuo_eat_satisfaction</v>
      </c>
      <c r="C473" s="86" t="s">
        <v>1823</v>
      </c>
      <c r="D473" s="86" t="str">
        <f t="shared" si="50"/>
        <v>NUO吃满意的音效</v>
      </c>
      <c r="E473" s="86" t="str">
        <f t="shared" si="51"/>
        <v/>
      </c>
      <c r="F473" s="86" t="str">
        <f t="shared" si="52"/>
        <v>&lt;Sound Type="nuo_eat_satisfaction" Storage="Remote" Dec="NUO吃满意的音效"&gt;</v>
      </c>
      <c r="G473" s="86" t="s">
        <v>1430</v>
      </c>
    </row>
    <row r="474" spans="1:7">
      <c r="A474" s="85" t="str">
        <f t="shared" si="54"/>
        <v>2</v>
      </c>
      <c r="B474" s="86" t="str">
        <f t="shared" si="49"/>
        <v/>
      </c>
      <c r="C474" s="86" t="s">
        <v>1823</v>
      </c>
      <c r="D474" s="86" t="str">
        <f t="shared" si="50"/>
        <v/>
      </c>
      <c r="E474" s="86" t="str">
        <f t="shared" si="51"/>
        <v>nuo_eat_satisfaction</v>
      </c>
      <c r="F474" s="86" t="str">
        <f t="shared" si="52"/>
        <v xml:space="preserve">  &lt;Clip SoundPath="nuo_eat_satisfaction" /&gt;</v>
      </c>
      <c r="G474" s="86" t="s">
        <v>1758</v>
      </c>
    </row>
    <row r="475" spans="1:7">
      <c r="A475" s="85" t="str">
        <f t="shared" si="54"/>
        <v>3</v>
      </c>
      <c r="B475" s="86" t="str">
        <f t="shared" si="49"/>
        <v/>
      </c>
      <c r="C475" s="86" t="s">
        <v>1823</v>
      </c>
      <c r="D475" s="86" t="str">
        <f t="shared" si="50"/>
        <v/>
      </c>
      <c r="E475" s="86" t="str">
        <f t="shared" si="51"/>
        <v/>
      </c>
      <c r="F475" s="86" t="str">
        <f t="shared" si="52"/>
        <v>&lt;/Sound&gt;</v>
      </c>
      <c r="G475" s="86" t="s">
        <v>1265</v>
      </c>
    </row>
    <row r="476" spans="1:7">
      <c r="A476" s="85" t="str">
        <f t="shared" si="54"/>
        <v>3</v>
      </c>
      <c r="B476" s="86" t="str">
        <f t="shared" si="49"/>
        <v/>
      </c>
      <c r="C476" s="86" t="s">
        <v>1823</v>
      </c>
      <c r="D476" s="86" t="str">
        <f t="shared" si="50"/>
        <v/>
      </c>
      <c r="E476" s="86" t="str">
        <f t="shared" si="51"/>
        <v/>
      </c>
      <c r="F476" s="86" t="str">
        <f t="shared" si="52"/>
        <v>&lt;!--========背景音乐========--&gt;</v>
      </c>
      <c r="G476" s="86" t="s">
        <v>1817</v>
      </c>
    </row>
    <row r="477" spans="1:7">
      <c r="A477" s="85" t="str">
        <f t="shared" si="54"/>
        <v>1</v>
      </c>
      <c r="B477" s="86" t="str">
        <f t="shared" si="49"/>
        <v>friend_bgm</v>
      </c>
      <c r="C477" s="86" t="s">
        <v>1823</v>
      </c>
      <c r="D477" s="86" t="str">
        <f t="shared" si="50"/>
        <v>好友互动时的背景音乐</v>
      </c>
      <c r="E477" s="86" t="str">
        <f t="shared" si="51"/>
        <v/>
      </c>
      <c r="F477" s="86" t="str">
        <f t="shared" si="52"/>
        <v>&lt;Sound Type="friend_bgm" Storage="Remote" Dec="好友互动时的背景音乐"&gt;</v>
      </c>
      <c r="G477" s="86" t="s">
        <v>1341</v>
      </c>
    </row>
    <row r="478" spans="1:7">
      <c r="A478" s="85" t="str">
        <f t="shared" si="54"/>
        <v>2</v>
      </c>
      <c r="B478" s="86" t="str">
        <f t="shared" si="49"/>
        <v/>
      </c>
      <c r="C478" s="86" t="s">
        <v>1823</v>
      </c>
      <c r="D478" s="86" t="str">
        <f t="shared" si="50"/>
        <v/>
      </c>
      <c r="E478" s="86" t="str">
        <f t="shared" si="51"/>
        <v>friend_bgm_01</v>
      </c>
      <c r="F478" s="86" t="str">
        <f t="shared" si="52"/>
        <v xml:space="preserve">  &lt;Clip SoundPath="friend_bgm_01" /&gt;</v>
      </c>
      <c r="G478" s="86" t="s">
        <v>1611</v>
      </c>
    </row>
    <row r="479" spans="1:7">
      <c r="A479" s="85" t="str">
        <f t="shared" si="54"/>
        <v>3</v>
      </c>
      <c r="B479" s="86" t="str">
        <f t="shared" si="49"/>
        <v/>
      </c>
      <c r="C479" s="86" t="s">
        <v>1823</v>
      </c>
      <c r="D479" s="86" t="str">
        <f t="shared" si="50"/>
        <v/>
      </c>
      <c r="E479" s="86" t="str">
        <f t="shared" si="51"/>
        <v/>
      </c>
      <c r="F479" s="86" t="str">
        <f t="shared" si="52"/>
        <v>&lt;/Sound&gt;</v>
      </c>
      <c r="G479" s="86" t="s">
        <v>1265</v>
      </c>
    </row>
    <row r="480" spans="1:7">
      <c r="A480" s="85" t="str">
        <f t="shared" si="54"/>
        <v>3</v>
      </c>
      <c r="B480" s="86" t="str">
        <f t="shared" si="49"/>
        <v/>
      </c>
      <c r="C480" s="86" t="s">
        <v>1823</v>
      </c>
      <c r="D480" s="86" t="str">
        <f t="shared" si="50"/>
        <v/>
      </c>
      <c r="E480" s="86" t="str">
        <f t="shared" si="51"/>
        <v/>
      </c>
      <c r="F480" s="86" t="str">
        <f t="shared" si="52"/>
        <v>&lt;!--========游戏音效========--&gt;</v>
      </c>
      <c r="G480" s="86" t="s">
        <v>1818</v>
      </c>
    </row>
    <row r="481" spans="1:7">
      <c r="A481" s="85" t="str">
        <f t="shared" si="54"/>
        <v>1</v>
      </c>
      <c r="B481" s="86" t="str">
        <f t="shared" si="49"/>
        <v>water_drop_down</v>
      </c>
      <c r="C481" s="86" t="s">
        <v>1823</v>
      </c>
      <c r="D481" s="86" t="str">
        <f t="shared" si="50"/>
        <v>水滴下</v>
      </c>
      <c r="E481" s="86" t="str">
        <f t="shared" si="51"/>
        <v/>
      </c>
      <c r="F481" s="86" t="str">
        <f t="shared" si="52"/>
        <v>&lt;Sound Type="water_drop_down" Storage="Remote" Dec="水滴下"&gt;</v>
      </c>
      <c r="G481" s="86" t="s">
        <v>1342</v>
      </c>
    </row>
    <row r="482" spans="1:7">
      <c r="A482" s="85" t="str">
        <f t="shared" si="54"/>
        <v>2</v>
      </c>
      <c r="B482" s="86" t="str">
        <f t="shared" si="49"/>
        <v/>
      </c>
      <c r="C482" s="86" t="s">
        <v>1823</v>
      </c>
      <c r="D482" s="86" t="str">
        <f t="shared" si="50"/>
        <v/>
      </c>
      <c r="E482" s="86" t="str">
        <f t="shared" si="51"/>
        <v>water_drop_down_01</v>
      </c>
      <c r="F482" s="86" t="str">
        <f t="shared" si="52"/>
        <v xml:space="preserve">  &lt;Clip SoundPath="water_drop_down_01" /&gt;</v>
      </c>
      <c r="G482" s="86" t="s">
        <v>1612</v>
      </c>
    </row>
    <row r="483" spans="1:7">
      <c r="A483" s="85" t="str">
        <f t="shared" si="54"/>
        <v>3</v>
      </c>
      <c r="B483" s="86" t="str">
        <f t="shared" si="49"/>
        <v/>
      </c>
      <c r="C483" s="86" t="s">
        <v>1823</v>
      </c>
      <c r="D483" s="86" t="str">
        <f t="shared" si="50"/>
        <v/>
      </c>
      <c r="E483" s="86" t="str">
        <f t="shared" si="51"/>
        <v/>
      </c>
      <c r="F483" s="86" t="str">
        <f t="shared" si="52"/>
        <v>&lt;/Sound&gt;</v>
      </c>
      <c r="G483" s="86" t="s">
        <v>1265</v>
      </c>
    </row>
    <row r="484" spans="1:7">
      <c r="A484" s="85" t="str">
        <f t="shared" si="54"/>
        <v>1</v>
      </c>
      <c r="B484" s="86" t="str">
        <f t="shared" si="49"/>
        <v>water_drop_down_81001</v>
      </c>
      <c r="C484" s="86" t="s">
        <v>1823</v>
      </c>
      <c r="D484" s="86" t="str">
        <f t="shared" si="50"/>
        <v>水滴下</v>
      </c>
      <c r="E484" s="86" t="str">
        <f t="shared" si="51"/>
        <v/>
      </c>
      <c r="F484" s="86" t="str">
        <f t="shared" si="52"/>
        <v>&lt;Sound Type="water_drop_down_81001" Storage="Remote" Dec="水滴下"&gt;</v>
      </c>
      <c r="G484" s="86" t="s">
        <v>1343</v>
      </c>
    </row>
    <row r="485" spans="1:7">
      <c r="A485" s="85" t="str">
        <f t="shared" si="54"/>
        <v>2</v>
      </c>
      <c r="B485" s="86" t="str">
        <f t="shared" si="49"/>
        <v/>
      </c>
      <c r="C485" s="86" t="s">
        <v>1823</v>
      </c>
      <c r="D485" s="86" t="str">
        <f t="shared" si="50"/>
        <v/>
      </c>
      <c r="E485" s="86" t="str">
        <f t="shared" si="51"/>
        <v>water_drop_down_81001</v>
      </c>
      <c r="F485" s="86" t="str">
        <f t="shared" si="52"/>
        <v xml:space="preserve">  &lt;Clip SoundPath="water_drop_down_81001" /&gt;</v>
      </c>
      <c r="G485" s="86" t="s">
        <v>1613</v>
      </c>
    </row>
    <row r="486" spans="1:7">
      <c r="A486" s="85" t="str">
        <f t="shared" si="54"/>
        <v>3</v>
      </c>
      <c r="B486" s="86" t="str">
        <f t="shared" si="49"/>
        <v/>
      </c>
      <c r="C486" s="86" t="s">
        <v>1823</v>
      </c>
      <c r="D486" s="86" t="str">
        <f t="shared" si="50"/>
        <v/>
      </c>
      <c r="E486" s="86" t="str">
        <f t="shared" si="51"/>
        <v/>
      </c>
      <c r="F486" s="86" t="str">
        <f t="shared" si="52"/>
        <v>&lt;/Sound&gt;</v>
      </c>
      <c r="G486" s="86" t="s">
        <v>1265</v>
      </c>
    </row>
    <row r="487" spans="1:7">
      <c r="A487" s="85" t="str">
        <f t="shared" si="54"/>
        <v>1</v>
      </c>
      <c r="B487" s="86" t="str">
        <f t="shared" si="49"/>
        <v>water_drop_down_81002</v>
      </c>
      <c r="C487" s="86" t="s">
        <v>1823</v>
      </c>
      <c r="D487" s="86" t="str">
        <f t="shared" si="50"/>
        <v>水滴下</v>
      </c>
      <c r="E487" s="86" t="str">
        <f t="shared" si="51"/>
        <v/>
      </c>
      <c r="F487" s="86" t="str">
        <f t="shared" si="52"/>
        <v>&lt;Sound Type="water_drop_down_81002" Storage="Remote" Dec="水滴下"&gt;</v>
      </c>
      <c r="G487" s="86" t="s">
        <v>1344</v>
      </c>
    </row>
    <row r="488" spans="1:7">
      <c r="A488" s="85" t="str">
        <f t="shared" si="54"/>
        <v>2</v>
      </c>
      <c r="B488" s="86" t="str">
        <f t="shared" si="49"/>
        <v/>
      </c>
      <c r="C488" s="86" t="s">
        <v>1823</v>
      </c>
      <c r="D488" s="86" t="str">
        <f t="shared" si="50"/>
        <v/>
      </c>
      <c r="E488" s="86" t="str">
        <f t="shared" si="51"/>
        <v>water_drop_down_81002</v>
      </c>
      <c r="F488" s="86" t="str">
        <f t="shared" si="52"/>
        <v xml:space="preserve">  &lt;Clip SoundPath="water_drop_down_81002" /&gt;</v>
      </c>
      <c r="G488" s="86" t="s">
        <v>1614</v>
      </c>
    </row>
    <row r="489" spans="1:7">
      <c r="A489" s="85" t="str">
        <f t="shared" si="54"/>
        <v>3</v>
      </c>
      <c r="B489" s="86" t="str">
        <f t="shared" si="49"/>
        <v/>
      </c>
      <c r="C489" s="86" t="s">
        <v>1823</v>
      </c>
      <c r="D489" s="86" t="str">
        <f t="shared" si="50"/>
        <v/>
      </c>
      <c r="E489" s="86" t="str">
        <f t="shared" si="51"/>
        <v/>
      </c>
      <c r="F489" s="86" t="str">
        <f t="shared" si="52"/>
        <v>&lt;/Sound&gt;</v>
      </c>
      <c r="G489" s="86" t="s">
        <v>1265</v>
      </c>
    </row>
    <row r="490" spans="1:7">
      <c r="A490" s="85" t="str">
        <f t="shared" si="54"/>
        <v>1</v>
      </c>
      <c r="B490" s="86" t="str">
        <f t="shared" si="49"/>
        <v>water_drop_down_81003</v>
      </c>
      <c r="C490" s="86" t="s">
        <v>1823</v>
      </c>
      <c r="D490" s="86" t="str">
        <f t="shared" si="50"/>
        <v>水滴下</v>
      </c>
      <c r="E490" s="86" t="str">
        <f t="shared" si="51"/>
        <v/>
      </c>
      <c r="F490" s="86" t="str">
        <f t="shared" si="52"/>
        <v>&lt;Sound Type="water_drop_down_81003" Storage="Remote" Dec="水滴下"&gt;</v>
      </c>
      <c r="G490" s="86" t="s">
        <v>1345</v>
      </c>
    </row>
    <row r="491" spans="1:7">
      <c r="A491" s="85" t="str">
        <f t="shared" si="54"/>
        <v>2</v>
      </c>
      <c r="B491" s="86" t="str">
        <f t="shared" si="49"/>
        <v/>
      </c>
      <c r="C491" s="86" t="s">
        <v>1823</v>
      </c>
      <c r="D491" s="86" t="str">
        <f t="shared" si="50"/>
        <v/>
      </c>
      <c r="E491" s="86" t="str">
        <f t="shared" si="51"/>
        <v>water_drop_down_81003</v>
      </c>
      <c r="F491" s="86" t="str">
        <f t="shared" si="52"/>
        <v xml:space="preserve">  &lt;Clip SoundPath="water_drop_down_81003" /&gt;</v>
      </c>
      <c r="G491" s="86" t="s">
        <v>1615</v>
      </c>
    </row>
    <row r="492" spans="1:7">
      <c r="A492" s="85" t="str">
        <f t="shared" si="54"/>
        <v>3</v>
      </c>
      <c r="B492" s="86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86" t="s">
        <v>1823</v>
      </c>
      <c r="D492" s="86" t="str">
        <f t="shared" ref="D492:D546" si="56">IF(ISERROR(FIND("Des=",G492))=FALSE,MID(G492,FIND("Des=""",G492)+5,FIND("""&gt;",G492)-FIND("Des=""",G492)-5),"")</f>
        <v/>
      </c>
      <c r="E492" s="86" t="str">
        <f t="shared" ref="E492:E546" si="57">IF(ISERROR(FIND("&lt;Clip",G492))=FALSE,MID(G492,FIND("SoundPath=""",G492)+11,FIND(""" /&gt;",G492)-FIND("SoundPath=""",G492)-11),"")</f>
        <v/>
      </c>
      <c r="F492" s="86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5"/>
        <v>water_drop_down_81004</v>
      </c>
      <c r="C493" s="86" t="s">
        <v>1823</v>
      </c>
      <c r="D493" s="86" t="str">
        <f t="shared" si="56"/>
        <v>水滴下</v>
      </c>
      <c r="E493" s="86" t="str">
        <f t="shared" si="57"/>
        <v/>
      </c>
      <c r="F493" s="86" t="str">
        <f t="shared" si="58"/>
        <v>&lt;Sound Type="water_drop_down_81004" Storage="Remote" Dec="水滴下"&gt;</v>
      </c>
      <c r="G493" s="86" t="s">
        <v>1346</v>
      </c>
    </row>
    <row r="494" spans="1:7">
      <c r="A494" s="85" t="str">
        <f t="shared" ref="A494:A498" si="59">IF(ISERROR(FIND("&lt;Sound",G494))=FALSE,"1",IF(ISERROR(FIND("&lt;Clip",G494))=FALSE,"2","3"))</f>
        <v>2</v>
      </c>
      <c r="B494" s="86" t="str">
        <f t="shared" si="55"/>
        <v/>
      </c>
      <c r="C494" s="86" t="s">
        <v>1823</v>
      </c>
      <c r="D494" s="86" t="str">
        <f t="shared" si="56"/>
        <v/>
      </c>
      <c r="E494" s="86" t="str">
        <f t="shared" si="57"/>
        <v>water_drop_down_81004</v>
      </c>
      <c r="F494" s="86" t="str">
        <f t="shared" si="58"/>
        <v xml:space="preserve">  &lt;Clip SoundPath="water_drop_down_81004" /&gt;</v>
      </c>
      <c r="G494" s="86" t="s">
        <v>1616</v>
      </c>
    </row>
    <row r="495" spans="1:7">
      <c r="A495" s="85" t="str">
        <f t="shared" si="59"/>
        <v>3</v>
      </c>
      <c r="B495" s="86" t="str">
        <f t="shared" si="55"/>
        <v/>
      </c>
      <c r="C495" s="86" t="s">
        <v>1823</v>
      </c>
      <c r="D495" s="86" t="str">
        <f t="shared" si="56"/>
        <v/>
      </c>
      <c r="E495" s="86" t="str">
        <f t="shared" si="57"/>
        <v/>
      </c>
      <c r="F495" s="86" t="str">
        <f t="shared" si="58"/>
        <v>&lt;/Sound&gt;</v>
      </c>
      <c r="G495" s="86" t="s">
        <v>1265</v>
      </c>
    </row>
    <row r="496" spans="1:7">
      <c r="A496" s="85" t="str">
        <f t="shared" si="59"/>
        <v>1</v>
      </c>
      <c r="B496" s="86" t="str">
        <f t="shared" si="55"/>
        <v>water_raise</v>
      </c>
      <c r="C496" s="86" t="s">
        <v>1823</v>
      </c>
      <c r="D496" s="86" t="str">
        <f t="shared" si="56"/>
        <v>水位上升</v>
      </c>
      <c r="E496" s="86" t="str">
        <f t="shared" si="57"/>
        <v/>
      </c>
      <c r="F496" s="86" t="str">
        <f t="shared" si="58"/>
        <v>&lt;Sound Type="water_raise" Storage="Remote" Dec="水位上升"&gt;</v>
      </c>
      <c r="G496" s="86" t="s">
        <v>1347</v>
      </c>
    </row>
    <row r="497" spans="1:7">
      <c r="A497" s="85" t="str">
        <f t="shared" si="59"/>
        <v>2</v>
      </c>
      <c r="B497" s="86" t="str">
        <f t="shared" si="55"/>
        <v/>
      </c>
      <c r="C497" s="86" t="s">
        <v>1823</v>
      </c>
      <c r="D497" s="86" t="str">
        <f t="shared" si="56"/>
        <v/>
      </c>
      <c r="E497" s="86" t="str">
        <f t="shared" si="57"/>
        <v>water_raise_01</v>
      </c>
      <c r="F497" s="86" t="str">
        <f t="shared" si="58"/>
        <v xml:space="preserve">  &lt;Clip SoundPath="water_raise_01" /&gt;</v>
      </c>
      <c r="G497" s="86" t="s">
        <v>1617</v>
      </c>
    </row>
    <row r="498" spans="1:7">
      <c r="A498" s="85" t="str">
        <f t="shared" si="59"/>
        <v>3</v>
      </c>
      <c r="B498" s="86" t="str">
        <f t="shared" si="55"/>
        <v/>
      </c>
      <c r="C498" s="86" t="s">
        <v>1823</v>
      </c>
      <c r="D498" s="86" t="str">
        <f t="shared" si="56"/>
        <v/>
      </c>
      <c r="E498" s="86" t="str">
        <f t="shared" si="57"/>
        <v/>
      </c>
      <c r="F498" s="86" t="str">
        <f t="shared" si="58"/>
        <v>&lt;/Sound&gt;</v>
      </c>
      <c r="G498" s="86" t="s">
        <v>1265</v>
      </c>
    </row>
    <row r="499" spans="1:7">
      <c r="A499" s="85" t="str">
        <f t="shared" ref="A499:A532" si="60">IF(ISERROR(FIND("&lt;Sound",G499))=FALSE,"1",IF(ISERROR(FIND("&lt;Clip",G499))=FALSE,"2","3"))</f>
        <v>1</v>
      </c>
      <c r="B499" s="86" t="str">
        <f t="shared" si="55"/>
        <v>daily_goal_progress_init_bgm</v>
      </c>
      <c r="C499" s="86" t="s">
        <v>1823</v>
      </c>
      <c r="D499" s="86" t="str">
        <f t="shared" si="56"/>
        <v>初始化dailygoal进度条背景音乐</v>
      </c>
      <c r="E499" s="86" t="str">
        <f t="shared" si="57"/>
        <v/>
      </c>
      <c r="F499" s="86" t="str">
        <f t="shared" si="58"/>
        <v>&lt;Sound Type="daily_goal_progress_init_bgm" Storage="Remote" Dec="初始化dailygoal进度条背景音乐"&gt;</v>
      </c>
      <c r="G499" s="86" t="s">
        <v>1354</v>
      </c>
    </row>
    <row r="500" spans="1:7">
      <c r="A500" s="85" t="str">
        <f t="shared" si="60"/>
        <v>2</v>
      </c>
      <c r="B500" s="86" t="str">
        <f t="shared" si="55"/>
        <v/>
      </c>
      <c r="C500" s="86" t="s">
        <v>1823</v>
      </c>
      <c r="D500" s="86" t="str">
        <f t="shared" si="56"/>
        <v/>
      </c>
      <c r="E500" s="86" t="str">
        <f t="shared" si="57"/>
        <v>daily_goal_progress_init_bgm</v>
      </c>
      <c r="F500" s="86" t="str">
        <f t="shared" si="58"/>
        <v xml:space="preserve">  &lt;Clip SoundPath="daily_goal_progress_init_bgm" /&gt;</v>
      </c>
      <c r="G500" s="86" t="s">
        <v>1647</v>
      </c>
    </row>
    <row r="501" spans="1:7">
      <c r="A501" s="85" t="str">
        <f t="shared" si="60"/>
        <v>3</v>
      </c>
      <c r="B501" s="86" t="str">
        <f t="shared" si="55"/>
        <v/>
      </c>
      <c r="C501" s="86" t="s">
        <v>1823</v>
      </c>
      <c r="D501" s="86" t="str">
        <f t="shared" si="56"/>
        <v/>
      </c>
      <c r="E501" s="86" t="str">
        <f t="shared" si="57"/>
        <v/>
      </c>
      <c r="F501" s="86" t="str">
        <f t="shared" si="58"/>
        <v>&lt;/Sound&gt;</v>
      </c>
      <c r="G501" s="86" t="s">
        <v>1265</v>
      </c>
    </row>
    <row r="502" spans="1:7">
      <c r="A502" s="85" t="str">
        <f t="shared" si="60"/>
        <v>1</v>
      </c>
      <c r="B502" s="86" t="str">
        <f t="shared" si="55"/>
        <v>daily_goal_progress_done_bgm</v>
      </c>
      <c r="C502" s="86" t="s">
        <v>1823</v>
      </c>
      <c r="D502" s="86" t="str">
        <f t="shared" si="56"/>
        <v>dailygoal100%时的背景音乐</v>
      </c>
      <c r="E502" s="86" t="str">
        <f t="shared" si="57"/>
        <v/>
      </c>
      <c r="F502" s="86" t="str">
        <f t="shared" si="58"/>
        <v>&lt;Sound Type="daily_goal_progress_done_bgm" Storage="Remote" Dec="dailygoal100%时的背景音乐"&gt;</v>
      </c>
      <c r="G502" s="86" t="s">
        <v>1355</v>
      </c>
    </row>
    <row r="503" spans="1:7">
      <c r="A503" s="85" t="str">
        <f t="shared" si="60"/>
        <v>2</v>
      </c>
      <c r="B503" s="86" t="str">
        <f t="shared" si="55"/>
        <v/>
      </c>
      <c r="C503" s="86" t="s">
        <v>1823</v>
      </c>
      <c r="D503" s="86" t="str">
        <f t="shared" si="56"/>
        <v/>
      </c>
      <c r="E503" s="86" t="str">
        <f t="shared" si="57"/>
        <v>daily_goal_progress_done_bgm</v>
      </c>
      <c r="F503" s="86" t="str">
        <f t="shared" si="58"/>
        <v xml:space="preserve">  &lt;Clip SoundPath="daily_goal_progress_done_bgm" /&gt;</v>
      </c>
      <c r="G503" s="86" t="s">
        <v>1648</v>
      </c>
    </row>
    <row r="504" spans="1:7">
      <c r="A504" s="85" t="str">
        <f t="shared" si="60"/>
        <v>3</v>
      </c>
      <c r="B504" s="86" t="str">
        <f t="shared" si="55"/>
        <v/>
      </c>
      <c r="C504" s="86" t="s">
        <v>1823</v>
      </c>
      <c r="D504" s="86" t="str">
        <f t="shared" si="56"/>
        <v/>
      </c>
      <c r="E504" s="86" t="str">
        <f t="shared" si="57"/>
        <v/>
      </c>
      <c r="F504" s="86" t="str">
        <f t="shared" si="58"/>
        <v>&lt;/Sound&gt;</v>
      </c>
      <c r="G504" s="86" t="s">
        <v>1265</v>
      </c>
    </row>
    <row r="505" spans="1:7">
      <c r="A505" s="85" t="str">
        <f t="shared" si="60"/>
        <v>1</v>
      </c>
      <c r="B505" s="86" t="str">
        <f t="shared" si="55"/>
        <v>daily_goal_crown_jump_in</v>
      </c>
      <c r="C505" s="86" t="s">
        <v>1823</v>
      </c>
      <c r="D505" s="86" t="str">
        <f t="shared" si="56"/>
        <v>皇冠跳入到进度条上</v>
      </c>
      <c r="E505" s="86" t="str">
        <f t="shared" si="57"/>
        <v/>
      </c>
      <c r="F505" s="86" t="str">
        <f t="shared" si="58"/>
        <v>&lt;Sound Type="daily_goal_crown_jump_in" Storage="Remote" Dec="皇冠跳入到进度条上"&gt;</v>
      </c>
      <c r="G505" s="86" t="s">
        <v>1356</v>
      </c>
    </row>
    <row r="506" spans="1:7">
      <c r="A506" s="85" t="str">
        <f t="shared" si="60"/>
        <v>2</v>
      </c>
      <c r="B506" s="86" t="str">
        <f t="shared" si="55"/>
        <v/>
      </c>
      <c r="C506" s="86" t="s">
        <v>1823</v>
      </c>
      <c r="D506" s="86" t="str">
        <f t="shared" si="56"/>
        <v/>
      </c>
      <c r="E506" s="86" t="str">
        <f t="shared" si="57"/>
        <v>daily_goal_crown_jump_in</v>
      </c>
      <c r="F506" s="86" t="str">
        <f t="shared" si="58"/>
        <v xml:space="preserve">  &lt;Clip SoundPath="daily_goal_crown_jump_in" /&gt;</v>
      </c>
      <c r="G506" s="86" t="s">
        <v>1649</v>
      </c>
    </row>
    <row r="507" spans="1:7">
      <c r="A507" s="85" t="str">
        <f t="shared" si="60"/>
        <v>3</v>
      </c>
      <c r="B507" s="86" t="str">
        <f t="shared" si="55"/>
        <v/>
      </c>
      <c r="C507" s="86" t="s">
        <v>1823</v>
      </c>
      <c r="D507" s="86" t="str">
        <f t="shared" si="56"/>
        <v/>
      </c>
      <c r="E507" s="86" t="str">
        <f t="shared" si="57"/>
        <v/>
      </c>
      <c r="F507" s="86" t="str">
        <f t="shared" si="58"/>
        <v>&lt;/Sound&gt;</v>
      </c>
      <c r="G507" s="86" t="s">
        <v>1265</v>
      </c>
    </row>
    <row r="508" spans="1:7">
      <c r="A508" s="85" t="str">
        <f t="shared" si="60"/>
        <v>1</v>
      </c>
      <c r="B508" s="86" t="str">
        <f t="shared" si="55"/>
        <v>daily_goal_crown_jump_out</v>
      </c>
      <c r="C508" s="86" t="s">
        <v>1823</v>
      </c>
      <c r="D508" s="86" t="str">
        <f t="shared" si="56"/>
        <v>皇冠跳入到进度条上</v>
      </c>
      <c r="E508" s="86" t="str">
        <f t="shared" si="57"/>
        <v/>
      </c>
      <c r="F508" s="86" t="str">
        <f t="shared" si="58"/>
        <v>&lt;Sound Type="daily_goal_crown_jump_out" Storage="Remote" Dec="皇冠跳入到进度条上"&gt;</v>
      </c>
      <c r="G508" s="86" t="s">
        <v>1357</v>
      </c>
    </row>
    <row r="509" spans="1:7">
      <c r="A509" s="85" t="str">
        <f t="shared" si="60"/>
        <v>2</v>
      </c>
      <c r="B509" s="86" t="str">
        <f t="shared" si="55"/>
        <v/>
      </c>
      <c r="C509" s="86" t="s">
        <v>1823</v>
      </c>
      <c r="D509" s="86" t="str">
        <f t="shared" si="56"/>
        <v/>
      </c>
      <c r="E509" s="86" t="str">
        <f t="shared" si="57"/>
        <v>daily_goal_crown_jump_out</v>
      </c>
      <c r="F509" s="86" t="str">
        <f t="shared" si="58"/>
        <v xml:space="preserve">  &lt;Clip SoundPath="daily_goal_crown_jump_out" /&gt;</v>
      </c>
      <c r="G509" s="86" t="s">
        <v>1650</v>
      </c>
    </row>
    <row r="510" spans="1:7">
      <c r="A510" s="85" t="str">
        <f t="shared" si="60"/>
        <v>3</v>
      </c>
      <c r="B510" s="86" t="str">
        <f t="shared" si="55"/>
        <v/>
      </c>
      <c r="C510" s="86" t="s">
        <v>1823</v>
      </c>
      <c r="D510" s="86" t="str">
        <f t="shared" si="56"/>
        <v/>
      </c>
      <c r="E510" s="86" t="str">
        <f t="shared" si="57"/>
        <v/>
      </c>
      <c r="F510" s="86" t="str">
        <f t="shared" si="58"/>
        <v>&lt;/Sound&gt;</v>
      </c>
      <c r="G510" s="86" t="s">
        <v>1265</v>
      </c>
    </row>
    <row r="511" spans="1:7">
      <c r="A511" s="85" t="str">
        <f t="shared" si="60"/>
        <v>1</v>
      </c>
      <c r="B511" s="86" t="str">
        <f t="shared" si="55"/>
        <v>daily_goal_progress_node_active_1</v>
      </c>
      <c r="C511" s="86" t="s">
        <v>1823</v>
      </c>
      <c r="D511" s="86" t="str">
        <f t="shared" si="56"/>
        <v>进度条第1个节点点亮</v>
      </c>
      <c r="E511" s="86" t="str">
        <f t="shared" si="57"/>
        <v/>
      </c>
      <c r="F511" s="86" t="str">
        <f t="shared" si="58"/>
        <v>&lt;Sound Type="daily_goal_progress_node_active_1" Storage="Remote" Dec="进度条第1个节点点亮"&gt;</v>
      </c>
      <c r="G511" s="86" t="s">
        <v>1358</v>
      </c>
    </row>
    <row r="512" spans="1:7">
      <c r="A512" s="85" t="str">
        <f t="shared" si="60"/>
        <v>2</v>
      </c>
      <c r="B512" s="86" t="str">
        <f t="shared" si="55"/>
        <v/>
      </c>
      <c r="C512" s="86" t="s">
        <v>1823</v>
      </c>
      <c r="D512" s="86" t="str">
        <f t="shared" si="56"/>
        <v/>
      </c>
      <c r="E512" s="86" t="str">
        <f t="shared" si="57"/>
        <v>daily_goal_progress_node_active_1</v>
      </c>
      <c r="F512" s="86" t="str">
        <f t="shared" si="58"/>
        <v xml:space="preserve">  &lt;Clip SoundPath="daily_goal_progress_node_active_1" /&gt;</v>
      </c>
      <c r="G512" s="86" t="s">
        <v>1651</v>
      </c>
    </row>
    <row r="513" spans="1:7">
      <c r="A513" s="85" t="str">
        <f t="shared" si="60"/>
        <v>3</v>
      </c>
      <c r="B513" s="86" t="str">
        <f t="shared" si="55"/>
        <v/>
      </c>
      <c r="C513" s="86" t="s">
        <v>1823</v>
      </c>
      <c r="D513" s="86" t="str">
        <f t="shared" si="56"/>
        <v/>
      </c>
      <c r="E513" s="86" t="str">
        <f t="shared" si="57"/>
        <v/>
      </c>
      <c r="F513" s="86" t="str">
        <f t="shared" si="58"/>
        <v>&lt;/Sound&gt;</v>
      </c>
      <c r="G513" s="86" t="s">
        <v>1265</v>
      </c>
    </row>
    <row r="514" spans="1:7">
      <c r="A514" s="85" t="str">
        <f t="shared" si="60"/>
        <v>1</v>
      </c>
      <c r="B514" s="86" t="str">
        <f t="shared" si="55"/>
        <v>daily_goal_progress_node_active_2</v>
      </c>
      <c r="C514" s="86" t="s">
        <v>1823</v>
      </c>
      <c r="D514" s="86" t="str">
        <f t="shared" si="56"/>
        <v>进度条第2个节点点亮</v>
      </c>
      <c r="E514" s="86" t="str">
        <f t="shared" si="57"/>
        <v/>
      </c>
      <c r="F514" s="86" t="str">
        <f t="shared" si="58"/>
        <v>&lt;Sound Type="daily_goal_progress_node_active_2" Storage="Remote" Dec="进度条第2个节点点亮"&gt;</v>
      </c>
      <c r="G514" s="86" t="s">
        <v>1359</v>
      </c>
    </row>
    <row r="515" spans="1:7">
      <c r="A515" s="85" t="str">
        <f t="shared" si="60"/>
        <v>2</v>
      </c>
      <c r="B515" s="86" t="str">
        <f t="shared" si="55"/>
        <v/>
      </c>
      <c r="C515" s="86" t="s">
        <v>1823</v>
      </c>
      <c r="D515" s="86" t="str">
        <f t="shared" si="56"/>
        <v/>
      </c>
      <c r="E515" s="86" t="str">
        <f t="shared" si="57"/>
        <v>daily_goal_progress_node_active_2</v>
      </c>
      <c r="F515" s="86" t="str">
        <f t="shared" si="58"/>
        <v xml:space="preserve">  &lt;Clip SoundPath="daily_goal_progress_node_active_2" /&gt;</v>
      </c>
      <c r="G515" s="86" t="s">
        <v>1652</v>
      </c>
    </row>
    <row r="516" spans="1:7">
      <c r="A516" s="85" t="str">
        <f t="shared" si="60"/>
        <v>3</v>
      </c>
      <c r="B516" s="86" t="str">
        <f t="shared" si="55"/>
        <v/>
      </c>
      <c r="C516" s="86" t="s">
        <v>1823</v>
      </c>
      <c r="D516" s="86" t="str">
        <f t="shared" si="56"/>
        <v/>
      </c>
      <c r="E516" s="86" t="str">
        <f t="shared" si="57"/>
        <v/>
      </c>
      <c r="F516" s="86" t="str">
        <f t="shared" si="58"/>
        <v>&lt;/Sound&gt;</v>
      </c>
      <c r="G516" s="86" t="s">
        <v>1265</v>
      </c>
    </row>
    <row r="517" spans="1:7">
      <c r="A517" s="85" t="str">
        <f t="shared" si="60"/>
        <v>1</v>
      </c>
      <c r="B517" s="86" t="str">
        <f t="shared" si="55"/>
        <v>daily_goal_progress_node_active_3</v>
      </c>
      <c r="C517" s="86" t="s">
        <v>1823</v>
      </c>
      <c r="D517" s="86" t="str">
        <f t="shared" si="56"/>
        <v>进度条第3个节点点亮</v>
      </c>
      <c r="E517" s="86" t="str">
        <f t="shared" si="57"/>
        <v/>
      </c>
      <c r="F517" s="86" t="str">
        <f t="shared" si="58"/>
        <v>&lt;Sound Type="daily_goal_progress_node_active_3" Storage="Remote" Dec="进度条第3个节点点亮"&gt;</v>
      </c>
      <c r="G517" s="86" t="s">
        <v>1360</v>
      </c>
    </row>
    <row r="518" spans="1:7">
      <c r="A518" s="85" t="str">
        <f t="shared" si="60"/>
        <v>2</v>
      </c>
      <c r="B518" s="86" t="str">
        <f t="shared" si="55"/>
        <v/>
      </c>
      <c r="C518" s="86" t="s">
        <v>1823</v>
      </c>
      <c r="D518" s="86" t="str">
        <f t="shared" si="56"/>
        <v/>
      </c>
      <c r="E518" s="86" t="str">
        <f t="shared" si="57"/>
        <v>daily_goal_progress_node_active_3</v>
      </c>
      <c r="F518" s="86" t="str">
        <f t="shared" si="58"/>
        <v xml:space="preserve">  &lt;Clip SoundPath="daily_goal_progress_node_active_3" /&gt;</v>
      </c>
      <c r="G518" s="86" t="s">
        <v>1653</v>
      </c>
    </row>
    <row r="519" spans="1:7">
      <c r="A519" s="85" t="str">
        <f t="shared" si="60"/>
        <v>3</v>
      </c>
      <c r="B519" s="86" t="str">
        <f t="shared" si="55"/>
        <v/>
      </c>
      <c r="C519" s="86" t="s">
        <v>1823</v>
      </c>
      <c r="D519" s="86" t="str">
        <f t="shared" si="56"/>
        <v/>
      </c>
      <c r="E519" s="86" t="str">
        <f t="shared" si="57"/>
        <v/>
      </c>
      <c r="F519" s="86" t="str">
        <f t="shared" si="58"/>
        <v>&lt;/Sound&gt;</v>
      </c>
      <c r="G519" s="86" t="s">
        <v>1265</v>
      </c>
    </row>
    <row r="520" spans="1:7">
      <c r="A520" s="85" t="str">
        <f t="shared" si="60"/>
        <v>1</v>
      </c>
      <c r="B520" s="86" t="str">
        <f t="shared" si="55"/>
        <v>daily_goal_crown_fly_in_shapeshift</v>
      </c>
      <c r="C520" s="86" t="s">
        <v>1823</v>
      </c>
      <c r="D520" s="86" t="str">
        <f t="shared" si="56"/>
        <v>dailygoal节点时皇冠飞入屏幕</v>
      </c>
      <c r="E520" s="86" t="str">
        <f t="shared" si="57"/>
        <v/>
      </c>
      <c r="F520" s="86" t="str">
        <f t="shared" si="58"/>
        <v>&lt;Sound Type="daily_goal_crown_fly_in_shapeshift" Storage="Remote" Dec="dailygoal节点时皇冠飞入屏幕"&gt;</v>
      </c>
      <c r="G520" s="86" t="s">
        <v>1361</v>
      </c>
    </row>
    <row r="521" spans="1:7">
      <c r="A521" s="85" t="str">
        <f t="shared" si="60"/>
        <v>2</v>
      </c>
      <c r="B521" s="86" t="str">
        <f t="shared" si="55"/>
        <v/>
      </c>
      <c r="C521" s="86" t="s">
        <v>1823</v>
      </c>
      <c r="D521" s="86" t="str">
        <f t="shared" si="56"/>
        <v/>
      </c>
      <c r="E521" s="86" t="str">
        <f t="shared" si="57"/>
        <v>daily_goal_crown_fly_in_shapeshift</v>
      </c>
      <c r="F521" s="86" t="str">
        <f t="shared" si="58"/>
        <v xml:space="preserve">  &lt;Clip SoundPath="daily_goal_crown_fly_in_shapeshift" /&gt;</v>
      </c>
      <c r="G521" s="86" t="s">
        <v>1654</v>
      </c>
    </row>
    <row r="522" spans="1:7">
      <c r="A522" s="85" t="str">
        <f t="shared" si="60"/>
        <v>3</v>
      </c>
      <c r="B522" s="86" t="str">
        <f t="shared" si="55"/>
        <v/>
      </c>
      <c r="C522" s="86" t="s">
        <v>1823</v>
      </c>
      <c r="D522" s="86" t="str">
        <f t="shared" si="56"/>
        <v/>
      </c>
      <c r="E522" s="86" t="str">
        <f t="shared" si="57"/>
        <v/>
      </c>
      <c r="F522" s="86" t="str">
        <f t="shared" si="58"/>
        <v>&lt;/Sound&gt;</v>
      </c>
      <c r="G522" s="86" t="s">
        <v>1265</v>
      </c>
    </row>
    <row r="523" spans="1:7">
      <c r="A523" s="85" t="str">
        <f t="shared" si="60"/>
        <v>1</v>
      </c>
      <c r="B523" s="86" t="str">
        <f t="shared" si="55"/>
        <v>daily_goal_crown_fly_out</v>
      </c>
      <c r="C523" s="86" t="s">
        <v>1823</v>
      </c>
      <c r="D523" s="86" t="str">
        <f t="shared" si="56"/>
        <v>dailygoal节点时皇冠飞出屏幕</v>
      </c>
      <c r="E523" s="86" t="str">
        <f t="shared" si="57"/>
        <v/>
      </c>
      <c r="F523" s="86" t="str">
        <f t="shared" si="58"/>
        <v>&lt;Sound Type="daily_goal_crown_fly_out" Storage="Remote" Dec="dailygoal节点时皇冠飞出屏幕"&gt;</v>
      </c>
      <c r="G523" s="86" t="s">
        <v>1362</v>
      </c>
    </row>
    <row r="524" spans="1:7">
      <c r="A524" s="85" t="str">
        <f t="shared" si="60"/>
        <v>2</v>
      </c>
      <c r="B524" s="86" t="str">
        <f t="shared" si="55"/>
        <v/>
      </c>
      <c r="C524" s="86" t="s">
        <v>1823</v>
      </c>
      <c r="D524" s="86" t="str">
        <f t="shared" si="56"/>
        <v/>
      </c>
      <c r="E524" s="86" t="str">
        <f t="shared" si="57"/>
        <v>daily_goal_crown_fly_out</v>
      </c>
      <c r="F524" s="86" t="str">
        <f t="shared" si="58"/>
        <v xml:space="preserve">  &lt;Clip SoundPath="daily_goal_crown_fly_out" /&gt;</v>
      </c>
      <c r="G524" s="86" t="s">
        <v>1655</v>
      </c>
    </row>
    <row r="525" spans="1:7">
      <c r="A525" s="85" t="str">
        <f t="shared" si="60"/>
        <v>3</v>
      </c>
      <c r="B525" s="86" t="str">
        <f t="shared" si="55"/>
        <v/>
      </c>
      <c r="C525" s="86" t="s">
        <v>1823</v>
      </c>
      <c r="D525" s="86" t="str">
        <f t="shared" si="56"/>
        <v/>
      </c>
      <c r="E525" s="86" t="str">
        <f t="shared" si="57"/>
        <v/>
      </c>
      <c r="F525" s="86" t="str">
        <f t="shared" si="58"/>
        <v>&lt;/Sound&gt;</v>
      </c>
      <c r="G525" s="86" t="s">
        <v>1265</v>
      </c>
    </row>
    <row r="526" spans="1:7">
      <c r="A526" s="85" t="str">
        <f t="shared" si="60"/>
        <v>1</v>
      </c>
      <c r="B526" s="86" t="str">
        <f t="shared" si="55"/>
        <v>daily_goal_claim_award</v>
      </c>
      <c r="C526" s="86" t="s">
        <v>1823</v>
      </c>
      <c r="D526" s="86" t="str">
        <f t="shared" si="56"/>
        <v>达成dailygoal30%，60%，100%时，奖励界面中点按钮后显示奖励内容时的配音</v>
      </c>
      <c r="E526" s="86" t="str">
        <f t="shared" si="57"/>
        <v/>
      </c>
      <c r="F526" s="86" t="str">
        <f t="shared" si="58"/>
        <v>&lt;Sound Type="daily_goal_claim_award" Storage="Remote" Dec="达成dailygoal30%，60%，100%时，奖励界面中点按钮后显示奖励内容时的配音"&gt;</v>
      </c>
      <c r="G526" s="86" t="s">
        <v>1363</v>
      </c>
    </row>
    <row r="527" spans="1:7">
      <c r="A527" s="85" t="str">
        <f t="shared" si="60"/>
        <v>2</v>
      </c>
      <c r="B527" s="86" t="str">
        <f t="shared" si="55"/>
        <v/>
      </c>
      <c r="C527" s="86" t="s">
        <v>1823</v>
      </c>
      <c r="D527" s="86" t="str">
        <f t="shared" si="56"/>
        <v/>
      </c>
      <c r="E527" s="86" t="str">
        <f t="shared" si="57"/>
        <v>daily_goal_claim_award</v>
      </c>
      <c r="F527" s="86" t="str">
        <f t="shared" si="58"/>
        <v xml:space="preserve">  &lt;Clip SoundPath="daily_goal_claim_award" /&gt;</v>
      </c>
      <c r="G527" s="86" t="s">
        <v>1656</v>
      </c>
    </row>
    <row r="528" spans="1:7">
      <c r="A528" s="85" t="str">
        <f t="shared" si="60"/>
        <v>3</v>
      </c>
      <c r="B528" s="86" t="str">
        <f t="shared" si="55"/>
        <v/>
      </c>
      <c r="C528" s="86" t="s">
        <v>1823</v>
      </c>
      <c r="D528" s="86" t="str">
        <f t="shared" si="56"/>
        <v/>
      </c>
      <c r="E528" s="86" t="str">
        <f t="shared" si="57"/>
        <v/>
      </c>
      <c r="F528" s="86" t="str">
        <f t="shared" si="58"/>
        <v>&lt;/Sound&gt;</v>
      </c>
      <c r="G528" s="86" t="s">
        <v>1265</v>
      </c>
    </row>
    <row r="529" spans="1:7">
      <c r="A529" s="85" t="str">
        <f t="shared" si="60"/>
        <v>1</v>
      </c>
      <c r="B529" s="86" t="str">
        <f t="shared" si="55"/>
        <v>daily_goal_milestone_01_crown_shapeshift</v>
      </c>
      <c r="C529" s="86" t="s">
        <v>1823</v>
      </c>
      <c r="D529" s="86" t="str">
        <f t="shared" si="56"/>
        <v>达成日目标30%皇冠变身</v>
      </c>
      <c r="E529" s="86" t="str">
        <f t="shared" si="57"/>
        <v/>
      </c>
      <c r="F529" s="86" t="str">
        <f t="shared" si="58"/>
        <v>&lt;Sound Type="daily_goal_milestone_01_crown_shapeshift" Storage="Remote" Dec="达成日目标30%皇冠变身"&gt;</v>
      </c>
      <c r="G529" s="86" t="s">
        <v>1364</v>
      </c>
    </row>
    <row r="530" spans="1:7">
      <c r="A530" s="85" t="str">
        <f t="shared" si="60"/>
        <v>2</v>
      </c>
      <c r="B530" s="86" t="str">
        <f t="shared" si="55"/>
        <v/>
      </c>
      <c r="C530" s="86" t="s">
        <v>1823</v>
      </c>
      <c r="D530" s="86" t="str">
        <f t="shared" si="56"/>
        <v/>
      </c>
      <c r="E530" s="86" t="str">
        <f t="shared" si="57"/>
        <v>daily_goal_crown_fly_in_shapeshift</v>
      </c>
      <c r="F530" s="86" t="str">
        <f t="shared" si="58"/>
        <v xml:space="preserve">  &lt;Clip SoundPath="daily_goal_crown_fly_in_shapeshift" /&gt;</v>
      </c>
      <c r="G530" s="86" t="s">
        <v>1654</v>
      </c>
    </row>
    <row r="531" spans="1:7">
      <c r="A531" s="85" t="str">
        <f t="shared" si="60"/>
        <v>3</v>
      </c>
      <c r="B531" s="86" t="str">
        <f t="shared" si="55"/>
        <v/>
      </c>
      <c r="C531" s="86" t="s">
        <v>1823</v>
      </c>
      <c r="D531" s="86" t="str">
        <f t="shared" si="56"/>
        <v/>
      </c>
      <c r="E531" s="86" t="str">
        <f t="shared" si="57"/>
        <v/>
      </c>
      <c r="F531" s="86" t="str">
        <f t="shared" si="58"/>
        <v>&lt;/Sound&gt;</v>
      </c>
      <c r="G531" s="86" t="s">
        <v>1265</v>
      </c>
    </row>
    <row r="532" spans="1:7">
      <c r="A532" s="85" t="str">
        <f t="shared" si="60"/>
        <v>1</v>
      </c>
      <c r="B532" s="86" t="str">
        <f t="shared" si="55"/>
        <v>daily_goal_milestone_02_crown_shapeshift</v>
      </c>
      <c r="C532" s="86" t="s">
        <v>1823</v>
      </c>
      <c r="D532" s="86" t="str">
        <f t="shared" si="56"/>
        <v>达成日目标60%皇冠变身</v>
      </c>
      <c r="E532" s="86" t="str">
        <f t="shared" si="57"/>
        <v/>
      </c>
      <c r="F532" s="86" t="str">
        <f t="shared" si="58"/>
        <v>&lt;Sound Type="daily_goal_milestone_02_crown_shapeshift" Storage="Remote" Dec="达成日目标60%皇冠变身"&gt;</v>
      </c>
      <c r="G532" s="86" t="s">
        <v>1365</v>
      </c>
    </row>
    <row r="533" spans="1:7">
      <c r="A533" s="85" t="str">
        <f t="shared" ref="A533:A552" si="61">IF(ISERROR(FIND("&lt;Sound",G533))=FALSE,"1",IF(ISERROR(FIND("&lt;Clip",G533))=FALSE,"2","3"))</f>
        <v>2</v>
      </c>
      <c r="B533" s="86" t="str">
        <f t="shared" si="55"/>
        <v/>
      </c>
      <c r="C533" s="86" t="s">
        <v>1823</v>
      </c>
      <c r="D533" s="86" t="str">
        <f t="shared" si="56"/>
        <v/>
      </c>
      <c r="E533" s="86" t="str">
        <f t="shared" si="57"/>
        <v>daily_goal_crown_fly_in_shapeshift</v>
      </c>
      <c r="F533" s="86" t="str">
        <f t="shared" si="58"/>
        <v xml:space="preserve">  &lt;Clip SoundPath="daily_goal_crown_fly_in_shapeshift" /&gt;</v>
      </c>
      <c r="G533" s="86" t="s">
        <v>1654</v>
      </c>
    </row>
    <row r="534" spans="1:7">
      <c r="A534" s="85" t="str">
        <f t="shared" si="61"/>
        <v>3</v>
      </c>
      <c r="B534" s="86" t="str">
        <f t="shared" si="55"/>
        <v/>
      </c>
      <c r="C534" s="86" t="s">
        <v>1823</v>
      </c>
      <c r="D534" s="86" t="str">
        <f t="shared" si="56"/>
        <v/>
      </c>
      <c r="E534" s="86" t="str">
        <f t="shared" si="57"/>
        <v/>
      </c>
      <c r="F534" s="86" t="str">
        <f t="shared" si="58"/>
        <v>&lt;/Sound&gt;</v>
      </c>
      <c r="G534" s="86" t="s">
        <v>1265</v>
      </c>
    </row>
    <row r="535" spans="1:7">
      <c r="A535" s="85" t="str">
        <f t="shared" si="61"/>
        <v>1</v>
      </c>
      <c r="B535" s="86" t="str">
        <f t="shared" si="55"/>
        <v>daily_goal_milestone_03_crown_shapeshift</v>
      </c>
      <c r="C535" s="86" t="s">
        <v>1823</v>
      </c>
      <c r="D535" s="86" t="str">
        <f t="shared" si="56"/>
        <v>达成日目标100%皇冠变身</v>
      </c>
      <c r="E535" s="86" t="str">
        <f t="shared" si="57"/>
        <v/>
      </c>
      <c r="F535" s="86" t="str">
        <f t="shared" si="58"/>
        <v>&lt;Sound Type="daily_goal_milestone_03_crown_shapeshift" Storage="Remote" Dec="达成日目标100%皇冠变身"&gt;</v>
      </c>
      <c r="G535" s="86" t="s">
        <v>1366</v>
      </c>
    </row>
    <row r="536" spans="1:7">
      <c r="A536" s="85" t="str">
        <f t="shared" si="61"/>
        <v>2</v>
      </c>
      <c r="B536" s="86" t="str">
        <f t="shared" si="55"/>
        <v/>
      </c>
      <c r="C536" s="86" t="s">
        <v>1823</v>
      </c>
      <c r="D536" s="86" t="str">
        <f t="shared" si="56"/>
        <v/>
      </c>
      <c r="E536" s="86" t="str">
        <f t="shared" si="57"/>
        <v>daily_goal_crown_fly_in_shapeshift</v>
      </c>
      <c r="F536" s="86" t="str">
        <f t="shared" si="58"/>
        <v xml:space="preserve">  &lt;Clip SoundPath="daily_goal_crown_fly_in_shapeshift" /&gt;</v>
      </c>
      <c r="G536" s="86" t="s">
        <v>1654</v>
      </c>
    </row>
    <row r="537" spans="1:7">
      <c r="A537" s="85" t="str">
        <f t="shared" si="61"/>
        <v>3</v>
      </c>
      <c r="B537" s="86" t="str">
        <f t="shared" si="55"/>
        <v/>
      </c>
      <c r="C537" s="86" t="s">
        <v>1823</v>
      </c>
      <c r="D537" s="86" t="str">
        <f t="shared" si="56"/>
        <v/>
      </c>
      <c r="E537" s="86" t="str">
        <f t="shared" si="57"/>
        <v/>
      </c>
      <c r="F537" s="86" t="str">
        <f t="shared" si="58"/>
        <v>&lt;/Sound&gt;</v>
      </c>
      <c r="G537" s="86" t="s">
        <v>1265</v>
      </c>
    </row>
    <row r="538" spans="1:7">
      <c r="A538" s="85" t="str">
        <f t="shared" si="61"/>
        <v>1</v>
      </c>
      <c r="B538" s="86" t="str">
        <f t="shared" si="55"/>
        <v>mission_complete_init</v>
      </c>
      <c r="C538" s="86" t="s">
        <v>1823</v>
      </c>
      <c r="D538" s="86" t="str">
        <f t="shared" si="56"/>
        <v>过关初始化，闪烁+文字</v>
      </c>
      <c r="E538" s="86" t="str">
        <f t="shared" si="57"/>
        <v/>
      </c>
      <c r="F538" s="86" t="str">
        <f t="shared" si="58"/>
        <v>&lt;Sound Type="mission_complete_init" Storage="Remote" Dec="过关初始化，闪烁+文字"&gt;</v>
      </c>
      <c r="G538" s="86" t="s">
        <v>1367</v>
      </c>
    </row>
    <row r="539" spans="1:7">
      <c r="A539" s="85" t="str">
        <f t="shared" si="61"/>
        <v>2</v>
      </c>
      <c r="B539" s="86" t="str">
        <f t="shared" si="55"/>
        <v/>
      </c>
      <c r="C539" s="86" t="s">
        <v>1823</v>
      </c>
      <c r="D539" s="86" t="str">
        <f t="shared" si="56"/>
        <v/>
      </c>
      <c r="E539" s="86" t="str">
        <f t="shared" si="57"/>
        <v>mission_complete_init</v>
      </c>
      <c r="F539" s="86" t="str">
        <f t="shared" si="58"/>
        <v xml:space="preserve">  &lt;Clip SoundPath="mission_complete_init" /&gt;</v>
      </c>
      <c r="G539" s="86" t="s">
        <v>1657</v>
      </c>
    </row>
    <row r="540" spans="1:7">
      <c r="A540" s="85" t="str">
        <f t="shared" si="61"/>
        <v>3</v>
      </c>
      <c r="B540" s="86" t="str">
        <f t="shared" si="55"/>
        <v/>
      </c>
      <c r="C540" s="86" t="s">
        <v>1823</v>
      </c>
      <c r="D540" s="86" t="str">
        <f t="shared" si="56"/>
        <v/>
      </c>
      <c r="E540" s="86" t="str">
        <f t="shared" si="57"/>
        <v/>
      </c>
      <c r="F540" s="86" t="str">
        <f t="shared" si="58"/>
        <v>&lt;/Sound&gt;</v>
      </c>
      <c r="G540" s="86" t="s">
        <v>1265</v>
      </c>
    </row>
    <row r="541" spans="1:7">
      <c r="A541" s="85" t="str">
        <f t="shared" si="61"/>
        <v>1</v>
      </c>
      <c r="B541" s="86" t="str">
        <f t="shared" si="55"/>
        <v>mission_complete_board_fly_in</v>
      </c>
      <c r="C541" s="86" t="s">
        <v>1823</v>
      </c>
      <c r="D541" s="86" t="str">
        <f t="shared" si="56"/>
        <v>结算面板飞入屏幕</v>
      </c>
      <c r="E541" s="86" t="str">
        <f t="shared" si="57"/>
        <v/>
      </c>
      <c r="F541" s="86" t="str">
        <f t="shared" si="58"/>
        <v>&lt;Sound Type="mission_complete_board_fly_in" Storage="Remote" Dec="结算面板飞入屏幕"&gt;</v>
      </c>
      <c r="G541" s="86" t="s">
        <v>1368</v>
      </c>
    </row>
    <row r="542" spans="1:7">
      <c r="A542" s="85" t="str">
        <f t="shared" si="61"/>
        <v>2</v>
      </c>
      <c r="B542" s="86" t="str">
        <f t="shared" si="55"/>
        <v/>
      </c>
      <c r="C542" s="86" t="s">
        <v>1823</v>
      </c>
      <c r="D542" s="86" t="str">
        <f t="shared" si="56"/>
        <v/>
      </c>
      <c r="E542" s="86" t="str">
        <f t="shared" si="57"/>
        <v>mission_complete_board_fly_in</v>
      </c>
      <c r="F542" s="86" t="str">
        <f t="shared" si="58"/>
        <v xml:space="preserve">  &lt;Clip SoundPath="mission_complete_board_fly_in" /&gt;</v>
      </c>
      <c r="G542" s="86" t="s">
        <v>1658</v>
      </c>
    </row>
    <row r="543" spans="1:7">
      <c r="A543" s="85" t="str">
        <f t="shared" si="61"/>
        <v>3</v>
      </c>
      <c r="B543" s="86" t="str">
        <f t="shared" si="55"/>
        <v/>
      </c>
      <c r="C543" s="86" t="s">
        <v>1823</v>
      </c>
      <c r="D543" s="86" t="str">
        <f t="shared" si="56"/>
        <v/>
      </c>
      <c r="E543" s="86" t="str">
        <f t="shared" si="57"/>
        <v/>
      </c>
      <c r="F543" s="86" t="str">
        <f t="shared" si="58"/>
        <v>&lt;/Sound&gt;</v>
      </c>
      <c r="G543" s="86" t="s">
        <v>1265</v>
      </c>
    </row>
    <row r="544" spans="1:7">
      <c r="A544" s="85" t="str">
        <f t="shared" si="61"/>
        <v>1</v>
      </c>
      <c r="B544" s="86" t="str">
        <f t="shared" si="55"/>
        <v>mission_complete_board_fly_out</v>
      </c>
      <c r="C544" s="86" t="s">
        <v>1823</v>
      </c>
      <c r="D544" s="86" t="str">
        <f t="shared" si="56"/>
        <v>结算面板飞出屏幕</v>
      </c>
      <c r="E544" s="86" t="str">
        <f t="shared" si="57"/>
        <v/>
      </c>
      <c r="F544" s="86" t="str">
        <f t="shared" si="58"/>
        <v>&lt;Sound Type="mission_complete_board_fly_out" Storage="Remote" Dec="结算面板飞出屏幕"&gt;</v>
      </c>
      <c r="G544" s="86" t="s">
        <v>1369</v>
      </c>
    </row>
    <row r="545" spans="1:7">
      <c r="A545" s="85" t="str">
        <f t="shared" si="61"/>
        <v>2</v>
      </c>
      <c r="B545" s="86" t="str">
        <f t="shared" si="55"/>
        <v/>
      </c>
      <c r="C545" s="86" t="s">
        <v>1823</v>
      </c>
      <c r="D545" s="86" t="str">
        <f t="shared" si="56"/>
        <v/>
      </c>
      <c r="E545" s="86" t="str">
        <f t="shared" si="57"/>
        <v>mission_complete_board_fly_in</v>
      </c>
      <c r="F545" s="86" t="str">
        <f t="shared" si="58"/>
        <v xml:space="preserve">  &lt;Clip SoundPath="mission_complete_board_fly_in" /&gt;</v>
      </c>
      <c r="G545" s="86" t="s">
        <v>1658</v>
      </c>
    </row>
    <row r="546" spans="1:7">
      <c r="A546" s="85" t="str">
        <f t="shared" si="61"/>
        <v>3</v>
      </c>
      <c r="B546" s="86" t="str">
        <f t="shared" si="55"/>
        <v/>
      </c>
      <c r="C546" s="86" t="s">
        <v>1823</v>
      </c>
      <c r="D546" s="86" t="str">
        <f t="shared" si="56"/>
        <v/>
      </c>
      <c r="E546" s="86" t="str">
        <f t="shared" si="57"/>
        <v/>
      </c>
      <c r="F546" s="86" t="str">
        <f t="shared" si="58"/>
        <v>&lt;/Sound&gt;</v>
      </c>
      <c r="G546" s="86" t="s">
        <v>1265</v>
      </c>
    </row>
    <row r="547" spans="1:7">
      <c r="A547" s="85" t="str">
        <f t="shared" si="61"/>
        <v>1</v>
      </c>
      <c r="B547" s="86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86" t="s">
        <v>1823</v>
      </c>
      <c r="D547" s="86" t="str">
        <f t="shared" ref="D547:D598" si="63">IF(ISERROR(FIND("Des=",G547))=FALSE,MID(G547,FIND("Des=""",G547)+5,FIND("""&gt;",G547)-FIND("Des=""",G547)-5),"")</f>
        <v>进入未解锁的关卡，锁跳动，提示未解锁</v>
      </c>
      <c r="E547" s="86" t="str">
        <f t="shared" ref="E547:E598" si="64">IF(ISERROR(FIND("&lt;Clip",G547))=FALSE,MID(G547,FIND("SoundPath=""",G547)+11,FIND(""" /&gt;",G547)-FIND("SoundPath=""",G547)-11),"")</f>
        <v/>
      </c>
      <c r="F547" s="86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86" t="s">
        <v>1370</v>
      </c>
    </row>
    <row r="548" spans="1:7">
      <c r="A548" s="85" t="str">
        <f t="shared" si="61"/>
        <v>2</v>
      </c>
      <c r="B548" s="86" t="str">
        <f t="shared" si="62"/>
        <v/>
      </c>
      <c r="C548" s="86" t="s">
        <v>1823</v>
      </c>
      <c r="D548" s="86" t="str">
        <f t="shared" si="63"/>
        <v/>
      </c>
      <c r="E548" s="86" t="str">
        <f t="shared" si="64"/>
        <v>mission_locked</v>
      </c>
      <c r="F548" s="86" t="str">
        <f t="shared" si="65"/>
        <v xml:space="preserve">  &lt;Clip SoundPath="mission_locked" /&gt;</v>
      </c>
      <c r="G548" s="86" t="s">
        <v>1659</v>
      </c>
    </row>
    <row r="549" spans="1:7">
      <c r="A549" s="85" t="str">
        <f t="shared" si="61"/>
        <v>3</v>
      </c>
      <c r="B549" s="86" t="str">
        <f t="shared" si="62"/>
        <v/>
      </c>
      <c r="C549" s="86" t="s">
        <v>1823</v>
      </c>
      <c r="D549" s="86" t="str">
        <f t="shared" si="63"/>
        <v/>
      </c>
      <c r="E549" s="86" t="str">
        <f t="shared" si="64"/>
        <v/>
      </c>
      <c r="F549" s="86" t="str">
        <f t="shared" si="65"/>
        <v>&lt;/Sound&gt;</v>
      </c>
      <c r="G549" s="86" t="s">
        <v>1265</v>
      </c>
    </row>
    <row r="550" spans="1:7">
      <c r="A550" s="85" t="str">
        <f t="shared" si="61"/>
        <v>1</v>
      </c>
      <c r="B550" s="86" t="str">
        <f t="shared" si="62"/>
        <v>mission_unlock_action</v>
      </c>
      <c r="C550" s="86" t="s">
        <v>1823</v>
      </c>
      <c r="D550" s="86" t="str">
        <f t="shared" si="63"/>
        <v>关卡锁打开</v>
      </c>
      <c r="E550" s="86" t="str">
        <f t="shared" si="64"/>
        <v/>
      </c>
      <c r="F550" s="86" t="str">
        <f t="shared" si="65"/>
        <v>&lt;Sound Type="mission_unlock_action" Storage="Remote" Dec="关卡锁打开"&gt;</v>
      </c>
      <c r="G550" s="86" t="s">
        <v>1371</v>
      </c>
    </row>
    <row r="551" spans="1:7">
      <c r="A551" s="85" t="str">
        <f t="shared" si="61"/>
        <v>2</v>
      </c>
      <c r="B551" s="86" t="str">
        <f t="shared" si="62"/>
        <v/>
      </c>
      <c r="C551" s="86" t="s">
        <v>1823</v>
      </c>
      <c r="D551" s="86" t="str">
        <f t="shared" si="63"/>
        <v/>
      </c>
      <c r="E551" s="86" t="str">
        <f t="shared" si="64"/>
        <v>mission_unlock_action</v>
      </c>
      <c r="F551" s="86" t="str">
        <f t="shared" si="65"/>
        <v xml:space="preserve">  &lt;Clip SoundPath="mission_unlock_action" /&gt;</v>
      </c>
      <c r="G551" s="86" t="s">
        <v>1660</v>
      </c>
    </row>
    <row r="552" spans="1:7">
      <c r="A552" s="85" t="str">
        <f t="shared" si="61"/>
        <v>3</v>
      </c>
      <c r="B552" s="86" t="str">
        <f t="shared" si="62"/>
        <v/>
      </c>
      <c r="C552" s="86" t="s">
        <v>1823</v>
      </c>
      <c r="D552" s="86" t="str">
        <f t="shared" si="63"/>
        <v/>
      </c>
      <c r="E552" s="86" t="str">
        <f t="shared" si="64"/>
        <v/>
      </c>
      <c r="F552" s="86" t="str">
        <f t="shared" si="65"/>
        <v>&lt;/Sound&gt;</v>
      </c>
      <c r="G552" s="86" t="s">
        <v>1265</v>
      </c>
    </row>
    <row r="553" spans="1:7">
      <c r="A553" s="85" t="str">
        <f t="shared" ref="A553:A554" si="66">IF(ISERROR(FIND("&lt;Sound",G553))=FALSE,"1",IF(ISERROR(FIND("&lt;Clip",G553))=FALSE,"2","3"))</f>
        <v>3</v>
      </c>
      <c r="B553" s="86" t="str">
        <f t="shared" si="62"/>
        <v/>
      </c>
      <c r="C553" s="86" t="s">
        <v>1823</v>
      </c>
      <c r="D553" s="86" t="str">
        <f t="shared" si="63"/>
        <v/>
      </c>
      <c r="E553" s="86" t="str">
        <f t="shared" si="64"/>
        <v/>
      </c>
      <c r="F553" s="86" t="str">
        <f t="shared" si="65"/>
        <v>&lt;!--========系统音效========--&gt;</v>
      </c>
      <c r="G553" s="86" t="s">
        <v>1819</v>
      </c>
    </row>
    <row r="554" spans="1:7">
      <c r="A554" s="85" t="str">
        <f t="shared" si="66"/>
        <v>1</v>
      </c>
      <c r="B554" s="86" t="str">
        <f t="shared" si="62"/>
        <v>system_charging_start</v>
      </c>
      <c r="C554" s="86" t="s">
        <v>1823</v>
      </c>
      <c r="D554" s="86" t="str">
        <f t="shared" si="63"/>
        <v>进入充电状态</v>
      </c>
      <c r="E554" s="86" t="str">
        <f t="shared" si="64"/>
        <v/>
      </c>
      <c r="F554" s="86" t="str">
        <f t="shared" si="65"/>
        <v>&lt;Sound Type="system_charging_start" Storage="Remote" Dec="进入充电状态"&gt;</v>
      </c>
      <c r="G554" s="86" t="s">
        <v>1378</v>
      </c>
    </row>
    <row r="555" spans="1:7">
      <c r="A555" s="85" t="str">
        <f t="shared" ref="A555:A586" si="67">IF(ISERROR(FIND("&lt;Sound",G555))=FALSE,"1",IF(ISERROR(FIND("&lt;Clip",G555))=FALSE,"2","3"))</f>
        <v>2</v>
      </c>
      <c r="B555" s="86" t="str">
        <f t="shared" si="62"/>
        <v/>
      </c>
      <c r="C555" s="86" t="s">
        <v>1823</v>
      </c>
      <c r="D555" s="86" t="str">
        <f t="shared" si="63"/>
        <v/>
      </c>
      <c r="E555" s="86" t="str">
        <f t="shared" si="64"/>
        <v>system_charging_start</v>
      </c>
      <c r="F555" s="86" t="str">
        <f t="shared" si="65"/>
        <v xml:space="preserve">  &lt;Clip SoundPath="system_charging_start" /&gt;</v>
      </c>
      <c r="G555" s="86" t="s">
        <v>1674</v>
      </c>
    </row>
    <row r="556" spans="1:7">
      <c r="A556" s="85" t="str">
        <f t="shared" si="67"/>
        <v>3</v>
      </c>
      <c r="B556" s="86" t="str">
        <f t="shared" si="62"/>
        <v/>
      </c>
      <c r="C556" s="86" t="s">
        <v>1823</v>
      </c>
      <c r="D556" s="86" t="str">
        <f t="shared" si="63"/>
        <v/>
      </c>
      <c r="E556" s="86" t="str">
        <f t="shared" si="64"/>
        <v/>
      </c>
      <c r="F556" s="86" t="str">
        <f t="shared" si="65"/>
        <v>&lt;/Sound&gt;</v>
      </c>
      <c r="G556" s="86" t="s">
        <v>1265</v>
      </c>
    </row>
    <row r="557" spans="1:7">
      <c r="A557" s="85" t="str">
        <f t="shared" si="67"/>
        <v>1</v>
      </c>
      <c r="B557" s="86" t="str">
        <f t="shared" si="62"/>
        <v>system_charging_low_battery_in</v>
      </c>
      <c r="C557" s="86" t="s">
        <v>1823</v>
      </c>
      <c r="D557" s="86" t="str">
        <f t="shared" si="63"/>
        <v>低电量救护车进入</v>
      </c>
      <c r="E557" s="86" t="str">
        <f t="shared" si="64"/>
        <v/>
      </c>
      <c r="F557" s="86" t="str">
        <f t="shared" si="65"/>
        <v>&lt;Sound Type="system_charging_low_battery_in" Storage="Remote" Dec="低电量救护车进入"&gt;</v>
      </c>
      <c r="G557" s="86" t="s">
        <v>1379</v>
      </c>
    </row>
    <row r="558" spans="1:7">
      <c r="A558" s="85" t="str">
        <f t="shared" si="67"/>
        <v>2</v>
      </c>
      <c r="B558" s="86" t="str">
        <f t="shared" si="62"/>
        <v/>
      </c>
      <c r="C558" s="86" t="s">
        <v>1823</v>
      </c>
      <c r="D558" s="86" t="str">
        <f t="shared" si="63"/>
        <v/>
      </c>
      <c r="E558" s="86" t="str">
        <f t="shared" si="64"/>
        <v>system_charging_low_battery_in</v>
      </c>
      <c r="F558" s="86" t="str">
        <f t="shared" si="65"/>
        <v xml:space="preserve">  &lt;Clip SoundPath="system_charging_low_battery_in" /&gt;</v>
      </c>
      <c r="G558" s="86" t="s">
        <v>1675</v>
      </c>
    </row>
    <row r="559" spans="1:7">
      <c r="A559" s="85" t="str">
        <f t="shared" si="67"/>
        <v>3</v>
      </c>
      <c r="B559" s="86" t="str">
        <f t="shared" si="62"/>
        <v/>
      </c>
      <c r="C559" s="86" t="s">
        <v>1823</v>
      </c>
      <c r="D559" s="86" t="str">
        <f t="shared" si="63"/>
        <v/>
      </c>
      <c r="E559" s="86" t="str">
        <f t="shared" si="64"/>
        <v/>
      </c>
      <c r="F559" s="86" t="str">
        <f t="shared" si="65"/>
        <v>&lt;/Sound&gt;</v>
      </c>
      <c r="G559" s="86" t="s">
        <v>1265</v>
      </c>
    </row>
    <row r="560" spans="1:7">
      <c r="A560" s="85" t="str">
        <f t="shared" si="67"/>
        <v>1</v>
      </c>
      <c r="B560" s="86" t="str">
        <f t="shared" si="62"/>
        <v>system_charging_low_battery_out</v>
      </c>
      <c r="C560" s="86" t="s">
        <v>1823</v>
      </c>
      <c r="D560" s="86" t="str">
        <f t="shared" si="63"/>
        <v>电量符号缩小到右下角</v>
      </c>
      <c r="E560" s="86" t="str">
        <f t="shared" si="64"/>
        <v/>
      </c>
      <c r="F560" s="86" t="str">
        <f t="shared" si="65"/>
        <v>&lt;Sound Type="system_charging_low_battery_out" Storage="Remote" Dec="电量符号缩小到右下角"&gt;</v>
      </c>
      <c r="G560" s="86" t="s">
        <v>1380</v>
      </c>
    </row>
    <row r="561" spans="1:7">
      <c r="A561" s="85" t="str">
        <f t="shared" si="67"/>
        <v>2</v>
      </c>
      <c r="B561" s="86" t="str">
        <f t="shared" si="62"/>
        <v/>
      </c>
      <c r="C561" s="86" t="s">
        <v>1823</v>
      </c>
      <c r="D561" s="86" t="str">
        <f t="shared" si="63"/>
        <v/>
      </c>
      <c r="E561" s="86" t="str">
        <f t="shared" si="64"/>
        <v>system_charging_low_battery_out</v>
      </c>
      <c r="F561" s="86" t="str">
        <f t="shared" si="65"/>
        <v xml:space="preserve">  &lt;Clip SoundPath="system_charging_low_battery_out" /&gt;</v>
      </c>
      <c r="G561" s="86" t="s">
        <v>1676</v>
      </c>
    </row>
    <row r="562" spans="1:7">
      <c r="A562" s="85" t="str">
        <f t="shared" si="67"/>
        <v>3</v>
      </c>
      <c r="B562" s="86" t="str">
        <f t="shared" si="62"/>
        <v/>
      </c>
      <c r="C562" s="86" t="s">
        <v>1823</v>
      </c>
      <c r="D562" s="86" t="str">
        <f t="shared" si="63"/>
        <v/>
      </c>
      <c r="E562" s="86" t="str">
        <f t="shared" si="64"/>
        <v/>
      </c>
      <c r="F562" s="86" t="str">
        <f t="shared" si="65"/>
        <v>&lt;/Sound&gt;</v>
      </c>
      <c r="G562" s="86" t="s">
        <v>1265</v>
      </c>
    </row>
    <row r="563" spans="1:7">
      <c r="A563" s="85" t="str">
        <f t="shared" si="67"/>
        <v>1</v>
      </c>
      <c r="B563" s="86" t="str">
        <f t="shared" si="62"/>
        <v>system_button_click</v>
      </c>
      <c r="C563" s="86" t="s">
        <v>1823</v>
      </c>
      <c r="D563" s="86" t="str">
        <f t="shared" si="63"/>
        <v>点击按钮</v>
      </c>
      <c r="E563" s="86" t="str">
        <f t="shared" si="64"/>
        <v/>
      </c>
      <c r="F563" s="86" t="str">
        <f t="shared" si="65"/>
        <v>&lt;Sound Type="system_button_click" Storage="Remote" Dec="点击按钮"&gt;</v>
      </c>
      <c r="G563" s="86" t="s">
        <v>1381</v>
      </c>
    </row>
    <row r="564" spans="1:7">
      <c r="A564" s="85" t="str">
        <f t="shared" si="67"/>
        <v>2</v>
      </c>
      <c r="B564" s="86" t="str">
        <f t="shared" si="62"/>
        <v/>
      </c>
      <c r="C564" s="86" t="s">
        <v>1823</v>
      </c>
      <c r="D564" s="86" t="str">
        <f t="shared" si="63"/>
        <v/>
      </c>
      <c r="E564" s="86" t="str">
        <f t="shared" si="64"/>
        <v>system_button_click_01</v>
      </c>
      <c r="F564" s="86" t="str">
        <f t="shared" si="65"/>
        <v xml:space="preserve">  &lt;Clip SoundPath="system_button_click_01" /&gt;</v>
      </c>
      <c r="G564" s="86" t="s">
        <v>1677</v>
      </c>
    </row>
    <row r="565" spans="1:7">
      <c r="A565" s="85" t="str">
        <f t="shared" si="67"/>
        <v>3</v>
      </c>
      <c r="B565" s="86" t="str">
        <f t="shared" si="62"/>
        <v/>
      </c>
      <c r="C565" s="86" t="s">
        <v>1823</v>
      </c>
      <c r="D565" s="86" t="str">
        <f t="shared" si="63"/>
        <v/>
      </c>
      <c r="E565" s="86" t="str">
        <f t="shared" si="64"/>
        <v/>
      </c>
      <c r="F565" s="86" t="str">
        <f t="shared" si="65"/>
        <v>&lt;/Sound&gt;</v>
      </c>
      <c r="G565" s="86" t="s">
        <v>1265</v>
      </c>
    </row>
    <row r="566" spans="1:7">
      <c r="A566" s="85" t="str">
        <f t="shared" si="67"/>
        <v>1</v>
      </c>
      <c r="B566" s="86" t="str">
        <f t="shared" si="62"/>
        <v>popup_alarm_sync</v>
      </c>
      <c r="C566" s="86" t="s">
        <v>1823</v>
      </c>
      <c r="D566" s="86" t="str">
        <f t="shared" si="63"/>
        <v>闹钟设置已在水杯生效</v>
      </c>
      <c r="E566" s="86" t="str">
        <f t="shared" si="64"/>
        <v/>
      </c>
      <c r="F566" s="86" t="str">
        <f t="shared" si="65"/>
        <v>&lt;Sound Type="popup_alarm_sync" Storage="Remote" Dec="闹钟设置已在水杯生效"&gt;</v>
      </c>
      <c r="G566" s="86" t="s">
        <v>1382</v>
      </c>
    </row>
    <row r="567" spans="1:7">
      <c r="A567" s="85" t="str">
        <f t="shared" si="67"/>
        <v>2</v>
      </c>
      <c r="B567" s="86" t="str">
        <f t="shared" si="62"/>
        <v/>
      </c>
      <c r="C567" s="86" t="s">
        <v>1823</v>
      </c>
      <c r="D567" s="86" t="str">
        <f t="shared" si="63"/>
        <v/>
      </c>
      <c r="E567" s="86" t="str">
        <f t="shared" si="64"/>
        <v>popup_alarm_sync</v>
      </c>
      <c r="F567" s="86" t="str">
        <f t="shared" si="65"/>
        <v xml:space="preserve">  &lt;Clip SoundPath="popup_alarm_sync" /&gt;</v>
      </c>
      <c r="G567" s="86" t="s">
        <v>1678</v>
      </c>
    </row>
    <row r="568" spans="1:7">
      <c r="A568" s="85" t="str">
        <f t="shared" si="67"/>
        <v>3</v>
      </c>
      <c r="B568" s="86" t="str">
        <f t="shared" si="62"/>
        <v/>
      </c>
      <c r="C568" s="86" t="s">
        <v>1823</v>
      </c>
      <c r="D568" s="86" t="str">
        <f t="shared" si="63"/>
        <v/>
      </c>
      <c r="E568" s="86" t="str">
        <f t="shared" si="64"/>
        <v/>
      </c>
      <c r="F568" s="86" t="str">
        <f t="shared" si="65"/>
        <v>&lt;/Sound&gt;</v>
      </c>
      <c r="G568" s="86" t="s">
        <v>1265</v>
      </c>
    </row>
    <row r="569" spans="1:7">
      <c r="A569" s="85" t="str">
        <f t="shared" si="67"/>
        <v>1</v>
      </c>
      <c r="B569" s="86" t="str">
        <f t="shared" si="62"/>
        <v>popup_dailygoal_sync</v>
      </c>
      <c r="C569" s="86" t="s">
        <v>1823</v>
      </c>
      <c r="D569" s="86" t="str">
        <f t="shared" si="63"/>
        <v>饮水目标更改已在水杯生效</v>
      </c>
      <c r="E569" s="86" t="str">
        <f t="shared" si="64"/>
        <v/>
      </c>
      <c r="F569" s="86" t="str">
        <f t="shared" si="65"/>
        <v>&lt;Sound Type="popup_dailygoal_sync" Storage="Remote" Dec="饮水目标更改已在水杯生效"&gt;</v>
      </c>
      <c r="G569" s="86" t="s">
        <v>1383</v>
      </c>
    </row>
    <row r="570" spans="1:7">
      <c r="A570" s="85" t="str">
        <f t="shared" si="67"/>
        <v>2</v>
      </c>
      <c r="B570" s="86" t="str">
        <f t="shared" si="62"/>
        <v/>
      </c>
      <c r="C570" s="86" t="s">
        <v>1823</v>
      </c>
      <c r="D570" s="86" t="str">
        <f t="shared" si="63"/>
        <v/>
      </c>
      <c r="E570" s="86" t="str">
        <f t="shared" si="64"/>
        <v>popup_dailygoal_sync</v>
      </c>
      <c r="F570" s="86" t="str">
        <f t="shared" si="65"/>
        <v xml:space="preserve">  &lt;Clip SoundPath="popup_dailygoal_sync" /&gt;</v>
      </c>
      <c r="G570" s="86" t="s">
        <v>1679</v>
      </c>
    </row>
    <row r="571" spans="1:7">
      <c r="A571" s="85" t="str">
        <f t="shared" si="67"/>
        <v>3</v>
      </c>
      <c r="B571" s="86" t="str">
        <f t="shared" si="62"/>
        <v/>
      </c>
      <c r="C571" s="86" t="s">
        <v>1823</v>
      </c>
      <c r="D571" s="86" t="str">
        <f t="shared" si="63"/>
        <v/>
      </c>
      <c r="E571" s="86" t="str">
        <f t="shared" si="64"/>
        <v/>
      </c>
      <c r="F571" s="86" t="str">
        <f t="shared" si="65"/>
        <v>&lt;/Sound&gt;</v>
      </c>
      <c r="G571" s="86" t="s">
        <v>1265</v>
      </c>
    </row>
    <row r="572" spans="1:7">
      <c r="A572" s="85" t="str">
        <f t="shared" si="67"/>
        <v>1</v>
      </c>
      <c r="B572" s="86" t="str">
        <f t="shared" si="62"/>
        <v>popup_donotdisturb_sync</v>
      </c>
      <c r="C572" s="86" t="s">
        <v>1823</v>
      </c>
      <c r="D572" s="86" t="str">
        <f t="shared" si="63"/>
        <v>勿扰模式更改已在水杯生效</v>
      </c>
      <c r="E572" s="86" t="str">
        <f t="shared" si="64"/>
        <v/>
      </c>
      <c r="F572" s="86" t="str">
        <f t="shared" si="65"/>
        <v>&lt;Sound Type="popup_donotdisturb_sync" Storage="Remote" Dec="勿扰模式更改已在水杯生效"&gt;</v>
      </c>
      <c r="G572" s="86" t="s">
        <v>1384</v>
      </c>
    </row>
    <row r="573" spans="1:7">
      <c r="A573" s="85" t="str">
        <f t="shared" si="67"/>
        <v>2</v>
      </c>
      <c r="B573" s="86" t="str">
        <f t="shared" si="62"/>
        <v/>
      </c>
      <c r="C573" s="86" t="s">
        <v>1823</v>
      </c>
      <c r="D573" s="86" t="str">
        <f t="shared" si="63"/>
        <v/>
      </c>
      <c r="E573" s="86" t="str">
        <f t="shared" si="64"/>
        <v>popup_donotdisturb_sync</v>
      </c>
      <c r="F573" s="86" t="str">
        <f t="shared" si="65"/>
        <v xml:space="preserve">  &lt;Clip SoundPath="popup_donotdisturb_sync" /&gt;</v>
      </c>
      <c r="G573" s="86" t="s">
        <v>1680</v>
      </c>
    </row>
    <row r="574" spans="1:7">
      <c r="A574" s="85" t="str">
        <f t="shared" si="67"/>
        <v>3</v>
      </c>
      <c r="B574" s="86" t="str">
        <f t="shared" si="62"/>
        <v/>
      </c>
      <c r="C574" s="86" t="s">
        <v>1823</v>
      </c>
      <c r="D574" s="86" t="str">
        <f t="shared" si="63"/>
        <v/>
      </c>
      <c r="E574" s="86" t="str">
        <f t="shared" si="64"/>
        <v/>
      </c>
      <c r="F574" s="86" t="str">
        <f t="shared" si="65"/>
        <v>&lt;/Sound&gt;</v>
      </c>
      <c r="G574" s="86" t="s">
        <v>1265</v>
      </c>
    </row>
    <row r="575" spans="1:7">
      <c r="A575" s="85" t="str">
        <f t="shared" si="67"/>
        <v>1</v>
      </c>
      <c r="B575" s="86" t="str">
        <f t="shared" si="62"/>
        <v>popup_newapk_sync</v>
      </c>
      <c r="C575" s="86" t="s">
        <v>1823</v>
      </c>
      <c r="D575" s="86" t="str">
        <f t="shared" si="63"/>
        <v>新的APK下载完成，等待升级</v>
      </c>
      <c r="E575" s="86" t="str">
        <f t="shared" si="64"/>
        <v/>
      </c>
      <c r="F575" s="86" t="str">
        <f t="shared" si="65"/>
        <v>&lt;Sound Type="popup_newapk_sync" Storage="Remote" Dec="新的APK下载完成，等待升级"&gt;</v>
      </c>
      <c r="G575" s="86" t="s">
        <v>1385</v>
      </c>
    </row>
    <row r="576" spans="1:7">
      <c r="A576" s="85" t="str">
        <f t="shared" si="67"/>
        <v>2</v>
      </c>
      <c r="B576" s="86" t="str">
        <f t="shared" si="62"/>
        <v/>
      </c>
      <c r="C576" s="86" t="s">
        <v>1823</v>
      </c>
      <c r="D576" s="86" t="str">
        <f t="shared" si="63"/>
        <v/>
      </c>
      <c r="E576" s="86" t="str">
        <f t="shared" si="64"/>
        <v>popup_newapk_sync</v>
      </c>
      <c r="F576" s="86" t="str">
        <f t="shared" si="65"/>
        <v xml:space="preserve">  &lt;Clip SoundPath="popup_newapk_sync" /&gt;</v>
      </c>
      <c r="G576" s="86" t="s">
        <v>1681</v>
      </c>
    </row>
    <row r="577" spans="1:7">
      <c r="A577" s="85" t="str">
        <f t="shared" si="67"/>
        <v>3</v>
      </c>
      <c r="B577" s="86" t="str">
        <f t="shared" si="62"/>
        <v/>
      </c>
      <c r="C577" s="86" t="s">
        <v>1823</v>
      </c>
      <c r="D577" s="86" t="str">
        <f t="shared" si="63"/>
        <v/>
      </c>
      <c r="E577" s="86" t="str">
        <f t="shared" si="64"/>
        <v/>
      </c>
      <c r="F577" s="86" t="str">
        <f t="shared" si="65"/>
        <v>&lt;/Sound&gt;</v>
      </c>
      <c r="G577" s="86" t="s">
        <v>1265</v>
      </c>
    </row>
    <row r="578" spans="1:7">
      <c r="A578" s="85" t="str">
        <f t="shared" si="67"/>
        <v>1</v>
      </c>
      <c r="B578" s="86" t="str">
        <f t="shared" si="62"/>
        <v>popup_no_network</v>
      </c>
      <c r="C578" s="86" t="s">
        <v>1823</v>
      </c>
      <c r="D578" s="86" t="str">
        <f t="shared" si="63"/>
        <v>天猫没有网络</v>
      </c>
      <c r="E578" s="86" t="str">
        <f t="shared" si="64"/>
        <v/>
      </c>
      <c r="F578" s="86" t="str">
        <f t="shared" si="65"/>
        <v>&lt;Sound Type="popup_no_network" Storage="Remote" Dec="天猫没有网络"&gt;</v>
      </c>
      <c r="G578" s="86" t="s">
        <v>1386</v>
      </c>
    </row>
    <row r="579" spans="1:7">
      <c r="A579" s="85" t="str">
        <f t="shared" si="67"/>
        <v>2</v>
      </c>
      <c r="B579" s="86" t="str">
        <f t="shared" si="62"/>
        <v/>
      </c>
      <c r="C579" s="86" t="s">
        <v>1823</v>
      </c>
      <c r="D579" s="86" t="str">
        <f t="shared" si="63"/>
        <v/>
      </c>
      <c r="E579" s="86" t="str">
        <f t="shared" si="64"/>
        <v>ai_popup_no_network</v>
      </c>
      <c r="F579" s="86" t="str">
        <f t="shared" si="65"/>
        <v xml:space="preserve">  &lt;Clip SoundPath="ai_popup_no_network" /&gt;</v>
      </c>
      <c r="G579" s="86" t="s">
        <v>1682</v>
      </c>
    </row>
    <row r="580" spans="1:7">
      <c r="A580" s="85" t="str">
        <f t="shared" si="67"/>
        <v>3</v>
      </c>
      <c r="B580" s="86" t="str">
        <f t="shared" si="62"/>
        <v/>
      </c>
      <c r="C580" s="86" t="s">
        <v>1823</v>
      </c>
      <c r="D580" s="86" t="str">
        <f t="shared" si="63"/>
        <v/>
      </c>
      <c r="E580" s="86" t="str">
        <f t="shared" si="64"/>
        <v/>
      </c>
      <c r="F580" s="86" t="str">
        <f t="shared" si="65"/>
        <v>&lt;/Sound&gt;</v>
      </c>
      <c r="G580" s="86" t="s">
        <v>1265</v>
      </c>
    </row>
    <row r="581" spans="1:7">
      <c r="A581" s="85" t="str">
        <f t="shared" si="67"/>
        <v>1</v>
      </c>
      <c r="B581" s="86" t="str">
        <f t="shared" si="62"/>
        <v>popup_no_notauthorized</v>
      </c>
      <c r="C581" s="86" t="s">
        <v>1823</v>
      </c>
      <c r="D581" s="86" t="str">
        <f t="shared" si="63"/>
        <v>天猫未授权</v>
      </c>
      <c r="E581" s="86" t="str">
        <f t="shared" si="64"/>
        <v/>
      </c>
      <c r="F581" s="86" t="str">
        <f t="shared" si="65"/>
        <v>&lt;Sound Type="popup_no_notauthorized" Storage="Remote" Dec="天猫未授权"&gt;</v>
      </c>
      <c r="G581" s="86" t="s">
        <v>1387</v>
      </c>
    </row>
    <row r="582" spans="1:7">
      <c r="A582" s="85" t="str">
        <f t="shared" si="67"/>
        <v>2</v>
      </c>
      <c r="B582" s="86" t="str">
        <f t="shared" si="62"/>
        <v/>
      </c>
      <c r="C582" s="86" t="s">
        <v>1823</v>
      </c>
      <c r="D582" s="86" t="str">
        <f t="shared" si="63"/>
        <v/>
      </c>
      <c r="E582" s="86" t="str">
        <f t="shared" si="64"/>
        <v>ai_popup_notauthorized</v>
      </c>
      <c r="F582" s="86" t="str">
        <f t="shared" si="65"/>
        <v xml:space="preserve">  &lt;Clip SoundPath="ai_popup_notauthorized" /&gt;</v>
      </c>
      <c r="G582" s="86" t="s">
        <v>1683</v>
      </c>
    </row>
    <row r="583" spans="1:7">
      <c r="A583" s="85" t="str">
        <f t="shared" si="67"/>
        <v>3</v>
      </c>
      <c r="B583" s="86" t="str">
        <f t="shared" si="62"/>
        <v/>
      </c>
      <c r="C583" s="86" t="s">
        <v>1823</v>
      </c>
      <c r="D583" s="86" t="str">
        <f t="shared" si="63"/>
        <v/>
      </c>
      <c r="E583" s="86" t="str">
        <f t="shared" si="64"/>
        <v/>
      </c>
      <c r="F583" s="86" t="str">
        <f t="shared" si="65"/>
        <v>&lt;/Sound&gt;</v>
      </c>
      <c r="G583" s="86" t="s">
        <v>1265</v>
      </c>
    </row>
    <row r="584" spans="1:7">
      <c r="A584" s="85" t="str">
        <f t="shared" si="67"/>
        <v>3</v>
      </c>
      <c r="B584" s="86" t="str">
        <f t="shared" si="62"/>
        <v/>
      </c>
      <c r="C584" s="86" t="s">
        <v>1823</v>
      </c>
      <c r="D584" s="86" t="str">
        <f t="shared" si="63"/>
        <v/>
      </c>
      <c r="E584" s="86" t="str">
        <f t="shared" si="64"/>
        <v/>
      </c>
      <c r="F584" s="86" t="str">
        <f t="shared" si="65"/>
        <v>&lt;!--========闹铃========--&gt;</v>
      </c>
      <c r="G584" s="86" t="s">
        <v>1820</v>
      </c>
    </row>
    <row r="585" spans="1:7">
      <c r="A585" s="85" t="str">
        <f t="shared" si="67"/>
        <v>1</v>
      </c>
      <c r="B585" s="86" t="str">
        <f t="shared" si="62"/>
        <v>alarm_morning</v>
      </c>
      <c r="C585" s="86" t="s">
        <v>1823</v>
      </c>
      <c r="D585" s="86" t="str">
        <f t="shared" si="63"/>
        <v>起床闹铃</v>
      </c>
      <c r="E585" s="86" t="str">
        <f t="shared" si="64"/>
        <v/>
      </c>
      <c r="F585" s="86" t="str">
        <f t="shared" si="65"/>
        <v>&lt;Sound Type="alarm_morning" Storage="Remote" Dec="起床闹铃"&gt;</v>
      </c>
      <c r="G585" s="86" t="s">
        <v>1388</v>
      </c>
    </row>
    <row r="586" spans="1:7">
      <c r="A586" s="85" t="str">
        <f t="shared" si="67"/>
        <v>2</v>
      </c>
      <c r="B586" s="86" t="str">
        <f t="shared" si="62"/>
        <v/>
      </c>
      <c r="C586" s="86" t="s">
        <v>1823</v>
      </c>
      <c r="D586" s="86" t="str">
        <f t="shared" si="63"/>
        <v/>
      </c>
      <c r="E586" s="86" t="str">
        <f t="shared" si="64"/>
        <v>alarm_morning</v>
      </c>
      <c r="F586" s="86" t="str">
        <f t="shared" si="65"/>
        <v xml:space="preserve">  &lt;Clip SoundPath="alarm_morning" /&gt;</v>
      </c>
      <c r="G586" s="86" t="s">
        <v>1684</v>
      </c>
    </row>
    <row r="587" spans="1:7">
      <c r="A587" s="85" t="str">
        <f t="shared" ref="A587:A614" si="68">IF(ISERROR(FIND("&lt;Sound",G587))=FALSE,"1",IF(ISERROR(FIND("&lt;Clip",G587))=FALSE,"2","3"))</f>
        <v>3</v>
      </c>
      <c r="B587" s="86" t="str">
        <f t="shared" si="62"/>
        <v/>
      </c>
      <c r="C587" s="86" t="s">
        <v>1823</v>
      </c>
      <c r="D587" s="86" t="str">
        <f t="shared" si="63"/>
        <v/>
      </c>
      <c r="E587" s="86" t="str">
        <f t="shared" si="64"/>
        <v/>
      </c>
      <c r="F587" s="86" t="str">
        <f t="shared" si="65"/>
        <v>&lt;/Sound&gt;</v>
      </c>
      <c r="G587" s="86" t="s">
        <v>1265</v>
      </c>
    </row>
    <row r="588" spans="1:7">
      <c r="A588" s="85" t="str">
        <f t="shared" si="68"/>
        <v>1</v>
      </c>
      <c r="B588" s="86" t="str">
        <f t="shared" si="62"/>
        <v>alarm_other</v>
      </c>
      <c r="C588" s="86" t="s">
        <v>1823</v>
      </c>
      <c r="D588" s="86" t="str">
        <f t="shared" si="63"/>
        <v>其他闹铃</v>
      </c>
      <c r="E588" s="86" t="str">
        <f t="shared" si="64"/>
        <v/>
      </c>
      <c r="F588" s="86" t="str">
        <f t="shared" si="65"/>
        <v>&lt;Sound Type="alarm_other" Storage="Remote" Dec="其他闹铃"&gt;</v>
      </c>
      <c r="G588" s="86" t="s">
        <v>1389</v>
      </c>
    </row>
    <row r="589" spans="1:7">
      <c r="A589" s="85" t="str">
        <f t="shared" si="68"/>
        <v>2</v>
      </c>
      <c r="B589" s="86" t="str">
        <f t="shared" si="62"/>
        <v/>
      </c>
      <c r="C589" s="86" t="s">
        <v>1823</v>
      </c>
      <c r="D589" s="86" t="str">
        <f t="shared" si="63"/>
        <v/>
      </c>
      <c r="E589" s="86" t="str">
        <f t="shared" si="64"/>
        <v>alarm_other</v>
      </c>
      <c r="F589" s="86" t="str">
        <f t="shared" si="65"/>
        <v xml:space="preserve">  &lt;Clip SoundPath="alarm_other" /&gt;</v>
      </c>
      <c r="G589" s="86" t="s">
        <v>1685</v>
      </c>
    </row>
    <row r="590" spans="1:7">
      <c r="A590" s="85" t="str">
        <f t="shared" si="68"/>
        <v>3</v>
      </c>
      <c r="B590" s="86" t="str">
        <f t="shared" si="62"/>
        <v/>
      </c>
      <c r="C590" s="86" t="s">
        <v>1823</v>
      </c>
      <c r="D590" s="86" t="str">
        <f t="shared" si="63"/>
        <v/>
      </c>
      <c r="E590" s="86" t="str">
        <f t="shared" si="64"/>
        <v/>
      </c>
      <c r="F590" s="86" t="str">
        <f t="shared" si="65"/>
        <v>&lt;/Sound&gt;</v>
      </c>
      <c r="G590" s="86" t="s">
        <v>1265</v>
      </c>
    </row>
    <row r="591" spans="1:7">
      <c r="A591" s="85" t="str">
        <f t="shared" si="68"/>
        <v>1</v>
      </c>
      <c r="B591" s="86" t="str">
        <f t="shared" si="62"/>
        <v>alarm_sleep</v>
      </c>
      <c r="C591" s="86" t="s">
        <v>1823</v>
      </c>
      <c r="D591" s="86" t="str">
        <f t="shared" si="63"/>
        <v>睡觉闹铃</v>
      </c>
      <c r="E591" s="86" t="str">
        <f t="shared" si="64"/>
        <v/>
      </c>
      <c r="F591" s="86" t="str">
        <f t="shared" si="65"/>
        <v>&lt;Sound Type="alarm_sleep" Storage="Remote" Dec="睡觉闹铃"&gt;</v>
      </c>
      <c r="G591" s="86" t="s">
        <v>1390</v>
      </c>
    </row>
    <row r="592" spans="1:7">
      <c r="A592" s="85" t="str">
        <f t="shared" si="68"/>
        <v>2</v>
      </c>
      <c r="B592" s="86" t="str">
        <f t="shared" si="62"/>
        <v/>
      </c>
      <c r="C592" s="86" t="s">
        <v>1823</v>
      </c>
      <c r="D592" s="86" t="str">
        <f t="shared" si="63"/>
        <v/>
      </c>
      <c r="E592" s="86" t="str">
        <f t="shared" si="64"/>
        <v>alarm_sleep</v>
      </c>
      <c r="F592" s="86" t="str">
        <f t="shared" si="65"/>
        <v xml:space="preserve">  &lt;Clip SoundPath="alarm_sleep" /&gt;</v>
      </c>
      <c r="G592" s="86" t="s">
        <v>1686</v>
      </c>
    </row>
    <row r="593" spans="1:7">
      <c r="A593" s="85" t="str">
        <f t="shared" si="68"/>
        <v>3</v>
      </c>
      <c r="B593" s="86" t="str">
        <f t="shared" si="62"/>
        <v/>
      </c>
      <c r="C593" s="86" t="s">
        <v>1823</v>
      </c>
      <c r="D593" s="86" t="str">
        <f t="shared" si="63"/>
        <v/>
      </c>
      <c r="E593" s="86" t="str">
        <f t="shared" si="64"/>
        <v/>
      </c>
      <c r="F593" s="86" t="str">
        <f t="shared" si="65"/>
        <v>&lt;/Sound&gt;</v>
      </c>
      <c r="G593" s="86" t="s">
        <v>1265</v>
      </c>
    </row>
    <row r="594" spans="1:7">
      <c r="A594" s="85" t="str">
        <f t="shared" si="68"/>
        <v>1</v>
      </c>
      <c r="B594" s="86" t="str">
        <f t="shared" si="62"/>
        <v>alarm_study</v>
      </c>
      <c r="C594" s="86" t="s">
        <v>1823</v>
      </c>
      <c r="D594" s="86" t="str">
        <f t="shared" si="63"/>
        <v>学习闹铃</v>
      </c>
      <c r="E594" s="86" t="str">
        <f t="shared" si="64"/>
        <v/>
      </c>
      <c r="F594" s="86" t="str">
        <f t="shared" si="65"/>
        <v>&lt;Sound Type="alarm_study" Storage="Remote" Dec="学习闹铃"&gt;</v>
      </c>
      <c r="G594" s="86" t="s">
        <v>1391</v>
      </c>
    </row>
    <row r="595" spans="1:7">
      <c r="A595" s="85" t="str">
        <f t="shared" si="68"/>
        <v>2</v>
      </c>
      <c r="B595" s="86" t="str">
        <f t="shared" si="62"/>
        <v/>
      </c>
      <c r="C595" s="86" t="s">
        <v>1823</v>
      </c>
      <c r="D595" s="86" t="str">
        <f t="shared" si="63"/>
        <v/>
      </c>
      <c r="E595" s="86" t="str">
        <f t="shared" si="64"/>
        <v>alarm_study</v>
      </c>
      <c r="F595" s="86" t="str">
        <f t="shared" si="65"/>
        <v xml:space="preserve">  &lt;Clip SoundPath="alarm_study" /&gt;</v>
      </c>
      <c r="G595" s="86" t="s">
        <v>1687</v>
      </c>
    </row>
    <row r="596" spans="1:7">
      <c r="A596" s="85" t="str">
        <f t="shared" si="68"/>
        <v>3</v>
      </c>
      <c r="B596" s="86" t="str">
        <f t="shared" si="62"/>
        <v/>
      </c>
      <c r="C596" s="86" t="s">
        <v>1823</v>
      </c>
      <c r="D596" s="86" t="str">
        <f t="shared" si="63"/>
        <v/>
      </c>
      <c r="E596" s="86" t="str">
        <f t="shared" si="64"/>
        <v/>
      </c>
      <c r="F596" s="86" t="str">
        <f t="shared" si="65"/>
        <v>&lt;/Sound&gt;</v>
      </c>
      <c r="G596" s="86" t="s">
        <v>1265</v>
      </c>
    </row>
    <row r="597" spans="1:7">
      <c r="A597" s="85" t="str">
        <f t="shared" si="68"/>
        <v>3</v>
      </c>
      <c r="B597" s="86" t="str">
        <f t="shared" si="62"/>
        <v/>
      </c>
      <c r="C597" s="86" t="s">
        <v>1823</v>
      </c>
      <c r="D597" s="86" t="str">
        <f t="shared" si="63"/>
        <v/>
      </c>
      <c r="E597" s="86" t="str">
        <f t="shared" si="64"/>
        <v/>
      </c>
      <c r="F597" s="86" t="str">
        <f t="shared" si="65"/>
        <v>&lt;!--========天猫精灵========--&gt;</v>
      </c>
      <c r="G597" s="86" t="s">
        <v>1821</v>
      </c>
    </row>
    <row r="598" spans="1:7">
      <c r="A598" s="85" t="str">
        <f t="shared" si="68"/>
        <v>1</v>
      </c>
      <c r="B598" s="86" t="str">
        <f t="shared" si="62"/>
        <v>AI_scene_vad</v>
      </c>
      <c r="C598" s="86" t="s">
        <v>1823</v>
      </c>
      <c r="D598" s="86" t="str">
        <f t="shared" si="63"/>
        <v>天猫精灵开始收音的音效</v>
      </c>
      <c r="E598" s="86" t="str">
        <f t="shared" si="64"/>
        <v/>
      </c>
      <c r="F598" s="86" t="str">
        <f t="shared" si="65"/>
        <v>&lt;Sound Type="AI_scene_vad" Storage="Remote" Dec="天猫精灵开始收音的音效"&gt;</v>
      </c>
      <c r="G598" s="86" t="s">
        <v>1392</v>
      </c>
    </row>
    <row r="599" spans="1:7">
      <c r="A599" s="85" t="str">
        <f t="shared" si="68"/>
        <v>2</v>
      </c>
      <c r="B599" s="86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86" t="s">
        <v>1823</v>
      </c>
      <c r="D599" s="86" t="str">
        <f t="shared" ref="D599:D662" si="70">IF(ISERROR(FIND("Des=",G599))=FALSE,MID(G599,FIND("Des=""",G599)+5,FIND("""&gt;",G599)-FIND("Des=""",G599)-5),"")</f>
        <v/>
      </c>
      <c r="E599" s="86" t="str">
        <f t="shared" ref="E599:E662" si="71">IF(ISERROR(FIND("&lt;Clip",G599))=FALSE,MID(G599,FIND("SoundPath=""",G599)+11,FIND(""" /&gt;",G599)-FIND("SoundPath=""",G599)-11),"")</f>
        <v>AI_scene_vad</v>
      </c>
      <c r="F599" s="86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86" t="s">
        <v>1688</v>
      </c>
    </row>
    <row r="600" spans="1:7">
      <c r="A600" s="85" t="str">
        <f t="shared" si="68"/>
        <v>3</v>
      </c>
      <c r="B600" s="86" t="str">
        <f t="shared" si="69"/>
        <v/>
      </c>
      <c r="C600" s="86" t="s">
        <v>1823</v>
      </c>
      <c r="D600" s="86" t="str">
        <f t="shared" si="70"/>
        <v/>
      </c>
      <c r="E600" s="86" t="str">
        <f t="shared" si="71"/>
        <v/>
      </c>
      <c r="F600" s="86" t="str">
        <f t="shared" si="72"/>
        <v>&lt;/Sound&gt;</v>
      </c>
      <c r="G600" s="86" t="s">
        <v>1265</v>
      </c>
    </row>
    <row r="601" spans="1:7">
      <c r="A601" s="85" t="str">
        <f t="shared" si="68"/>
        <v>1</v>
      </c>
      <c r="B601" s="86" t="str">
        <f t="shared" si="69"/>
        <v>ai_popup_not_activated</v>
      </c>
      <c r="C601" s="86" t="s">
        <v>1823</v>
      </c>
      <c r="D601" s="86" t="str">
        <f t="shared" si="70"/>
        <v>天猫精灵没配对的音效</v>
      </c>
      <c r="E601" s="86" t="str">
        <f t="shared" si="71"/>
        <v/>
      </c>
      <c r="F601" s="86" t="str">
        <f t="shared" si="72"/>
        <v>&lt;Sound Type="ai_popup_not_activated" Storage="Remote" Dec="天猫精灵没配对的音效"&gt;</v>
      </c>
      <c r="G601" s="86" t="s">
        <v>1393</v>
      </c>
    </row>
    <row r="602" spans="1:7">
      <c r="A602" s="85" t="str">
        <f t="shared" si="68"/>
        <v>2</v>
      </c>
      <c r="B602" s="86" t="str">
        <f t="shared" si="69"/>
        <v/>
      </c>
      <c r="C602" s="86" t="s">
        <v>1823</v>
      </c>
      <c r="D602" s="86" t="str">
        <f t="shared" si="70"/>
        <v/>
      </c>
      <c r="E602" s="86" t="str">
        <f t="shared" si="71"/>
        <v>ai_popup_not_activated</v>
      </c>
      <c r="F602" s="86" t="str">
        <f t="shared" si="72"/>
        <v xml:space="preserve">  &lt;Clip SoundPath="ai_popup_not_activated" /&gt;</v>
      </c>
      <c r="G602" s="86" t="s">
        <v>1689</v>
      </c>
    </row>
    <row r="603" spans="1:7">
      <c r="A603" s="85" t="str">
        <f t="shared" si="68"/>
        <v>3</v>
      </c>
      <c r="B603" s="86" t="str">
        <f t="shared" si="69"/>
        <v/>
      </c>
      <c r="C603" s="86" t="s">
        <v>1823</v>
      </c>
      <c r="D603" s="86" t="str">
        <f t="shared" si="70"/>
        <v/>
      </c>
      <c r="E603" s="86" t="str">
        <f t="shared" si="71"/>
        <v/>
      </c>
      <c r="F603" s="86" t="str">
        <f t="shared" si="72"/>
        <v>&lt;/Sound&gt;</v>
      </c>
      <c r="G603" s="86" t="s">
        <v>1265</v>
      </c>
    </row>
    <row r="604" spans="1:7">
      <c r="A604" s="85" t="str">
        <f t="shared" si="68"/>
        <v>3</v>
      </c>
      <c r="B604" s="86" t="str">
        <f t="shared" si="69"/>
        <v/>
      </c>
      <c r="C604" s="86" t="s">
        <v>1823</v>
      </c>
      <c r="D604" s="86" t="str">
        <f t="shared" si="70"/>
        <v/>
      </c>
      <c r="E604" s="86" t="str">
        <f t="shared" si="71"/>
        <v/>
      </c>
      <c r="F604" s="86" t="str">
        <f t="shared" si="72"/>
        <v>&lt;!--========语音提示========--&gt;</v>
      </c>
      <c r="G604" s="86" t="s">
        <v>1822</v>
      </c>
    </row>
    <row r="605" spans="1:7">
      <c r="A605" s="85" t="str">
        <f t="shared" si="68"/>
        <v>1</v>
      </c>
      <c r="B605" s="86" t="str">
        <f t="shared" si="69"/>
        <v>pair_start_cn</v>
      </c>
      <c r="C605" s="86" t="s">
        <v>1823</v>
      </c>
      <c r="D605" s="86" t="str">
        <f t="shared" si="70"/>
        <v>收到密码，开始配对</v>
      </c>
      <c r="E605" s="86" t="str">
        <f t="shared" si="71"/>
        <v/>
      </c>
      <c r="F605" s="86" t="str">
        <f t="shared" si="72"/>
        <v>&lt;Sound Type="pair_start_cn" Storage="Remote" Dec="收到密码，开始配对"&gt;</v>
      </c>
      <c r="G605" s="86" t="s">
        <v>1394</v>
      </c>
    </row>
    <row r="606" spans="1:7">
      <c r="A606" s="85" t="str">
        <f t="shared" si="68"/>
        <v>2</v>
      </c>
      <c r="B606" s="86" t="str">
        <f t="shared" si="69"/>
        <v/>
      </c>
      <c r="C606" s="86" t="s">
        <v>1823</v>
      </c>
      <c r="D606" s="86" t="str">
        <f t="shared" si="70"/>
        <v/>
      </c>
      <c r="E606" s="86" t="str">
        <f t="shared" si="71"/>
        <v>pair_start_cn</v>
      </c>
      <c r="F606" s="86" t="str">
        <f t="shared" si="72"/>
        <v xml:space="preserve">  &lt;Clip SoundPath="pair_start_cn" /&gt;</v>
      </c>
      <c r="G606" s="86" t="s">
        <v>1690</v>
      </c>
    </row>
    <row r="607" spans="1:7">
      <c r="A607" s="85" t="str">
        <f t="shared" si="68"/>
        <v>3</v>
      </c>
      <c r="B607" s="86" t="str">
        <f t="shared" si="69"/>
        <v/>
      </c>
      <c r="C607" s="86" t="s">
        <v>1823</v>
      </c>
      <c r="D607" s="86" t="str">
        <f t="shared" si="70"/>
        <v/>
      </c>
      <c r="E607" s="86" t="str">
        <f t="shared" si="71"/>
        <v/>
      </c>
      <c r="F607" s="86" t="str">
        <f t="shared" si="72"/>
        <v>&lt;/Sound&gt;</v>
      </c>
      <c r="G607" s="86" t="s">
        <v>1265</v>
      </c>
    </row>
    <row r="608" spans="1:7">
      <c r="A608" s="85" t="str">
        <f t="shared" si="68"/>
        <v>1</v>
      </c>
      <c r="B608" s="86" t="str">
        <f t="shared" si="69"/>
        <v>pair_active_success_cn</v>
      </c>
      <c r="C608" s="86" t="s">
        <v>1823</v>
      </c>
      <c r="D608" s="86" t="str">
        <f t="shared" si="70"/>
        <v>配对成功</v>
      </c>
      <c r="E608" s="86" t="str">
        <f t="shared" si="71"/>
        <v/>
      </c>
      <c r="F608" s="86" t="str">
        <f t="shared" si="72"/>
        <v>&lt;Sound Type="pair_active_success_cn" Storage="Remote" Dec="配对成功"&gt;</v>
      </c>
      <c r="G608" s="86" t="s">
        <v>1395</v>
      </c>
    </row>
    <row r="609" spans="1:7">
      <c r="A609" s="85" t="str">
        <f t="shared" si="68"/>
        <v>2</v>
      </c>
      <c r="B609" s="86" t="str">
        <f t="shared" si="69"/>
        <v/>
      </c>
      <c r="C609" s="86" t="s">
        <v>1823</v>
      </c>
      <c r="D609" s="86" t="str">
        <f t="shared" si="70"/>
        <v/>
      </c>
      <c r="E609" s="86" t="str">
        <f t="shared" si="71"/>
        <v>pair_active_success_cn</v>
      </c>
      <c r="F609" s="86" t="str">
        <f t="shared" si="72"/>
        <v xml:space="preserve">  &lt;Clip SoundPath="pair_active_success_cn" /&gt;</v>
      </c>
      <c r="G609" s="86" t="s">
        <v>1691</v>
      </c>
    </row>
    <row r="610" spans="1:7">
      <c r="A610" s="85" t="str">
        <f t="shared" si="68"/>
        <v>3</v>
      </c>
      <c r="B610" s="86" t="str">
        <f t="shared" si="69"/>
        <v/>
      </c>
      <c r="C610" s="86" t="s">
        <v>1823</v>
      </c>
      <c r="D610" s="86" t="str">
        <f t="shared" si="70"/>
        <v/>
      </c>
      <c r="E610" s="86" t="str">
        <f t="shared" si="71"/>
        <v/>
      </c>
      <c r="F610" s="86" t="str">
        <f t="shared" si="72"/>
        <v>&lt;/Sound&gt;</v>
      </c>
      <c r="G610" s="86" t="s">
        <v>1265</v>
      </c>
    </row>
    <row r="611" spans="1:7">
      <c r="A611" s="85" t="str">
        <f t="shared" si="68"/>
        <v>1</v>
      </c>
      <c r="B611" s="86" t="str">
        <f t="shared" si="69"/>
        <v>pair_connect_to_cloud_fail_cn</v>
      </c>
      <c r="C611" s="86" t="s">
        <v>1823</v>
      </c>
      <c r="D611" s="86" t="str">
        <f t="shared" si="70"/>
        <v>连接服务器失败（后半段失败）</v>
      </c>
      <c r="E611" s="86" t="str">
        <f t="shared" si="71"/>
        <v/>
      </c>
      <c r="F611" s="86" t="str">
        <f t="shared" si="72"/>
        <v>&lt;Sound Type="pair_connect_to_cloud_fail_cn" Storage="Remote" Dec="连接服务器失败（后半段失败）"&gt;</v>
      </c>
      <c r="G611" s="86" t="s">
        <v>1396</v>
      </c>
    </row>
    <row r="612" spans="1:7">
      <c r="A612" s="85" t="str">
        <f t="shared" si="68"/>
        <v>2</v>
      </c>
      <c r="B612" s="86" t="str">
        <f t="shared" si="69"/>
        <v/>
      </c>
      <c r="C612" s="86" t="s">
        <v>1823</v>
      </c>
      <c r="D612" s="86" t="str">
        <f t="shared" si="70"/>
        <v/>
      </c>
      <c r="E612" s="86" t="str">
        <f t="shared" si="71"/>
        <v>pair_connect_to_cloud_fail_cn</v>
      </c>
      <c r="F612" s="86" t="str">
        <f t="shared" si="72"/>
        <v xml:space="preserve">  &lt;Clip SoundPath="pair_connect_to_cloud_fail_cn" /&gt;</v>
      </c>
      <c r="G612" s="86" t="s">
        <v>1692</v>
      </c>
    </row>
    <row r="613" spans="1:7">
      <c r="A613" s="85" t="str">
        <f t="shared" si="68"/>
        <v>3</v>
      </c>
      <c r="B613" s="86" t="str">
        <f t="shared" si="69"/>
        <v/>
      </c>
      <c r="C613" s="86" t="s">
        <v>1823</v>
      </c>
      <c r="D613" s="86" t="str">
        <f t="shared" si="70"/>
        <v/>
      </c>
      <c r="E613" s="86" t="str">
        <f t="shared" si="71"/>
        <v/>
      </c>
      <c r="F613" s="86" t="str">
        <f t="shared" si="72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9"/>
        <v>pair_connect_to_router_fail_password_cn</v>
      </c>
      <c r="C614" s="86" t="s">
        <v>1823</v>
      </c>
      <c r="D614" s="86" t="str">
        <f t="shared" si="70"/>
        <v>连接路由失败（前半段失败，密码错误）</v>
      </c>
      <c r="E614" s="86" t="str">
        <f t="shared" si="71"/>
        <v/>
      </c>
      <c r="F614" s="86" t="str">
        <f t="shared" si="72"/>
        <v>&lt;Sound Type="pair_connect_to_router_fail_password_cn" Storage="Remote" Dec="连接路由失败（前半段失败，密码错误）"&gt;</v>
      </c>
      <c r="G614" s="86" t="s">
        <v>1397</v>
      </c>
    </row>
    <row r="615" spans="1:7">
      <c r="A615" s="85" t="str">
        <f t="shared" ref="A615:A661" si="73">IF(ISERROR(FIND("&lt;Sound",G615))=FALSE,"1",IF(ISERROR(FIND("&lt;Clip",G615))=FALSE,"2","3"))</f>
        <v>2</v>
      </c>
      <c r="B615" s="86" t="str">
        <f t="shared" si="69"/>
        <v/>
      </c>
      <c r="C615" s="86" t="s">
        <v>1823</v>
      </c>
      <c r="D615" s="86" t="str">
        <f t="shared" si="70"/>
        <v/>
      </c>
      <c r="E615" s="86" t="str">
        <f t="shared" si="71"/>
        <v>pair_connect_to_router_fail_password_cn</v>
      </c>
      <c r="F615" s="86" t="str">
        <f t="shared" si="72"/>
        <v xml:space="preserve">  &lt;Clip SoundPath="pair_connect_to_router_fail_password_cn" /&gt;</v>
      </c>
      <c r="G615" s="86" t="s">
        <v>1693</v>
      </c>
    </row>
    <row r="616" spans="1:7">
      <c r="A616" s="85" t="str">
        <f t="shared" si="73"/>
        <v>3</v>
      </c>
      <c r="B616" s="86" t="str">
        <f t="shared" si="69"/>
        <v/>
      </c>
      <c r="C616" s="86" t="s">
        <v>1823</v>
      </c>
      <c r="D616" s="86" t="str">
        <f t="shared" si="70"/>
        <v/>
      </c>
      <c r="E616" s="86" t="str">
        <f t="shared" si="71"/>
        <v/>
      </c>
      <c r="F616" s="86" t="str">
        <f t="shared" si="72"/>
        <v>&lt;/Sound&gt;</v>
      </c>
      <c r="G616" s="86" t="s">
        <v>1265</v>
      </c>
    </row>
    <row r="617" spans="1:7">
      <c r="A617" s="85" t="str">
        <f t="shared" si="73"/>
        <v>1</v>
      </c>
      <c r="B617" s="86" t="str">
        <f t="shared" si="69"/>
        <v>pair_connect_to_router_fail_other_cn</v>
      </c>
      <c r="C617" s="86" t="s">
        <v>1823</v>
      </c>
      <c r="D617" s="86" t="str">
        <f t="shared" si="70"/>
        <v>连接路由失败（前半段失败，其他错误）</v>
      </c>
      <c r="E617" s="86" t="str">
        <f t="shared" si="71"/>
        <v/>
      </c>
      <c r="F617" s="86" t="str">
        <f t="shared" si="72"/>
        <v>&lt;Sound Type="pair_connect_to_router_fail_other_cn" Storage="Remote" Dec="连接路由失败（前半段失败，其他错误）"&gt;</v>
      </c>
      <c r="G617" s="86" t="s">
        <v>1398</v>
      </c>
    </row>
    <row r="618" spans="1:7">
      <c r="A618" s="85" t="str">
        <f t="shared" si="73"/>
        <v>2</v>
      </c>
      <c r="B618" s="86" t="str">
        <f t="shared" si="69"/>
        <v/>
      </c>
      <c r="C618" s="86" t="s">
        <v>1823</v>
      </c>
      <c r="D618" s="86" t="str">
        <f t="shared" si="70"/>
        <v/>
      </c>
      <c r="E618" s="86" t="str">
        <f t="shared" si="71"/>
        <v>pair_connect_to_router_fail_other_cn</v>
      </c>
      <c r="F618" s="86" t="str">
        <f t="shared" si="72"/>
        <v xml:space="preserve">  &lt;Clip SoundPath="pair_connect_to_router_fail_other_cn" /&gt;</v>
      </c>
      <c r="G618" s="86" t="s">
        <v>1694</v>
      </c>
    </row>
    <row r="619" spans="1:7">
      <c r="A619" s="85" t="str">
        <f t="shared" si="73"/>
        <v>3</v>
      </c>
      <c r="B619" s="86" t="str">
        <f t="shared" si="69"/>
        <v/>
      </c>
      <c r="C619" s="86" t="s">
        <v>1823</v>
      </c>
      <c r="D619" s="86" t="str">
        <f t="shared" si="70"/>
        <v/>
      </c>
      <c r="E619" s="86" t="str">
        <f t="shared" si="71"/>
        <v/>
      </c>
      <c r="F619" s="86" t="str">
        <f t="shared" si="72"/>
        <v>&lt;/Sound&gt;</v>
      </c>
      <c r="G619" s="86" t="s">
        <v>1265</v>
      </c>
    </row>
    <row r="620" spans="1:7">
      <c r="A620" s="85" t="str">
        <f t="shared" si="73"/>
        <v>1</v>
      </c>
      <c r="B620" s="86" t="str">
        <f t="shared" si="69"/>
        <v>pair_syncdata_start_cn</v>
      </c>
      <c r="C620" s="86" t="s">
        <v>1823</v>
      </c>
      <c r="D620" s="86" t="str">
        <f t="shared" si="70"/>
        <v>开始同步数据</v>
      </c>
      <c r="E620" s="86" t="str">
        <f t="shared" si="71"/>
        <v/>
      </c>
      <c r="F620" s="86" t="str">
        <f t="shared" si="72"/>
        <v>&lt;Sound Type="pair_syncdata_start_cn" Storage="Remote" Dec="开始同步数据"&gt;</v>
      </c>
      <c r="G620" s="86" t="s">
        <v>1399</v>
      </c>
    </row>
    <row r="621" spans="1:7">
      <c r="A621" s="85" t="str">
        <f t="shared" si="73"/>
        <v>2</v>
      </c>
      <c r="B621" s="86" t="str">
        <f t="shared" si="69"/>
        <v/>
      </c>
      <c r="C621" s="86" t="s">
        <v>1823</v>
      </c>
      <c r="D621" s="86" t="str">
        <f t="shared" si="70"/>
        <v/>
      </c>
      <c r="E621" s="86" t="str">
        <f t="shared" si="71"/>
        <v>pair_syncdata_start_cn</v>
      </c>
      <c r="F621" s="86" t="str">
        <f t="shared" si="72"/>
        <v xml:space="preserve">  &lt;Clip SoundPath="pair_syncdata_start_cn" /&gt;</v>
      </c>
      <c r="G621" s="86" t="s">
        <v>1695</v>
      </c>
    </row>
    <row r="622" spans="1:7">
      <c r="A622" s="85" t="str">
        <f t="shared" si="73"/>
        <v>3</v>
      </c>
      <c r="B622" s="86" t="str">
        <f t="shared" si="69"/>
        <v/>
      </c>
      <c r="C622" s="86" t="s">
        <v>1823</v>
      </c>
      <c r="D622" s="86" t="str">
        <f t="shared" si="70"/>
        <v/>
      </c>
      <c r="E622" s="86" t="str">
        <f t="shared" si="71"/>
        <v/>
      </c>
      <c r="F622" s="86" t="str">
        <f t="shared" si="72"/>
        <v>&lt;/Sound&gt;</v>
      </c>
      <c r="G622" s="86" t="s">
        <v>1265</v>
      </c>
    </row>
    <row r="623" spans="1:7">
      <c r="A623" s="85" t="str">
        <f t="shared" si="73"/>
        <v>1</v>
      </c>
      <c r="B623" s="86" t="str">
        <f t="shared" si="69"/>
        <v>pair_syncdata_success_cn</v>
      </c>
      <c r="C623" s="86" t="s">
        <v>1823</v>
      </c>
      <c r="D623" s="86" t="str">
        <f t="shared" si="70"/>
        <v>数据同步完成</v>
      </c>
      <c r="E623" s="86" t="str">
        <f t="shared" si="71"/>
        <v/>
      </c>
      <c r="F623" s="86" t="str">
        <f t="shared" si="72"/>
        <v>&lt;Sound Type="pair_syncdata_success_cn" Storage="Remote" Dec="数据同步完成"&gt;</v>
      </c>
      <c r="G623" s="86" t="s">
        <v>1400</v>
      </c>
    </row>
    <row r="624" spans="1:7">
      <c r="A624" s="85" t="str">
        <f t="shared" si="73"/>
        <v>2</v>
      </c>
      <c r="B624" s="86" t="str">
        <f t="shared" si="69"/>
        <v/>
      </c>
      <c r="C624" s="86" t="s">
        <v>1823</v>
      </c>
      <c r="D624" s="86" t="str">
        <f t="shared" si="70"/>
        <v/>
      </c>
      <c r="E624" s="86" t="str">
        <f t="shared" si="71"/>
        <v>pair_syncdata_success_cn</v>
      </c>
      <c r="F624" s="86" t="str">
        <f t="shared" si="72"/>
        <v xml:space="preserve">  &lt;Clip SoundPath="pair_syncdata_success_cn" /&gt;</v>
      </c>
      <c r="G624" s="86" t="s">
        <v>1696</v>
      </c>
    </row>
    <row r="625" spans="1:7">
      <c r="A625" s="85" t="str">
        <f t="shared" si="73"/>
        <v>3</v>
      </c>
      <c r="B625" s="86" t="str">
        <f t="shared" si="69"/>
        <v/>
      </c>
      <c r="C625" s="86" t="s">
        <v>1823</v>
      </c>
      <c r="D625" s="86" t="str">
        <f t="shared" si="70"/>
        <v/>
      </c>
      <c r="E625" s="86" t="str">
        <f t="shared" si="71"/>
        <v/>
      </c>
      <c r="F625" s="86" t="str">
        <f t="shared" si="72"/>
        <v>&lt;/Sound&gt;</v>
      </c>
      <c r="G625" s="86" t="s">
        <v>1265</v>
      </c>
    </row>
    <row r="626" spans="1:7">
      <c r="A626" s="85" t="str">
        <f t="shared" si="73"/>
        <v>1</v>
      </c>
      <c r="B626" s="86" t="str">
        <f t="shared" si="69"/>
        <v>pair_update_wifi_success_cn</v>
      </c>
      <c r="C626" s="86" t="s">
        <v>1823</v>
      </c>
      <c r="D626" s="86" t="str">
        <f t="shared" si="70"/>
        <v>更新Wi-Fi成功</v>
      </c>
      <c r="E626" s="86" t="str">
        <f t="shared" si="71"/>
        <v/>
      </c>
      <c r="F626" s="86" t="str">
        <f t="shared" si="72"/>
        <v>&lt;Sound Type="pair_update_wifi_success_cn" Storage="Remote" Dec="更新Wi-Fi成功"&gt;</v>
      </c>
      <c r="G626" s="86" t="s">
        <v>1401</v>
      </c>
    </row>
    <row r="627" spans="1:7">
      <c r="A627" s="85" t="str">
        <f t="shared" si="73"/>
        <v>2</v>
      </c>
      <c r="B627" s="86" t="str">
        <f t="shared" si="69"/>
        <v/>
      </c>
      <c r="C627" s="86" t="s">
        <v>1823</v>
      </c>
      <c r="D627" s="86" t="str">
        <f t="shared" si="70"/>
        <v/>
      </c>
      <c r="E627" s="86" t="str">
        <f t="shared" si="71"/>
        <v>pair_update_wifi_success_cn</v>
      </c>
      <c r="F627" s="86" t="str">
        <f t="shared" si="72"/>
        <v xml:space="preserve">  &lt;Clip SoundPath="pair_update_wifi_success_cn" /&gt;</v>
      </c>
      <c r="G627" s="86" t="s">
        <v>1697</v>
      </c>
    </row>
    <row r="628" spans="1:7">
      <c r="A628" s="85" t="str">
        <f t="shared" si="73"/>
        <v>3</v>
      </c>
      <c r="B628" s="86" t="str">
        <f t="shared" si="69"/>
        <v/>
      </c>
      <c r="C628" s="86" t="s">
        <v>1823</v>
      </c>
      <c r="D628" s="86" t="str">
        <f t="shared" si="70"/>
        <v/>
      </c>
      <c r="E628" s="86" t="str">
        <f t="shared" si="71"/>
        <v/>
      </c>
      <c r="F628" s="86" t="str">
        <f t="shared" si="72"/>
        <v>&lt;/Sound&gt;</v>
      </c>
      <c r="G628" s="86" t="s">
        <v>1265</v>
      </c>
    </row>
    <row r="629" spans="1:7">
      <c r="A629" s="85" t="str">
        <f t="shared" si="73"/>
        <v>1</v>
      </c>
      <c r="B629" s="86" t="str">
        <f t="shared" si="69"/>
        <v>hint_map_lock_cn</v>
      </c>
      <c r="C629" s="86" t="s">
        <v>1823</v>
      </c>
      <c r="D629" s="86" t="str">
        <f t="shared" si="70"/>
        <v>地图锁定</v>
      </c>
      <c r="E629" s="86" t="str">
        <f t="shared" si="71"/>
        <v/>
      </c>
      <c r="F629" s="86" t="str">
        <f t="shared" si="72"/>
        <v>&lt;Sound Type="hint_map_lock_cn" Storage="Remote" Dec="地图锁定"&gt;</v>
      </c>
      <c r="G629" s="86" t="s">
        <v>1402</v>
      </c>
    </row>
    <row r="630" spans="1:7">
      <c r="A630" s="85" t="str">
        <f t="shared" si="73"/>
        <v>2</v>
      </c>
      <c r="B630" s="86" t="str">
        <f t="shared" si="69"/>
        <v/>
      </c>
      <c r="C630" s="86" t="s">
        <v>1823</v>
      </c>
      <c r="D630" s="86" t="str">
        <f t="shared" si="70"/>
        <v/>
      </c>
      <c r="E630" s="86" t="str">
        <f t="shared" si="71"/>
        <v>hint_map_lock_cn</v>
      </c>
      <c r="F630" s="86" t="str">
        <f t="shared" si="72"/>
        <v xml:space="preserve">  &lt;Clip SoundPath="hint_map_lock_cn" /&gt;</v>
      </c>
      <c r="G630" s="86" t="s">
        <v>1698</v>
      </c>
    </row>
    <row r="631" spans="1:7">
      <c r="A631" s="85" t="str">
        <f t="shared" si="73"/>
        <v>3</v>
      </c>
      <c r="B631" s="86" t="str">
        <f t="shared" si="69"/>
        <v/>
      </c>
      <c r="C631" s="86" t="s">
        <v>1823</v>
      </c>
      <c r="D631" s="86" t="str">
        <f t="shared" si="70"/>
        <v/>
      </c>
      <c r="E631" s="86" t="str">
        <f t="shared" si="71"/>
        <v/>
      </c>
      <c r="F631" s="86" t="str">
        <f t="shared" si="72"/>
        <v>&lt;/Sound&gt;</v>
      </c>
      <c r="G631" s="86" t="s">
        <v>1265</v>
      </c>
    </row>
    <row r="632" spans="1:7">
      <c r="A632" s="85" t="str">
        <f t="shared" si="73"/>
        <v>1</v>
      </c>
      <c r="B632" s="86" t="str">
        <f t="shared" si="69"/>
        <v>hint_app_download_01_cn</v>
      </c>
      <c r="C632" s="86" t="s">
        <v>1823</v>
      </c>
      <c r="D632" s="86" t="str">
        <f t="shared" si="70"/>
        <v>提示下载app</v>
      </c>
      <c r="E632" s="86" t="str">
        <f t="shared" si="71"/>
        <v/>
      </c>
      <c r="F632" s="86" t="str">
        <f t="shared" si="72"/>
        <v>&lt;Sound Type="hint_app_download_01_cn" Storage="Remote" Dec="提示下载app"&gt;</v>
      </c>
      <c r="G632" s="86" t="s">
        <v>1403</v>
      </c>
    </row>
    <row r="633" spans="1:7">
      <c r="A633" s="85" t="str">
        <f t="shared" si="73"/>
        <v>2</v>
      </c>
      <c r="B633" s="86" t="str">
        <f t="shared" si="69"/>
        <v/>
      </c>
      <c r="C633" s="86" t="s">
        <v>1823</v>
      </c>
      <c r="D633" s="86" t="str">
        <f t="shared" si="70"/>
        <v/>
      </c>
      <c r="E633" s="86" t="str">
        <f t="shared" si="71"/>
        <v>hint_app_download_01_cn</v>
      </c>
      <c r="F633" s="86" t="str">
        <f t="shared" si="72"/>
        <v xml:space="preserve">  &lt;Clip SoundPath="hint_app_download_01_cn" /&gt;</v>
      </c>
      <c r="G633" s="86" t="s">
        <v>1699</v>
      </c>
    </row>
    <row r="634" spans="1:7">
      <c r="A634" s="85" t="str">
        <f t="shared" si="73"/>
        <v>3</v>
      </c>
      <c r="B634" s="86" t="str">
        <f t="shared" si="69"/>
        <v/>
      </c>
      <c r="C634" s="86" t="s">
        <v>1823</v>
      </c>
      <c r="D634" s="86" t="str">
        <f t="shared" si="70"/>
        <v/>
      </c>
      <c r="E634" s="86" t="str">
        <f t="shared" si="71"/>
        <v/>
      </c>
      <c r="F634" s="86" t="str">
        <f t="shared" si="72"/>
        <v>&lt;/Sound&gt;</v>
      </c>
      <c r="G634" s="86" t="s">
        <v>1265</v>
      </c>
    </row>
    <row r="635" spans="1:7">
      <c r="A635" s="85" t="str">
        <f t="shared" si="73"/>
        <v>1</v>
      </c>
      <c r="B635" s="86" t="str">
        <f t="shared" si="69"/>
        <v>hint_app_download_crcode_cn</v>
      </c>
      <c r="C635" s="86" t="s">
        <v>1823</v>
      </c>
      <c r="D635" s="86" t="str">
        <f t="shared" si="70"/>
        <v>摇一摇时提示扫描二维码下载app</v>
      </c>
      <c r="E635" s="86" t="str">
        <f t="shared" si="71"/>
        <v/>
      </c>
      <c r="F635" s="86" t="str">
        <f t="shared" si="72"/>
        <v>&lt;Sound Type="hint_app_download_crcode_cn" Storage="Remote" Dec="摇一摇时提示扫描二维码下载app"&gt;</v>
      </c>
      <c r="G635" s="86" t="s">
        <v>1404</v>
      </c>
    </row>
    <row r="636" spans="1:7">
      <c r="A636" s="85" t="str">
        <f t="shared" si="73"/>
        <v>2</v>
      </c>
      <c r="B636" s="86" t="str">
        <f t="shared" si="69"/>
        <v/>
      </c>
      <c r="C636" s="86" t="s">
        <v>1823</v>
      </c>
      <c r="D636" s="86" t="str">
        <f t="shared" si="70"/>
        <v/>
      </c>
      <c r="E636" s="86" t="str">
        <f t="shared" si="71"/>
        <v>hint_app_download_crcode_cn</v>
      </c>
      <c r="F636" s="86" t="str">
        <f t="shared" si="72"/>
        <v xml:space="preserve">  &lt;Clip SoundPath="hint_app_download_crcode_cn" /&gt;</v>
      </c>
      <c r="G636" s="86" t="s">
        <v>1700</v>
      </c>
    </row>
    <row r="637" spans="1:7">
      <c r="A637" s="85" t="str">
        <f t="shared" si="73"/>
        <v>3</v>
      </c>
      <c r="B637" s="86" t="str">
        <f t="shared" si="69"/>
        <v/>
      </c>
      <c r="C637" s="86" t="s">
        <v>1823</v>
      </c>
      <c r="D637" s="86" t="str">
        <f t="shared" si="70"/>
        <v/>
      </c>
      <c r="E637" s="86" t="str">
        <f t="shared" si="71"/>
        <v/>
      </c>
      <c r="F637" s="86" t="str">
        <f t="shared" si="72"/>
        <v>&lt;/Sound&gt;</v>
      </c>
      <c r="G637" s="86" t="s">
        <v>1265</v>
      </c>
    </row>
    <row r="638" spans="1:7">
      <c r="A638" s="85" t="str">
        <f t="shared" si="73"/>
        <v>1</v>
      </c>
      <c r="B638" s="86" t="str">
        <f t="shared" si="69"/>
        <v>guide_id</v>
      </c>
      <c r="C638" s="86" t="s">
        <v>1823</v>
      </c>
      <c r="D638" s="86" t="str">
        <f t="shared" si="70"/>
        <v>id页面引导语音</v>
      </c>
      <c r="E638" s="86" t="str">
        <f t="shared" si="71"/>
        <v/>
      </c>
      <c r="F638" s="86" t="str">
        <f t="shared" si="72"/>
        <v>&lt;Sound Type="guide_id" Storage="Remote" Dec="id页面引导语音"&gt;</v>
      </c>
      <c r="G638" s="86" t="s">
        <v>1405</v>
      </c>
    </row>
    <row r="639" spans="1:7">
      <c r="A639" s="85" t="str">
        <f t="shared" si="73"/>
        <v>2</v>
      </c>
      <c r="B639" s="86" t="str">
        <f t="shared" si="69"/>
        <v/>
      </c>
      <c r="C639" s="86" t="s">
        <v>1823</v>
      </c>
      <c r="D639" s="86" t="str">
        <f t="shared" si="70"/>
        <v/>
      </c>
      <c r="E639" s="86" t="str">
        <f t="shared" si="71"/>
        <v>guide_2_id_1</v>
      </c>
      <c r="F639" s="86" t="str">
        <f t="shared" si="72"/>
        <v xml:space="preserve">  &lt;Clip SoundPath="guide_2_id_1" /&gt;</v>
      </c>
      <c r="G639" s="86" t="s">
        <v>1701</v>
      </c>
    </row>
    <row r="640" spans="1:7">
      <c r="A640" s="85" t="str">
        <f t="shared" si="73"/>
        <v>3</v>
      </c>
      <c r="B640" s="86" t="str">
        <f t="shared" si="69"/>
        <v/>
      </c>
      <c r="C640" s="86" t="s">
        <v>1823</v>
      </c>
      <c r="D640" s="86" t="str">
        <f t="shared" si="70"/>
        <v/>
      </c>
      <c r="E640" s="86" t="str">
        <f t="shared" si="71"/>
        <v/>
      </c>
      <c r="F640" s="86" t="str">
        <f t="shared" si="72"/>
        <v>&lt;/Sound&gt;</v>
      </c>
      <c r="G640" s="86" t="s">
        <v>1265</v>
      </c>
    </row>
    <row r="641" spans="1:7">
      <c r="A641" s="85" t="str">
        <f t="shared" si="73"/>
        <v>1</v>
      </c>
      <c r="B641" s="86" t="str">
        <f t="shared" si="69"/>
        <v>guide_system_page</v>
      </c>
      <c r="C641" s="86" t="s">
        <v>1823</v>
      </c>
      <c r="D641" s="86" t="str">
        <f t="shared" si="70"/>
        <v>system页面引导语音</v>
      </c>
      <c r="E641" s="86" t="str">
        <f t="shared" si="71"/>
        <v/>
      </c>
      <c r="F641" s="86" t="str">
        <f t="shared" si="72"/>
        <v>&lt;Sound Type="guide_system_page" Storage="Remote" Dec="system页面引导语音"&gt;</v>
      </c>
      <c r="G641" s="86" t="s">
        <v>1406</v>
      </c>
    </row>
    <row r="642" spans="1:7">
      <c r="A642" s="85" t="str">
        <f t="shared" si="73"/>
        <v>2</v>
      </c>
      <c r="B642" s="86" t="str">
        <f t="shared" si="69"/>
        <v/>
      </c>
      <c r="C642" s="86" t="s">
        <v>1823</v>
      </c>
      <c r="D642" s="86" t="str">
        <f t="shared" si="70"/>
        <v/>
      </c>
      <c r="E642" s="86" t="str">
        <f t="shared" si="71"/>
        <v>guide_2_systempage_1</v>
      </c>
      <c r="F642" s="86" t="str">
        <f t="shared" si="72"/>
        <v xml:space="preserve">  &lt;Clip SoundPath="guide_2_systempage_1" /&gt;</v>
      </c>
      <c r="G642" s="86" t="s">
        <v>1702</v>
      </c>
    </row>
    <row r="643" spans="1:7">
      <c r="A643" s="85" t="str">
        <f t="shared" si="73"/>
        <v>3</v>
      </c>
      <c r="B643" s="86" t="str">
        <f t="shared" si="69"/>
        <v/>
      </c>
      <c r="C643" s="86" t="s">
        <v>1823</v>
      </c>
      <c r="D643" s="86" t="str">
        <f t="shared" si="70"/>
        <v/>
      </c>
      <c r="E643" s="86" t="str">
        <f t="shared" si="71"/>
        <v/>
      </c>
      <c r="F643" s="86" t="str">
        <f t="shared" si="72"/>
        <v>&lt;/Sound&gt;</v>
      </c>
      <c r="G643" s="86" t="s">
        <v>1265</v>
      </c>
    </row>
    <row r="644" spans="1:7">
      <c r="A644" s="85" t="str">
        <f t="shared" si="73"/>
        <v>1</v>
      </c>
      <c r="B644" s="86" t="str">
        <f t="shared" si="69"/>
        <v>fresh_news</v>
      </c>
      <c r="C644" s="86" t="s">
        <v>1823</v>
      </c>
      <c r="D644" s="86" t="str">
        <f t="shared" si="70"/>
        <v>收到新闻</v>
      </c>
      <c r="E644" s="86" t="str">
        <f t="shared" si="71"/>
        <v/>
      </c>
      <c r="F644" s="86" t="str">
        <f t="shared" si="72"/>
        <v>&lt;Sound Type="fresh_news" Storage="Remote" Dec="收到新闻"&gt;</v>
      </c>
      <c r="G644" s="86" t="s">
        <v>1407</v>
      </c>
    </row>
    <row r="645" spans="1:7">
      <c r="A645" s="85" t="str">
        <f t="shared" si="73"/>
        <v>2</v>
      </c>
      <c r="B645" s="86" t="str">
        <f t="shared" si="69"/>
        <v/>
      </c>
      <c r="C645" s="86" t="s">
        <v>1823</v>
      </c>
      <c r="D645" s="86" t="str">
        <f t="shared" si="70"/>
        <v/>
      </c>
      <c r="E645" s="86" t="str">
        <f t="shared" si="71"/>
        <v>fresh_news_01</v>
      </c>
      <c r="F645" s="86" t="str">
        <f t="shared" si="72"/>
        <v xml:space="preserve">  &lt;Clip SoundPath="fresh_news_01" /&gt;</v>
      </c>
      <c r="G645" s="86" t="s">
        <v>1703</v>
      </c>
    </row>
    <row r="646" spans="1:7">
      <c r="A646" s="85" t="str">
        <f t="shared" si="73"/>
        <v>2</v>
      </c>
      <c r="B646" s="86" t="str">
        <f t="shared" si="69"/>
        <v/>
      </c>
      <c r="C646" s="86" t="s">
        <v>1823</v>
      </c>
      <c r="D646" s="86" t="str">
        <f t="shared" si="70"/>
        <v/>
      </c>
      <c r="E646" s="86" t="str">
        <f t="shared" si="71"/>
        <v>fresh_news_02</v>
      </c>
      <c r="F646" s="86" t="str">
        <f t="shared" si="72"/>
        <v xml:space="preserve">  &lt;Clip SoundPath="fresh_news_02" /&gt;</v>
      </c>
      <c r="G646" s="86" t="s">
        <v>1704</v>
      </c>
    </row>
    <row r="647" spans="1:7">
      <c r="A647" s="85" t="str">
        <f t="shared" si="73"/>
        <v>2</v>
      </c>
      <c r="B647" s="86" t="str">
        <f t="shared" si="69"/>
        <v/>
      </c>
      <c r="C647" s="86" t="s">
        <v>1823</v>
      </c>
      <c r="D647" s="86" t="str">
        <f t="shared" si="70"/>
        <v/>
      </c>
      <c r="E647" s="86" t="str">
        <f t="shared" si="71"/>
        <v>fresh_news_03</v>
      </c>
      <c r="F647" s="86" t="str">
        <f t="shared" si="72"/>
        <v xml:space="preserve">  &lt;Clip SoundPath="fresh_news_03" /&gt;</v>
      </c>
      <c r="G647" s="86" t="s">
        <v>1705</v>
      </c>
    </row>
    <row r="648" spans="1:7">
      <c r="A648" s="85" t="str">
        <f t="shared" si="73"/>
        <v>2</v>
      </c>
      <c r="B648" s="86" t="str">
        <f t="shared" si="69"/>
        <v/>
      </c>
      <c r="C648" s="86" t="s">
        <v>1823</v>
      </c>
      <c r="D648" s="86" t="str">
        <f t="shared" si="70"/>
        <v/>
      </c>
      <c r="E648" s="86" t="str">
        <f t="shared" si="71"/>
        <v>fresh_news_04</v>
      </c>
      <c r="F648" s="86" t="str">
        <f t="shared" si="72"/>
        <v xml:space="preserve">  &lt;Clip SoundPath="fresh_news_04" /&gt;</v>
      </c>
      <c r="G648" s="86" t="s">
        <v>1706</v>
      </c>
    </row>
    <row r="649" spans="1:7">
      <c r="A649" s="85" t="str">
        <f t="shared" si="73"/>
        <v>3</v>
      </c>
      <c r="B649" s="86" t="str">
        <f t="shared" si="69"/>
        <v/>
      </c>
      <c r="C649" s="86" t="s">
        <v>1823</v>
      </c>
      <c r="D649" s="86" t="str">
        <f t="shared" si="70"/>
        <v/>
      </c>
      <c r="E649" s="86" t="str">
        <f t="shared" si="71"/>
        <v/>
      </c>
      <c r="F649" s="86" t="str">
        <f t="shared" si="72"/>
        <v>&lt;/Sound&gt;</v>
      </c>
      <c r="G649" s="86" t="s">
        <v>1265</v>
      </c>
    </row>
    <row r="650" spans="1:7">
      <c r="A650" s="85" t="str">
        <f t="shared" si="73"/>
        <v>1</v>
      </c>
      <c r="B650" s="86" t="str">
        <f t="shared" si="69"/>
        <v>comming_soon</v>
      </c>
      <c r="C650" s="86" t="s">
        <v>1823</v>
      </c>
      <c r="D650" s="86" t="str">
        <f t="shared" si="70"/>
        <v>暂未开放的功能</v>
      </c>
      <c r="E650" s="86" t="str">
        <f t="shared" si="71"/>
        <v/>
      </c>
      <c r="F650" s="86" t="str">
        <f t="shared" si="72"/>
        <v>&lt;Sound Type="comming_soon" Storage="Remote" Dec="暂未开放的功能"&gt;</v>
      </c>
      <c r="G650" s="86" t="s">
        <v>1408</v>
      </c>
    </row>
    <row r="651" spans="1:7">
      <c r="A651" s="85" t="str">
        <f t="shared" si="73"/>
        <v>2</v>
      </c>
      <c r="B651" s="86" t="str">
        <f t="shared" si="69"/>
        <v/>
      </c>
      <c r="C651" s="86" t="s">
        <v>1823</v>
      </c>
      <c r="D651" s="86" t="str">
        <f t="shared" si="70"/>
        <v/>
      </c>
      <c r="E651" s="86" t="str">
        <f t="shared" si="71"/>
        <v>navmenu_comingsoon_1</v>
      </c>
      <c r="F651" s="86" t="str">
        <f t="shared" si="72"/>
        <v xml:space="preserve">  &lt;Clip SoundPath="navmenu_comingsoon_1" /&gt;</v>
      </c>
      <c r="G651" s="86" t="s">
        <v>1707</v>
      </c>
    </row>
    <row r="652" spans="1:7">
      <c r="A652" s="85" t="str">
        <f t="shared" si="73"/>
        <v>2</v>
      </c>
      <c r="B652" s="86" t="str">
        <f t="shared" si="69"/>
        <v/>
      </c>
      <c r="C652" s="86" t="s">
        <v>1823</v>
      </c>
      <c r="D652" s="86" t="str">
        <f t="shared" si="70"/>
        <v/>
      </c>
      <c r="E652" s="86" t="str">
        <f t="shared" si="71"/>
        <v>navmenu_comingsoon_2</v>
      </c>
      <c r="F652" s="86" t="str">
        <f t="shared" si="72"/>
        <v xml:space="preserve">  &lt;Clip SoundPath="navmenu_comingsoon_2" /&gt;</v>
      </c>
      <c r="G652" s="86" t="s">
        <v>1708</v>
      </c>
    </row>
    <row r="653" spans="1:7">
      <c r="A653" s="85" t="str">
        <f t="shared" si="73"/>
        <v>2</v>
      </c>
      <c r="B653" s="86" t="str">
        <f t="shared" si="69"/>
        <v/>
      </c>
      <c r="C653" s="86" t="s">
        <v>1823</v>
      </c>
      <c r="D653" s="86" t="str">
        <f t="shared" si="70"/>
        <v/>
      </c>
      <c r="E653" s="86" t="str">
        <f t="shared" si="71"/>
        <v>navmenu_comingsoon_3</v>
      </c>
      <c r="F653" s="86" t="str">
        <f t="shared" si="72"/>
        <v xml:space="preserve">  &lt;Clip SoundPath="navmenu_comingsoon_3" /&gt;</v>
      </c>
      <c r="G653" s="86" t="s">
        <v>1709</v>
      </c>
    </row>
    <row r="654" spans="1:7">
      <c r="A654" s="85" t="str">
        <f t="shared" si="73"/>
        <v>2</v>
      </c>
      <c r="B654" s="86" t="str">
        <f t="shared" si="69"/>
        <v/>
      </c>
      <c r="C654" s="86" t="s">
        <v>1823</v>
      </c>
      <c r="D654" s="86" t="str">
        <f t="shared" si="70"/>
        <v/>
      </c>
      <c r="E654" s="86" t="str">
        <f t="shared" si="71"/>
        <v>navmenu_comingsoon_4</v>
      </c>
      <c r="F654" s="86" t="str">
        <f t="shared" si="72"/>
        <v xml:space="preserve">  &lt;Clip SoundPath="navmenu_comingsoon_4" /&gt;</v>
      </c>
      <c r="G654" s="86" t="s">
        <v>1710</v>
      </c>
    </row>
    <row r="655" spans="1:7">
      <c r="A655" s="85" t="str">
        <f t="shared" si="73"/>
        <v>3</v>
      </c>
      <c r="B655" s="86" t="str">
        <f t="shared" si="69"/>
        <v/>
      </c>
      <c r="C655" s="86" t="s">
        <v>1823</v>
      </c>
      <c r="D655" s="86" t="str">
        <f t="shared" si="70"/>
        <v/>
      </c>
      <c r="E655" s="86" t="str">
        <f t="shared" si="71"/>
        <v/>
      </c>
      <c r="F655" s="86" t="str">
        <f t="shared" si="72"/>
        <v>&lt;/Sound&gt;</v>
      </c>
      <c r="G655" s="86" t="s">
        <v>1265</v>
      </c>
    </row>
    <row r="656" spans="1:7">
      <c r="A656" s="85" t="str">
        <f t="shared" si="73"/>
        <v>1</v>
      </c>
      <c r="B656" s="86" t="str">
        <f t="shared" si="69"/>
        <v>collection_story_tip1</v>
      </c>
      <c r="C656" s="86" t="s">
        <v>1823</v>
      </c>
      <c r="D656" s="86" t="str">
        <f t="shared" si="70"/>
        <v>请继续喝水解锁更多的小宠物</v>
      </c>
      <c r="E656" s="86" t="str">
        <f t="shared" si="71"/>
        <v/>
      </c>
      <c r="F656" s="86" t="str">
        <f t="shared" si="72"/>
        <v>&lt;Sound Type="collection_story_tip1" Storage="Remote" Dec="请继续喝水解锁更多的小宠物"&gt;</v>
      </c>
      <c r="G656" s="86" t="s">
        <v>1409</v>
      </c>
    </row>
    <row r="657" spans="1:7">
      <c r="A657" s="85" t="str">
        <f t="shared" si="73"/>
        <v>2</v>
      </c>
      <c r="B657" s="86" t="str">
        <f t="shared" si="69"/>
        <v/>
      </c>
      <c r="C657" s="86" t="s">
        <v>1823</v>
      </c>
      <c r="D657" s="86" t="str">
        <f t="shared" si="70"/>
        <v/>
      </c>
      <c r="E657" s="86" t="str">
        <f t="shared" si="71"/>
        <v>collection_story_tip1</v>
      </c>
      <c r="F657" s="86" t="str">
        <f t="shared" si="72"/>
        <v xml:space="preserve">  &lt;Clip SoundPath="collection_story_tip1" /&gt;</v>
      </c>
      <c r="G657" s="86" t="s">
        <v>1711</v>
      </c>
    </row>
    <row r="658" spans="1:7">
      <c r="A658" s="85" t="str">
        <f t="shared" si="73"/>
        <v>3</v>
      </c>
      <c r="B658" s="86" t="str">
        <f t="shared" si="69"/>
        <v/>
      </c>
      <c r="C658" s="86" t="s">
        <v>1823</v>
      </c>
      <c r="D658" s="86" t="str">
        <f t="shared" si="70"/>
        <v/>
      </c>
      <c r="E658" s="86" t="str">
        <f t="shared" si="71"/>
        <v/>
      </c>
      <c r="F658" s="86" t="str">
        <f t="shared" si="72"/>
        <v>&lt;/Sound&gt;</v>
      </c>
      <c r="G658" s="86" t="s">
        <v>1265</v>
      </c>
    </row>
    <row r="659" spans="1:7">
      <c r="A659" s="85" t="str">
        <f t="shared" si="73"/>
        <v>1</v>
      </c>
      <c r="B659" s="86" t="str">
        <f t="shared" si="69"/>
        <v>collection_story_tip2</v>
      </c>
      <c r="C659" s="86" t="s">
        <v>1823</v>
      </c>
      <c r="D659" s="86" t="str">
        <f t="shared" si="70"/>
        <v>更多资源(小宠物故事)正在制作中</v>
      </c>
      <c r="E659" s="86" t="str">
        <f t="shared" si="71"/>
        <v/>
      </c>
      <c r="F659" s="86" t="str">
        <f t="shared" si="72"/>
        <v>&lt;Sound Type="collection_story_tip2" Storage="Remote" Dec="更多资源(小宠物故事)正在制作中"&gt;</v>
      </c>
      <c r="G659" s="86" t="s">
        <v>1410</v>
      </c>
    </row>
    <row r="660" spans="1:7">
      <c r="A660" s="85" t="str">
        <f t="shared" si="73"/>
        <v>2</v>
      </c>
      <c r="B660" s="86" t="str">
        <f t="shared" si="69"/>
        <v/>
      </c>
      <c r="C660" s="86" t="s">
        <v>1823</v>
      </c>
      <c r="D660" s="86" t="str">
        <f t="shared" si="70"/>
        <v/>
      </c>
      <c r="E660" s="86" t="str">
        <f t="shared" si="71"/>
        <v>collection_story_tip2</v>
      </c>
      <c r="F660" s="86" t="str">
        <f t="shared" si="72"/>
        <v xml:space="preserve">  &lt;Clip SoundPath="collection_story_tip2" /&gt;</v>
      </c>
      <c r="G660" s="86" t="s">
        <v>1712</v>
      </c>
    </row>
    <row r="661" spans="1:7">
      <c r="A661" s="85" t="str">
        <f t="shared" si="73"/>
        <v>3</v>
      </c>
      <c r="B661" s="86" t="str">
        <f t="shared" si="69"/>
        <v/>
      </c>
      <c r="C661" s="86" t="s">
        <v>1823</v>
      </c>
      <c r="D661" s="86" t="str">
        <f t="shared" si="70"/>
        <v/>
      </c>
      <c r="E661" s="86" t="str">
        <f t="shared" si="71"/>
        <v/>
      </c>
      <c r="F661" s="86" t="str">
        <f t="shared" si="72"/>
        <v>&lt;/Sound&gt;</v>
      </c>
      <c r="G661" s="86" t="s">
        <v>1265</v>
      </c>
    </row>
    <row r="662" spans="1:7">
      <c r="A662" s="85" t="str">
        <f t="shared" ref="A662:A722" si="74">IF(ISERROR(FIND("&lt;Sound",G662))=FALSE,"1",IF(ISERROR(FIND("&lt;Clip",G662))=FALSE,"2","3"))</f>
        <v>1</v>
      </c>
      <c r="B662" s="86" t="str">
        <f t="shared" si="69"/>
        <v>gain_coin</v>
      </c>
      <c r="C662" s="86" t="s">
        <v>1823</v>
      </c>
      <c r="D662" s="86" t="str">
        <f t="shared" si="70"/>
        <v>喝水或其他途径获得金币时的音效</v>
      </c>
      <c r="E662" s="86" t="str">
        <f t="shared" si="71"/>
        <v/>
      </c>
      <c r="F662" s="86" t="str">
        <f t="shared" si="72"/>
        <v>&lt;Sound Type="gain_coin" Storage="Remote" Dec="喝水或其他途径获得金币时的音效"&gt;</v>
      </c>
      <c r="G662" s="86" t="s">
        <v>1435</v>
      </c>
    </row>
    <row r="663" spans="1:7">
      <c r="A663" s="85" t="str">
        <f t="shared" si="74"/>
        <v>2</v>
      </c>
      <c r="B663" s="86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86" t="s">
        <v>1823</v>
      </c>
      <c r="D663" s="86" t="str">
        <f t="shared" ref="D663:D726" si="76">IF(ISERROR(FIND("Des=",G663))=FALSE,MID(G663,FIND("Des=""",G663)+5,FIND("""&gt;",G663)-FIND("Des=""",G663)-5),"")</f>
        <v/>
      </c>
      <c r="E663" s="86" t="str">
        <f t="shared" ref="E663:E726" si="77">IF(ISERROR(FIND("&lt;Clip",G663))=FALSE,MID(G663,FIND("SoundPath=""",G663)+11,FIND(""" /&gt;",G663)-FIND("SoundPath=""",G663)-11),"")</f>
        <v>gain_coin</v>
      </c>
      <c r="F663" s="86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86" t="s">
        <v>1765</v>
      </c>
    </row>
    <row r="664" spans="1:7">
      <c r="A664" s="85" t="str">
        <f t="shared" si="74"/>
        <v>3</v>
      </c>
      <c r="B664" s="86" t="str">
        <f t="shared" si="75"/>
        <v/>
      </c>
      <c r="C664" s="86" t="s">
        <v>1823</v>
      </c>
      <c r="D664" s="86" t="str">
        <f t="shared" si="76"/>
        <v/>
      </c>
      <c r="E664" s="86" t="str">
        <f t="shared" si="77"/>
        <v/>
      </c>
      <c r="F664" s="86" t="str">
        <f t="shared" si="78"/>
        <v>&lt;/Sound&gt;</v>
      </c>
      <c r="G664" s="86" t="s">
        <v>1265</v>
      </c>
    </row>
    <row r="665" spans="1:7">
      <c r="A665" s="85" t="str">
        <f t="shared" si="74"/>
        <v>1</v>
      </c>
      <c r="B665" s="86" t="str">
        <f t="shared" si="75"/>
        <v>popup_download</v>
      </c>
      <c r="C665" s="86" t="s">
        <v>1823</v>
      </c>
      <c r="D665" s="86" t="str">
        <f t="shared" si="76"/>
        <v>开始下载资源文件时的音效</v>
      </c>
      <c r="E665" s="86" t="str">
        <f t="shared" si="77"/>
        <v/>
      </c>
      <c r="F665" s="86" t="str">
        <f t="shared" si="78"/>
        <v>&lt;Sound Type="popup_download" Storage="Remote" Dec="开始下载资源文件时的音效"&gt;</v>
      </c>
      <c r="G665" s="86" t="s">
        <v>1436</v>
      </c>
    </row>
    <row r="666" spans="1:7">
      <c r="A666" s="85" t="str">
        <f t="shared" si="74"/>
        <v>2</v>
      </c>
      <c r="B666" s="86" t="str">
        <f t="shared" si="75"/>
        <v/>
      </c>
      <c r="C666" s="86" t="s">
        <v>1823</v>
      </c>
      <c r="D666" s="86" t="str">
        <f t="shared" si="76"/>
        <v/>
      </c>
      <c r="E666" s="86" t="str">
        <f t="shared" si="77"/>
        <v>popup_download</v>
      </c>
      <c r="F666" s="86" t="str">
        <f t="shared" si="78"/>
        <v xml:space="preserve">  &lt;Clip SoundPath="popup_download" /&gt;</v>
      </c>
      <c r="G666" s="86" t="s">
        <v>1766</v>
      </c>
    </row>
    <row r="667" spans="1:7">
      <c r="A667" s="85" t="str">
        <f t="shared" si="74"/>
        <v>3</v>
      </c>
      <c r="B667" s="86" t="str">
        <f t="shared" si="75"/>
        <v/>
      </c>
      <c r="C667" s="86" t="s">
        <v>1823</v>
      </c>
      <c r="D667" s="86" t="str">
        <f t="shared" si="76"/>
        <v/>
      </c>
      <c r="E667" s="86" t="str">
        <f t="shared" si="77"/>
        <v/>
      </c>
      <c r="F667" s="86" t="str">
        <f t="shared" si="78"/>
        <v>&lt;/Sound&gt;</v>
      </c>
      <c r="G667" s="86" t="s">
        <v>1265</v>
      </c>
    </row>
    <row r="668" spans="1:7">
      <c r="A668" s="85" t="str">
        <f t="shared" si="74"/>
        <v>1</v>
      </c>
      <c r="B668" s="86" t="str">
        <f t="shared" si="75"/>
        <v>popup_download_cancel</v>
      </c>
      <c r="C668" s="86" t="s">
        <v>1823</v>
      </c>
      <c r="D668" s="86" t="str">
        <f t="shared" si="76"/>
        <v>确认是否退出下载时的音效</v>
      </c>
      <c r="E668" s="86" t="str">
        <f t="shared" si="77"/>
        <v/>
      </c>
      <c r="F668" s="86" t="str">
        <f t="shared" si="78"/>
        <v>&lt;Sound Type="popup_download_cancel" Storage="Remote" Dec="确认是否退出下载时的音效"&gt;</v>
      </c>
      <c r="G668" s="86" t="s">
        <v>1437</v>
      </c>
    </row>
    <row r="669" spans="1:7">
      <c r="A669" s="85" t="str">
        <f t="shared" si="74"/>
        <v>2</v>
      </c>
      <c r="B669" s="86" t="str">
        <f t="shared" si="75"/>
        <v/>
      </c>
      <c r="C669" s="86" t="s">
        <v>1823</v>
      </c>
      <c r="D669" s="86" t="str">
        <f t="shared" si="76"/>
        <v/>
      </c>
      <c r="E669" s="86" t="str">
        <f t="shared" si="77"/>
        <v>popup_download_cancel</v>
      </c>
      <c r="F669" s="86" t="str">
        <f t="shared" si="78"/>
        <v xml:space="preserve">  &lt;Clip SoundPath="popup_download_cancel" /&gt;</v>
      </c>
      <c r="G669" s="86" t="s">
        <v>1767</v>
      </c>
    </row>
    <row r="670" spans="1:7">
      <c r="A670" s="85" t="str">
        <f t="shared" si="74"/>
        <v>3</v>
      </c>
      <c r="B670" s="86" t="str">
        <f t="shared" si="75"/>
        <v/>
      </c>
      <c r="C670" s="86" t="s">
        <v>1823</v>
      </c>
      <c r="D670" s="86" t="str">
        <f t="shared" si="76"/>
        <v/>
      </c>
      <c r="E670" s="86" t="str">
        <f t="shared" si="77"/>
        <v/>
      </c>
      <c r="F670" s="86" t="str">
        <f t="shared" si="78"/>
        <v>&lt;/Sound&gt;</v>
      </c>
      <c r="G670" s="86" t="s">
        <v>1265</v>
      </c>
    </row>
    <row r="671" spans="1:7">
      <c r="A671" s="85" t="str">
        <f t="shared" si="74"/>
        <v>1</v>
      </c>
      <c r="B671" s="86" t="str">
        <f t="shared" si="75"/>
        <v>download_popup_no_network</v>
      </c>
      <c r="C671" s="86" t="s">
        <v>1823</v>
      </c>
      <c r="D671" s="86" t="str">
        <f t="shared" si="76"/>
        <v>下载过程中断网时的音效</v>
      </c>
      <c r="E671" s="86" t="str">
        <f t="shared" si="77"/>
        <v/>
      </c>
      <c r="F671" s="86" t="str">
        <f t="shared" si="78"/>
        <v>&lt;Sound Type="download_popup_no_network" Storage="Remote" Dec="下载过程中断网时的音效"&gt;</v>
      </c>
      <c r="G671" s="86" t="s">
        <v>1438</v>
      </c>
    </row>
    <row r="672" spans="1:7">
      <c r="A672" s="85" t="str">
        <f t="shared" si="74"/>
        <v>2</v>
      </c>
      <c r="B672" s="86" t="str">
        <f t="shared" si="75"/>
        <v/>
      </c>
      <c r="C672" s="86" t="s">
        <v>1823</v>
      </c>
      <c r="D672" s="86" t="str">
        <f t="shared" si="76"/>
        <v/>
      </c>
      <c r="E672" s="86" t="str">
        <f t="shared" si="77"/>
        <v>popup_no_network</v>
      </c>
      <c r="F672" s="86" t="str">
        <f t="shared" si="78"/>
        <v xml:space="preserve">  &lt;Clip SoundPath="popup_no_network" /&gt;</v>
      </c>
      <c r="G672" s="86" t="s">
        <v>1768</v>
      </c>
    </row>
    <row r="673" spans="1:7">
      <c r="A673" s="85" t="str">
        <f t="shared" si="74"/>
        <v>3</v>
      </c>
      <c r="B673" s="86" t="str">
        <f t="shared" si="75"/>
        <v/>
      </c>
      <c r="C673" s="86" t="s">
        <v>1823</v>
      </c>
      <c r="D673" s="86" t="str">
        <f t="shared" si="76"/>
        <v/>
      </c>
      <c r="E673" s="86" t="str">
        <f t="shared" si="77"/>
        <v/>
      </c>
      <c r="F673" s="86" t="str">
        <f t="shared" si="78"/>
        <v>&lt;/Sound&gt;</v>
      </c>
      <c r="G673" s="86" t="s">
        <v>1265</v>
      </c>
    </row>
    <row r="674" spans="1:7">
      <c r="A674" s="85" t="str">
        <f t="shared" si="74"/>
        <v>1</v>
      </c>
      <c r="B674" s="86" t="str">
        <f t="shared" si="75"/>
        <v>first_enter_feed_scene</v>
      </c>
      <c r="C674" s="86" t="s">
        <v>1823</v>
      </c>
      <c r="D674" s="86" t="str">
        <f t="shared" si="76"/>
        <v>第一次进入喂食场景</v>
      </c>
      <c r="E674" s="86" t="str">
        <f t="shared" si="77"/>
        <v/>
      </c>
      <c r="F674" s="86" t="str">
        <f t="shared" si="78"/>
        <v>&lt;Sound Type="first_enter_feed_scene" Storage="Remote" Dec="第一次进入喂食场景"&gt;</v>
      </c>
      <c r="G674" s="86" t="s">
        <v>1439</v>
      </c>
    </row>
    <row r="675" spans="1:7">
      <c r="A675" s="85" t="str">
        <f t="shared" si="74"/>
        <v>2</v>
      </c>
      <c r="B675" s="86" t="str">
        <f t="shared" si="75"/>
        <v/>
      </c>
      <c r="C675" s="86" t="s">
        <v>1823</v>
      </c>
      <c r="D675" s="86" t="str">
        <f t="shared" si="76"/>
        <v/>
      </c>
      <c r="E675" s="86" t="str">
        <f t="shared" si="77"/>
        <v>popup_feed_welcome</v>
      </c>
      <c r="F675" s="86" t="str">
        <f t="shared" si="78"/>
        <v xml:space="preserve">  &lt;Clip SoundPath="popup_feed_welcome" /&gt;</v>
      </c>
      <c r="G675" s="86" t="s">
        <v>1769</v>
      </c>
    </row>
    <row r="676" spans="1:7">
      <c r="A676" s="85" t="str">
        <f t="shared" si="74"/>
        <v>3</v>
      </c>
      <c r="B676" s="86" t="str">
        <f t="shared" si="75"/>
        <v/>
      </c>
      <c r="C676" s="86" t="s">
        <v>1823</v>
      </c>
      <c r="D676" s="86" t="str">
        <f t="shared" si="76"/>
        <v/>
      </c>
      <c r="E676" s="86" t="str">
        <f t="shared" si="77"/>
        <v/>
      </c>
      <c r="F676" s="86" t="str">
        <f t="shared" si="78"/>
        <v>&lt;/Sound&gt;</v>
      </c>
      <c r="G676" s="86" t="s">
        <v>1265</v>
      </c>
    </row>
    <row r="677" spans="1:7">
      <c r="A677" s="85" t="str">
        <f t="shared" si="74"/>
        <v>1</v>
      </c>
      <c r="B677" s="86" t="str">
        <f t="shared" si="75"/>
        <v>welcome_enter_feed_scene</v>
      </c>
      <c r="C677" s="86" t="s">
        <v>1823</v>
      </c>
      <c r="D677" s="86" t="str">
        <f t="shared" si="76"/>
        <v>每次进入喂食场景</v>
      </c>
      <c r="E677" s="86" t="str">
        <f t="shared" si="77"/>
        <v/>
      </c>
      <c r="F677" s="86" t="str">
        <f t="shared" si="78"/>
        <v>&lt;Sound Type="welcome_enter_feed_scene" Storage="Remote" Dec="每次进入喂食场景"&gt;</v>
      </c>
      <c r="G677" s="86" t="s">
        <v>1440</v>
      </c>
    </row>
    <row r="678" spans="1:7">
      <c r="A678" s="85" t="str">
        <f t="shared" si="74"/>
        <v>2</v>
      </c>
      <c r="B678" s="86" t="str">
        <f t="shared" si="75"/>
        <v/>
      </c>
      <c r="C678" s="86" t="s">
        <v>1823</v>
      </c>
      <c r="D678" s="86" t="str">
        <f t="shared" si="76"/>
        <v/>
      </c>
      <c r="E678" s="86" t="str">
        <f t="shared" si="77"/>
        <v>feed_welcome_001</v>
      </c>
      <c r="F678" s="86" t="str">
        <f t="shared" si="78"/>
        <v xml:space="preserve">  &lt;Clip SoundPath="feed_welcome_001" /&gt;</v>
      </c>
      <c r="G678" s="86" t="s">
        <v>1770</v>
      </c>
    </row>
    <row r="679" spans="1:7">
      <c r="A679" s="85" t="str">
        <f t="shared" si="74"/>
        <v>2</v>
      </c>
      <c r="B679" s="86" t="str">
        <f t="shared" si="75"/>
        <v/>
      </c>
      <c r="C679" s="86" t="s">
        <v>1823</v>
      </c>
      <c r="D679" s="86" t="str">
        <f t="shared" si="76"/>
        <v/>
      </c>
      <c r="E679" s="86" t="str">
        <f t="shared" si="77"/>
        <v>feed_welcome_002</v>
      </c>
      <c r="F679" s="86" t="str">
        <f t="shared" si="78"/>
        <v xml:space="preserve">  &lt;Clip SoundPath="feed_welcome_002" /&gt;</v>
      </c>
      <c r="G679" s="86" t="s">
        <v>1771</v>
      </c>
    </row>
    <row r="680" spans="1:7">
      <c r="A680" s="85" t="str">
        <f t="shared" si="74"/>
        <v>2</v>
      </c>
      <c r="B680" s="86" t="str">
        <f t="shared" si="75"/>
        <v/>
      </c>
      <c r="C680" s="86" t="s">
        <v>1823</v>
      </c>
      <c r="D680" s="86" t="str">
        <f t="shared" si="76"/>
        <v/>
      </c>
      <c r="E680" s="86" t="str">
        <f t="shared" si="77"/>
        <v>feed_welcome_003</v>
      </c>
      <c r="F680" s="86" t="str">
        <f t="shared" si="78"/>
        <v xml:space="preserve">  &lt;Clip SoundPath="feed_welcome_003" /&gt;</v>
      </c>
      <c r="G680" s="86" t="s">
        <v>1772</v>
      </c>
    </row>
    <row r="681" spans="1:7">
      <c r="A681" s="85" t="str">
        <f t="shared" si="74"/>
        <v>2</v>
      </c>
      <c r="B681" s="86" t="str">
        <f t="shared" si="75"/>
        <v/>
      </c>
      <c r="C681" s="86" t="s">
        <v>1823</v>
      </c>
      <c r="D681" s="86" t="str">
        <f t="shared" si="76"/>
        <v/>
      </c>
      <c r="E681" s="86" t="str">
        <f t="shared" si="77"/>
        <v>feed_welcome_004</v>
      </c>
      <c r="F681" s="86" t="str">
        <f t="shared" si="78"/>
        <v xml:space="preserve">  &lt;Clip SoundPath="feed_welcome_004" /&gt;</v>
      </c>
      <c r="G681" s="86" t="s">
        <v>1773</v>
      </c>
    </row>
    <row r="682" spans="1:7">
      <c r="A682" s="85" t="str">
        <f t="shared" si="74"/>
        <v>2</v>
      </c>
      <c r="B682" s="86" t="str">
        <f t="shared" si="75"/>
        <v/>
      </c>
      <c r="C682" s="86" t="s">
        <v>1823</v>
      </c>
      <c r="D682" s="86" t="str">
        <f t="shared" si="76"/>
        <v/>
      </c>
      <c r="E682" s="86" t="str">
        <f t="shared" si="77"/>
        <v>feed_welcome_005</v>
      </c>
      <c r="F682" s="86" t="str">
        <f t="shared" si="78"/>
        <v xml:space="preserve">  &lt;Clip SoundPath="feed_welcome_005" /&gt;</v>
      </c>
      <c r="G682" s="86" t="s">
        <v>1774</v>
      </c>
    </row>
    <row r="683" spans="1:7">
      <c r="A683" s="85" t="str">
        <f t="shared" si="74"/>
        <v>3</v>
      </c>
      <c r="B683" s="86" t="str">
        <f t="shared" si="75"/>
        <v/>
      </c>
      <c r="C683" s="86" t="s">
        <v>1823</v>
      </c>
      <c r="D683" s="86" t="str">
        <f t="shared" si="76"/>
        <v/>
      </c>
      <c r="E683" s="86" t="str">
        <f t="shared" si="77"/>
        <v/>
      </c>
      <c r="F683" s="86" t="str">
        <f t="shared" si="78"/>
        <v>&lt;/Sound&gt;</v>
      </c>
      <c r="G683" s="86" t="s">
        <v>1265</v>
      </c>
    </row>
    <row r="684" spans="1:7">
      <c r="A684" s="85" t="str">
        <f t="shared" si="74"/>
        <v>1</v>
      </c>
      <c r="B684" s="86" t="str">
        <f t="shared" si="75"/>
        <v>no_coin</v>
      </c>
      <c r="C684" s="86" t="s">
        <v>1823</v>
      </c>
      <c r="D684" s="86" t="str">
        <f t="shared" si="76"/>
        <v>金币不足</v>
      </c>
      <c r="E684" s="86" t="str">
        <f t="shared" si="77"/>
        <v/>
      </c>
      <c r="F684" s="86" t="str">
        <f t="shared" si="78"/>
        <v>&lt;Sound Type="no_coin" Storage="Remote" Dec="金币不足"&gt;</v>
      </c>
      <c r="G684" s="86" t="s">
        <v>1441</v>
      </c>
    </row>
    <row r="685" spans="1:7">
      <c r="A685" s="85" t="str">
        <f t="shared" si="74"/>
        <v>2</v>
      </c>
      <c r="B685" s="86" t="str">
        <f t="shared" si="75"/>
        <v/>
      </c>
      <c r="C685" s="86" t="s">
        <v>1823</v>
      </c>
      <c r="D685" s="86" t="str">
        <f t="shared" si="76"/>
        <v/>
      </c>
      <c r="E685" s="86" t="str">
        <f t="shared" si="77"/>
        <v>popup_no_coin_001</v>
      </c>
      <c r="F685" s="86" t="str">
        <f t="shared" si="78"/>
        <v xml:space="preserve">  &lt;Clip SoundPath="popup_no_coin_001" /&gt;</v>
      </c>
      <c r="G685" s="86" t="s">
        <v>1775</v>
      </c>
    </row>
    <row r="686" spans="1:7">
      <c r="A686" s="85" t="str">
        <f t="shared" si="74"/>
        <v>2</v>
      </c>
      <c r="B686" s="86" t="str">
        <f t="shared" si="75"/>
        <v/>
      </c>
      <c r="C686" s="86" t="s">
        <v>1823</v>
      </c>
      <c r="D686" s="86" t="str">
        <f t="shared" si="76"/>
        <v/>
      </c>
      <c r="E686" s="86" t="str">
        <f t="shared" si="77"/>
        <v>popup_no_coin_002</v>
      </c>
      <c r="F686" s="86" t="str">
        <f t="shared" si="78"/>
        <v xml:space="preserve">  &lt;Clip SoundPath="popup_no_coin_002" /&gt;</v>
      </c>
      <c r="G686" s="86" t="s">
        <v>1776</v>
      </c>
    </row>
    <row r="687" spans="1:7">
      <c r="A687" s="85" t="str">
        <f t="shared" si="74"/>
        <v>2</v>
      </c>
      <c r="B687" s="86" t="str">
        <f t="shared" si="75"/>
        <v/>
      </c>
      <c r="C687" s="86" t="s">
        <v>1823</v>
      </c>
      <c r="D687" s="86" t="str">
        <f t="shared" si="76"/>
        <v/>
      </c>
      <c r="E687" s="86" t="str">
        <f t="shared" si="77"/>
        <v>popup_no_coin_003</v>
      </c>
      <c r="F687" s="86" t="str">
        <f t="shared" si="78"/>
        <v xml:space="preserve">  &lt;Clip SoundPath="popup_no_coin_003" /&gt;</v>
      </c>
      <c r="G687" s="86" t="s">
        <v>1777</v>
      </c>
    </row>
    <row r="688" spans="1:7">
      <c r="A688" s="85" t="str">
        <f t="shared" si="74"/>
        <v>3</v>
      </c>
      <c r="B688" s="86" t="str">
        <f t="shared" si="75"/>
        <v/>
      </c>
      <c r="C688" s="86" t="s">
        <v>1823</v>
      </c>
      <c r="D688" s="86" t="str">
        <f t="shared" si="76"/>
        <v/>
      </c>
      <c r="E688" s="86" t="str">
        <f t="shared" si="77"/>
        <v/>
      </c>
      <c r="F688" s="86" t="str">
        <f t="shared" si="78"/>
        <v>&lt;/Sound&gt;</v>
      </c>
      <c r="G688" s="86" t="s">
        <v>1265</v>
      </c>
    </row>
    <row r="689" spans="1:7">
      <c r="A689" s="85" t="str">
        <f t="shared" si="74"/>
        <v>1</v>
      </c>
      <c r="B689" s="86" t="str">
        <f t="shared" si="75"/>
        <v>moon_moonfestival</v>
      </c>
      <c r="C689" s="86" t="s">
        <v>1823</v>
      </c>
      <c r="D689" s="86" t="str">
        <f t="shared" si="76"/>
        <v>中秋节欢迎音频</v>
      </c>
      <c r="E689" s="86" t="str">
        <f t="shared" si="77"/>
        <v/>
      </c>
      <c r="F689" s="86" t="str">
        <f t="shared" si="78"/>
        <v>&lt;Sound Type="moon_moonfestival" Storage="Remote" Dec="中秋节欢迎音频"&gt;</v>
      </c>
      <c r="G689" s="86" t="s">
        <v>1442</v>
      </c>
    </row>
    <row r="690" spans="1:7">
      <c r="A690" s="85" t="str">
        <f t="shared" si="74"/>
        <v>2</v>
      </c>
      <c r="B690" s="86" t="str">
        <f t="shared" si="75"/>
        <v/>
      </c>
      <c r="C690" s="86" t="s">
        <v>1823</v>
      </c>
      <c r="D690" s="86" t="str">
        <f t="shared" si="76"/>
        <v/>
      </c>
      <c r="E690" s="86" t="str">
        <f t="shared" si="77"/>
        <v>feed_welcome_moonfestival_01</v>
      </c>
      <c r="F690" s="86" t="str">
        <f t="shared" si="78"/>
        <v xml:space="preserve">  &lt;Clip SoundPath="feed_welcome_moonfestival_01" /&gt;</v>
      </c>
      <c r="G690" s="86" t="s">
        <v>1778</v>
      </c>
    </row>
    <row r="691" spans="1:7">
      <c r="A691" s="85" t="str">
        <f t="shared" si="74"/>
        <v>2</v>
      </c>
      <c r="B691" s="86" t="str">
        <f t="shared" si="75"/>
        <v/>
      </c>
      <c r="C691" s="86" t="s">
        <v>1823</v>
      </c>
      <c r="D691" s="86" t="str">
        <f t="shared" si="76"/>
        <v/>
      </c>
      <c r="E691" s="86" t="str">
        <f t="shared" si="77"/>
        <v>feed_welcome_moonfestival_02</v>
      </c>
      <c r="F691" s="86" t="str">
        <f t="shared" si="78"/>
        <v xml:space="preserve">  &lt;Clip SoundPath="feed_welcome_moonfestival_02" /&gt;</v>
      </c>
      <c r="G691" s="86" t="s">
        <v>1779</v>
      </c>
    </row>
    <row r="692" spans="1:7">
      <c r="A692" s="85" t="str">
        <f t="shared" si="74"/>
        <v>2</v>
      </c>
      <c r="B692" s="86" t="str">
        <f t="shared" si="75"/>
        <v/>
      </c>
      <c r="C692" s="86" t="s">
        <v>1823</v>
      </c>
      <c r="D692" s="86" t="str">
        <f t="shared" si="76"/>
        <v/>
      </c>
      <c r="E692" s="86" t="str">
        <f t="shared" si="77"/>
        <v>feed_welcome_moonfestival_03</v>
      </c>
      <c r="F692" s="86" t="str">
        <f t="shared" si="78"/>
        <v xml:space="preserve">  &lt;Clip SoundPath="feed_welcome_moonfestival_03" /&gt;</v>
      </c>
      <c r="G692" s="86" t="s">
        <v>1780</v>
      </c>
    </row>
    <row r="693" spans="1:7">
      <c r="A693" s="85" t="str">
        <f t="shared" si="74"/>
        <v>2</v>
      </c>
      <c r="B693" s="86" t="str">
        <f t="shared" si="75"/>
        <v/>
      </c>
      <c r="C693" s="86" t="s">
        <v>1823</v>
      </c>
      <c r="D693" s="86" t="str">
        <f t="shared" si="76"/>
        <v/>
      </c>
      <c r="E693" s="86" t="str">
        <f t="shared" si="77"/>
        <v>feed_welcome_moonfestival_04</v>
      </c>
      <c r="F693" s="86" t="str">
        <f t="shared" si="78"/>
        <v xml:space="preserve">  &lt;Clip SoundPath="feed_welcome_moonfestival_04" /&gt;</v>
      </c>
      <c r="G693" s="86" t="s">
        <v>1781</v>
      </c>
    </row>
    <row r="694" spans="1:7">
      <c r="A694" s="85" t="str">
        <f t="shared" si="74"/>
        <v>2</v>
      </c>
      <c r="B694" s="86" t="str">
        <f t="shared" si="75"/>
        <v/>
      </c>
      <c r="C694" s="86" t="s">
        <v>1823</v>
      </c>
      <c r="D694" s="86" t="str">
        <f t="shared" si="76"/>
        <v/>
      </c>
      <c r="E694" s="86" t="str">
        <f t="shared" si="77"/>
        <v>feed_welcome_moonfestival_05</v>
      </c>
      <c r="F694" s="86" t="str">
        <f t="shared" si="78"/>
        <v xml:space="preserve">  &lt;Clip SoundPath="feed_welcome_moonfestival_05" /&gt;</v>
      </c>
      <c r="G694" s="86" t="s">
        <v>1782</v>
      </c>
    </row>
    <row r="695" spans="1:7">
      <c r="A695" s="85" t="str">
        <f t="shared" si="74"/>
        <v>3</v>
      </c>
      <c r="B695" s="86" t="str">
        <f t="shared" si="75"/>
        <v/>
      </c>
      <c r="C695" s="86" t="s">
        <v>1823</v>
      </c>
      <c r="D695" s="86" t="str">
        <f t="shared" si="76"/>
        <v/>
      </c>
      <c r="E695" s="86" t="str">
        <f t="shared" si="77"/>
        <v/>
      </c>
      <c r="F695" s="86" t="str">
        <f t="shared" si="78"/>
        <v>&lt;/Sound&gt;</v>
      </c>
      <c r="G695" s="86" t="s">
        <v>1265</v>
      </c>
    </row>
    <row r="696" spans="1:7">
      <c r="A696" s="85" t="str">
        <f t="shared" si="74"/>
        <v>1</v>
      </c>
      <c r="B696" s="86" t="str">
        <f t="shared" si="75"/>
        <v>pet_hungry_tips</v>
      </c>
      <c r="C696" s="86" t="s">
        <v>1823</v>
      </c>
      <c r="D696" s="86" t="str">
        <f t="shared" si="76"/>
        <v>宠物饥饿提醒</v>
      </c>
      <c r="E696" s="86" t="str">
        <f t="shared" si="77"/>
        <v/>
      </c>
      <c r="F696" s="86" t="str">
        <f t="shared" si="78"/>
        <v>&lt;Sound Type="pet_hungry_tips" Storage="Remote" Dec="宠物饥饿提醒"&gt;</v>
      </c>
      <c r="G696" s="86" t="s">
        <v>1443</v>
      </c>
    </row>
    <row r="697" spans="1:7">
      <c r="A697" s="85" t="str">
        <f t="shared" si="74"/>
        <v>2</v>
      </c>
      <c r="B697" s="86" t="str">
        <f t="shared" si="75"/>
        <v/>
      </c>
      <c r="C697" s="86" t="s">
        <v>1823</v>
      </c>
      <c r="D697" s="86" t="str">
        <f t="shared" si="76"/>
        <v/>
      </c>
      <c r="E697" s="86" t="str">
        <f t="shared" si="77"/>
        <v>feed_hungry_alert_001</v>
      </c>
      <c r="F697" s="86" t="str">
        <f t="shared" si="78"/>
        <v xml:space="preserve">  &lt;Clip SoundPath="feed_hungry_alert_001" /&gt;</v>
      </c>
      <c r="G697" s="86" t="s">
        <v>1783</v>
      </c>
    </row>
    <row r="698" spans="1:7">
      <c r="A698" s="85" t="str">
        <f t="shared" si="74"/>
        <v>2</v>
      </c>
      <c r="B698" s="86" t="str">
        <f t="shared" si="75"/>
        <v/>
      </c>
      <c r="C698" s="86" t="s">
        <v>1823</v>
      </c>
      <c r="D698" s="86" t="str">
        <f t="shared" si="76"/>
        <v/>
      </c>
      <c r="E698" s="86" t="str">
        <f t="shared" si="77"/>
        <v>feed_hungry_alert_002</v>
      </c>
      <c r="F698" s="86" t="str">
        <f t="shared" si="78"/>
        <v xml:space="preserve">  &lt;Clip SoundPath="feed_hungry_alert_002" /&gt;</v>
      </c>
      <c r="G698" s="86" t="s">
        <v>1784</v>
      </c>
    </row>
    <row r="699" spans="1:7">
      <c r="A699" s="85" t="str">
        <f t="shared" si="74"/>
        <v>2</v>
      </c>
      <c r="B699" s="86" t="str">
        <f t="shared" si="75"/>
        <v/>
      </c>
      <c r="C699" s="86" t="s">
        <v>1823</v>
      </c>
      <c r="D699" s="86" t="str">
        <f t="shared" si="76"/>
        <v/>
      </c>
      <c r="E699" s="86" t="str">
        <f t="shared" si="77"/>
        <v>feed_hungry_alert_003</v>
      </c>
      <c r="F699" s="86" t="str">
        <f t="shared" si="78"/>
        <v xml:space="preserve">  &lt;Clip SoundPath="feed_hungry_alert_003" /&gt;</v>
      </c>
      <c r="G699" s="86" t="s">
        <v>1785</v>
      </c>
    </row>
    <row r="700" spans="1:7">
      <c r="A700" s="85" t="str">
        <f t="shared" si="74"/>
        <v>3</v>
      </c>
      <c r="B700" s="86" t="str">
        <f t="shared" si="75"/>
        <v/>
      </c>
      <c r="C700" s="86" t="s">
        <v>1823</v>
      </c>
      <c r="D700" s="86" t="str">
        <f t="shared" si="76"/>
        <v/>
      </c>
      <c r="E700" s="86" t="str">
        <f t="shared" si="77"/>
        <v/>
      </c>
      <c r="F700" s="86" t="str">
        <f t="shared" si="78"/>
        <v>&lt;/Sound&gt;</v>
      </c>
      <c r="G700" s="86" t="s">
        <v>1265</v>
      </c>
    </row>
    <row r="701" spans="1:7">
      <c r="A701" s="85" t="str">
        <f t="shared" si="74"/>
        <v>1</v>
      </c>
      <c r="B701" s="86" t="str">
        <f t="shared" si="75"/>
        <v>welcome_nationalday</v>
      </c>
      <c r="C701" s="86" t="s">
        <v>1823</v>
      </c>
      <c r="D701" s="86" t="str">
        <f t="shared" si="76"/>
        <v>国庆节欢迎音频</v>
      </c>
      <c r="E701" s="86" t="str">
        <f t="shared" si="77"/>
        <v/>
      </c>
      <c r="F701" s="86" t="str">
        <f t="shared" si="78"/>
        <v>&lt;Sound Type="welcome_nationalday" Storage="Remote" Dec="国庆节欢迎音频"&gt;</v>
      </c>
      <c r="G701" s="86" t="s">
        <v>1444</v>
      </c>
    </row>
    <row r="702" spans="1:7">
      <c r="A702" s="85" t="str">
        <f t="shared" si="74"/>
        <v>2</v>
      </c>
      <c r="B702" s="86" t="str">
        <f t="shared" si="75"/>
        <v/>
      </c>
      <c r="C702" s="86" t="s">
        <v>1823</v>
      </c>
      <c r="D702" s="86" t="str">
        <f t="shared" si="76"/>
        <v/>
      </c>
      <c r="E702" s="86" t="str">
        <f t="shared" si="77"/>
        <v>feed_welcome_china_001</v>
      </c>
      <c r="F702" s="86" t="str">
        <f t="shared" si="78"/>
        <v xml:space="preserve">  &lt;Clip SoundPath="feed_welcome_china_001" /&gt;</v>
      </c>
      <c r="G702" s="86" t="s">
        <v>1786</v>
      </c>
    </row>
    <row r="703" spans="1:7">
      <c r="A703" s="85" t="str">
        <f t="shared" si="74"/>
        <v>2</v>
      </c>
      <c r="B703" s="86" t="str">
        <f t="shared" si="75"/>
        <v/>
      </c>
      <c r="C703" s="86" t="s">
        <v>1823</v>
      </c>
      <c r="D703" s="86" t="str">
        <f t="shared" si="76"/>
        <v/>
      </c>
      <c r="E703" s="86" t="str">
        <f t="shared" si="77"/>
        <v>feed_welcome_china_002</v>
      </c>
      <c r="F703" s="86" t="str">
        <f t="shared" si="78"/>
        <v xml:space="preserve">  &lt;Clip SoundPath="feed_welcome_china_002" /&gt;</v>
      </c>
      <c r="G703" s="86" t="s">
        <v>1787</v>
      </c>
    </row>
    <row r="704" spans="1:7">
      <c r="A704" s="85" t="str">
        <f t="shared" si="74"/>
        <v>2</v>
      </c>
      <c r="B704" s="86" t="str">
        <f t="shared" si="75"/>
        <v/>
      </c>
      <c r="C704" s="86" t="s">
        <v>1823</v>
      </c>
      <c r="D704" s="86" t="str">
        <f t="shared" si="76"/>
        <v/>
      </c>
      <c r="E704" s="86" t="str">
        <f t="shared" si="77"/>
        <v>feed_welcome_china_003</v>
      </c>
      <c r="F704" s="86" t="str">
        <f t="shared" si="78"/>
        <v xml:space="preserve">  &lt;Clip SoundPath="feed_welcome_china_003" /&gt;</v>
      </c>
      <c r="G704" s="86" t="s">
        <v>1788</v>
      </c>
    </row>
    <row r="705" spans="1:7">
      <c r="A705" s="85" t="str">
        <f t="shared" si="74"/>
        <v>2</v>
      </c>
      <c r="B705" s="86" t="str">
        <f t="shared" si="75"/>
        <v/>
      </c>
      <c r="C705" s="86" t="s">
        <v>1823</v>
      </c>
      <c r="D705" s="86" t="str">
        <f t="shared" si="76"/>
        <v/>
      </c>
      <c r="E705" s="86" t="str">
        <f t="shared" si="77"/>
        <v>feed_welcome_china_004</v>
      </c>
      <c r="F705" s="86" t="str">
        <f t="shared" si="78"/>
        <v xml:space="preserve">  &lt;Clip SoundPath="feed_welcome_china_004" /&gt;</v>
      </c>
      <c r="G705" s="86" t="s">
        <v>1789</v>
      </c>
    </row>
    <row r="706" spans="1:7">
      <c r="A706" s="85" t="str">
        <f t="shared" si="74"/>
        <v>2</v>
      </c>
      <c r="B706" s="86" t="str">
        <f t="shared" si="75"/>
        <v/>
      </c>
      <c r="C706" s="86" t="s">
        <v>1823</v>
      </c>
      <c r="D706" s="86" t="str">
        <f t="shared" si="76"/>
        <v/>
      </c>
      <c r="E706" s="86" t="str">
        <f t="shared" si="77"/>
        <v>feed_welcome_china_005</v>
      </c>
      <c r="F706" s="86" t="str">
        <f t="shared" si="78"/>
        <v xml:space="preserve">  &lt;Clip SoundPath="feed_welcome_china_005" /&gt;</v>
      </c>
      <c r="G706" s="86" t="s">
        <v>1790</v>
      </c>
    </row>
    <row r="707" spans="1:7">
      <c r="A707" s="85" t="str">
        <f t="shared" si="74"/>
        <v>3</v>
      </c>
      <c r="B707" s="86" t="str">
        <f t="shared" si="75"/>
        <v/>
      </c>
      <c r="C707" s="86" t="s">
        <v>1823</v>
      </c>
      <c r="D707" s="86" t="str">
        <f t="shared" si="76"/>
        <v/>
      </c>
      <c r="E707" s="86" t="str">
        <f t="shared" si="77"/>
        <v/>
      </c>
      <c r="F707" s="86" t="str">
        <f t="shared" si="78"/>
        <v>&lt;/Sound&gt;</v>
      </c>
      <c r="G707" s="86" t="s">
        <v>1265</v>
      </c>
    </row>
    <row r="708" spans="1:7">
      <c r="A708" s="85" t="str">
        <f t="shared" si="74"/>
        <v>1</v>
      </c>
      <c r="B708" s="86" t="str">
        <f t="shared" si="75"/>
        <v>sale_out</v>
      </c>
      <c r="C708" s="86" t="s">
        <v>1823</v>
      </c>
      <c r="D708" s="86" t="str">
        <f t="shared" si="76"/>
        <v>已下架提示音效</v>
      </c>
      <c r="E708" s="86" t="str">
        <f t="shared" si="77"/>
        <v/>
      </c>
      <c r="F708" s="86" t="str">
        <f t="shared" si="78"/>
        <v>&lt;Sound Type="sale_out" Storage="Remote" Dec="已下架提示音效"&gt;</v>
      </c>
      <c r="G708" s="86" t="s">
        <v>1445</v>
      </c>
    </row>
    <row r="709" spans="1:7">
      <c r="A709" s="85" t="str">
        <f t="shared" si="74"/>
        <v>2</v>
      </c>
      <c r="B709" s="86" t="str">
        <f t="shared" si="75"/>
        <v/>
      </c>
      <c r="C709" s="86" t="s">
        <v>1823</v>
      </c>
      <c r="D709" s="86" t="str">
        <f t="shared" si="76"/>
        <v/>
      </c>
      <c r="E709" s="86" t="str">
        <f t="shared" si="77"/>
        <v>goods_soldout</v>
      </c>
      <c r="F709" s="86" t="str">
        <f t="shared" si="78"/>
        <v xml:space="preserve">  &lt;Clip SoundPath="goods_soldout" /&gt;</v>
      </c>
      <c r="G709" s="86" t="s">
        <v>1713</v>
      </c>
    </row>
    <row r="710" spans="1:7">
      <c r="A710" s="85" t="str">
        <f t="shared" si="74"/>
        <v>3</v>
      </c>
      <c r="B710" s="86" t="str">
        <f t="shared" si="75"/>
        <v/>
      </c>
      <c r="C710" s="86" t="s">
        <v>1823</v>
      </c>
      <c r="D710" s="86" t="str">
        <f t="shared" si="76"/>
        <v/>
      </c>
      <c r="E710" s="86" t="str">
        <f t="shared" si="77"/>
        <v/>
      </c>
      <c r="F710" s="86" t="str">
        <f t="shared" si="78"/>
        <v>&lt;/Sound&gt;</v>
      </c>
      <c r="G710" s="86" t="s">
        <v>1265</v>
      </c>
    </row>
    <row r="711" spans="1:7">
      <c r="A711" s="85" t="str">
        <f t="shared" si="74"/>
        <v>1</v>
      </c>
      <c r="B711" s="86" t="str">
        <f t="shared" si="75"/>
        <v>galaxy_welcome_new</v>
      </c>
      <c r="C711" s="86" t="s">
        <v>1823</v>
      </c>
      <c r="D711" s="86" t="str">
        <f t="shared" si="76"/>
        <v>世界地图页首次进入欢迎音效</v>
      </c>
      <c r="E711" s="86" t="str">
        <f t="shared" si="77"/>
        <v/>
      </c>
      <c r="F711" s="86" t="str">
        <f t="shared" si="78"/>
        <v>&lt;Sound Type="galaxy_welcome_new" Storage="Remote" Dec="世界地图页首次进入欢迎音效"&gt;</v>
      </c>
      <c r="G711" s="86" t="s">
        <v>1446</v>
      </c>
    </row>
    <row r="712" spans="1:7">
      <c r="A712" s="85" t="str">
        <f t="shared" si="74"/>
        <v>2</v>
      </c>
      <c r="B712" s="86" t="str">
        <f t="shared" si="75"/>
        <v/>
      </c>
      <c r="C712" s="86" t="s">
        <v>1823</v>
      </c>
      <c r="D712" s="86" t="str">
        <f t="shared" si="76"/>
        <v/>
      </c>
      <c r="E712" s="86" t="str">
        <f t="shared" si="77"/>
        <v>galaxy_welcome_new</v>
      </c>
      <c r="F712" s="86" t="str">
        <f t="shared" si="78"/>
        <v xml:space="preserve">  &lt;Clip SoundPath="galaxy_welcome_new" /&gt;</v>
      </c>
      <c r="G712" s="86" t="s">
        <v>1791</v>
      </c>
    </row>
    <row r="713" spans="1:7">
      <c r="A713" s="85" t="str">
        <f t="shared" si="74"/>
        <v>3</v>
      </c>
      <c r="B713" s="86" t="str">
        <f t="shared" si="75"/>
        <v/>
      </c>
      <c r="C713" s="86" t="s">
        <v>1823</v>
      </c>
      <c r="D713" s="86" t="str">
        <f t="shared" si="76"/>
        <v/>
      </c>
      <c r="E713" s="86" t="str">
        <f t="shared" si="77"/>
        <v/>
      </c>
      <c r="F713" s="86" t="str">
        <f t="shared" si="78"/>
        <v>&lt;/Sound&gt;</v>
      </c>
      <c r="G713" s="86" t="s">
        <v>1265</v>
      </c>
    </row>
    <row r="714" spans="1:7">
      <c r="A714" s="85" t="str">
        <f t="shared" si="74"/>
        <v>1</v>
      </c>
      <c r="B714" s="86" t="str">
        <f t="shared" si="75"/>
        <v>galaxy_welcome</v>
      </c>
      <c r="C714" s="86" t="s">
        <v>1823</v>
      </c>
      <c r="D714" s="86" t="str">
        <f t="shared" si="76"/>
        <v>世界地图页非首次进入欢迎音效</v>
      </c>
      <c r="E714" s="86" t="str">
        <f t="shared" si="77"/>
        <v/>
      </c>
      <c r="F714" s="86" t="str">
        <f t="shared" si="78"/>
        <v>&lt;Sound Type="galaxy_welcome" Storage="Remote" Dec="世界地图页非首次进入欢迎音效"&gt;</v>
      </c>
      <c r="G714" s="86" t="s">
        <v>1447</v>
      </c>
    </row>
    <row r="715" spans="1:7">
      <c r="A715" s="85" t="str">
        <f t="shared" si="74"/>
        <v>2</v>
      </c>
      <c r="B715" s="86" t="str">
        <f t="shared" si="75"/>
        <v/>
      </c>
      <c r="C715" s="86" t="s">
        <v>1823</v>
      </c>
      <c r="D715" s="86" t="str">
        <f t="shared" si="76"/>
        <v/>
      </c>
      <c r="E715" s="86" t="str">
        <f t="shared" si="77"/>
        <v>galaxy_welcome_001</v>
      </c>
      <c r="F715" s="86" t="str">
        <f t="shared" si="78"/>
        <v xml:space="preserve">  &lt;Clip SoundPath="galaxy_welcome_001" /&gt;</v>
      </c>
      <c r="G715" s="86" t="s">
        <v>1792</v>
      </c>
    </row>
    <row r="716" spans="1:7">
      <c r="A716" s="85" t="str">
        <f t="shared" si="74"/>
        <v>2</v>
      </c>
      <c r="B716" s="86" t="str">
        <f t="shared" si="75"/>
        <v/>
      </c>
      <c r="C716" s="86" t="s">
        <v>1823</v>
      </c>
      <c r="D716" s="86" t="str">
        <f t="shared" si="76"/>
        <v/>
      </c>
      <c r="E716" s="86" t="str">
        <f t="shared" si="77"/>
        <v>galaxy_welcome_002</v>
      </c>
      <c r="F716" s="86" t="str">
        <f t="shared" si="78"/>
        <v xml:space="preserve">  &lt;Clip SoundPath="galaxy_welcome_002" /&gt;</v>
      </c>
      <c r="G716" s="86" t="s">
        <v>1793</v>
      </c>
    </row>
    <row r="717" spans="1:7">
      <c r="A717" s="85" t="str">
        <f t="shared" si="74"/>
        <v>2</v>
      </c>
      <c r="B717" s="86" t="str">
        <f t="shared" si="75"/>
        <v/>
      </c>
      <c r="C717" s="86" t="s">
        <v>1823</v>
      </c>
      <c r="D717" s="86" t="str">
        <f t="shared" si="76"/>
        <v/>
      </c>
      <c r="E717" s="86" t="str">
        <f t="shared" si="77"/>
        <v>galaxy_welcome_003</v>
      </c>
      <c r="F717" s="86" t="str">
        <f t="shared" si="78"/>
        <v xml:space="preserve">  &lt;Clip SoundPath="galaxy_welcome_003" /&gt;</v>
      </c>
      <c r="G717" s="86" t="s">
        <v>1794</v>
      </c>
    </row>
    <row r="718" spans="1:7">
      <c r="A718" s="85" t="str">
        <f t="shared" si="74"/>
        <v>2</v>
      </c>
      <c r="B718" s="86" t="str">
        <f t="shared" si="75"/>
        <v/>
      </c>
      <c r="C718" s="86" t="s">
        <v>1823</v>
      </c>
      <c r="D718" s="86" t="str">
        <f t="shared" si="76"/>
        <v/>
      </c>
      <c r="E718" s="86" t="str">
        <f t="shared" si="77"/>
        <v>galaxy_welcome_004</v>
      </c>
      <c r="F718" s="86" t="str">
        <f t="shared" si="78"/>
        <v xml:space="preserve">  &lt;Clip SoundPath="galaxy_welcome_004" /&gt;</v>
      </c>
      <c r="G718" s="86" t="s">
        <v>1795</v>
      </c>
    </row>
    <row r="719" spans="1:7">
      <c r="A719" s="85" t="str">
        <f t="shared" si="74"/>
        <v>2</v>
      </c>
      <c r="B719" s="86" t="str">
        <f t="shared" si="75"/>
        <v/>
      </c>
      <c r="C719" s="86" t="s">
        <v>1823</v>
      </c>
      <c r="D719" s="86" t="str">
        <f t="shared" si="76"/>
        <v/>
      </c>
      <c r="E719" s="86" t="str">
        <f t="shared" si="77"/>
        <v>galaxy_welcome_005</v>
      </c>
      <c r="F719" s="86" t="str">
        <f t="shared" si="78"/>
        <v xml:space="preserve">  &lt;Clip SoundPath="galaxy_welcome_005" /&gt;</v>
      </c>
      <c r="G719" s="86" t="s">
        <v>1796</v>
      </c>
    </row>
    <row r="720" spans="1:7">
      <c r="A720" s="85" t="str">
        <f t="shared" si="74"/>
        <v>2</v>
      </c>
      <c r="B720" s="86" t="str">
        <f t="shared" si="75"/>
        <v/>
      </c>
      <c r="C720" s="86" t="s">
        <v>1823</v>
      </c>
      <c r="D720" s="86" t="str">
        <f t="shared" si="76"/>
        <v/>
      </c>
      <c r="E720" s="86" t="str">
        <f t="shared" si="77"/>
        <v>galaxy_welcome_006</v>
      </c>
      <c r="F720" s="86" t="str">
        <f t="shared" si="78"/>
        <v xml:space="preserve">  &lt;Clip SoundPath="galaxy_welcome_006" /&gt;</v>
      </c>
      <c r="G720" s="86" t="s">
        <v>1797</v>
      </c>
    </row>
    <row r="721" spans="1:7">
      <c r="A721" s="85" t="str">
        <f t="shared" si="74"/>
        <v>3</v>
      </c>
      <c r="B721" s="86" t="str">
        <f t="shared" si="75"/>
        <v/>
      </c>
      <c r="C721" s="86" t="s">
        <v>1823</v>
      </c>
      <c r="D721" s="86" t="str">
        <f t="shared" si="76"/>
        <v/>
      </c>
      <c r="E721" s="86" t="str">
        <f t="shared" si="77"/>
        <v/>
      </c>
      <c r="F721" s="86" t="str">
        <f t="shared" si="78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5"/>
        <v>world_scene_BGM</v>
      </c>
      <c r="C722" s="86" t="s">
        <v>1823</v>
      </c>
      <c r="D722" s="86" t="str">
        <f t="shared" si="76"/>
        <v>世界地图背景音乐</v>
      </c>
      <c r="E722" s="86" t="str">
        <f t="shared" si="77"/>
        <v/>
      </c>
      <c r="F722" s="86" t="str">
        <f t="shared" si="78"/>
        <v>&lt;Sound Type="world_scene_BGM" Storage="Remote" Dec="世界地图背景音乐"&gt;</v>
      </c>
      <c r="G722" s="86" t="s">
        <v>1448</v>
      </c>
    </row>
    <row r="723" spans="1:7">
      <c r="A723" s="85" t="str">
        <f t="shared" ref="A723:A767" si="79">IF(ISERROR(FIND("&lt;Sound",G723))=FALSE,"1",IF(ISERROR(FIND("&lt;Clip",G723))=FALSE,"2","3"))</f>
        <v>2</v>
      </c>
      <c r="B723" s="86" t="str">
        <f t="shared" si="75"/>
        <v/>
      </c>
      <c r="C723" s="86" t="s">
        <v>1823</v>
      </c>
      <c r="D723" s="86" t="str">
        <f t="shared" si="76"/>
        <v/>
      </c>
      <c r="E723" s="86" t="str">
        <f t="shared" si="77"/>
        <v>world_scene_BGM</v>
      </c>
      <c r="F723" s="86" t="str">
        <f t="shared" si="78"/>
        <v xml:space="preserve">  &lt;Clip SoundPath="world_scene_BGM" /&gt;</v>
      </c>
      <c r="G723" s="86" t="s">
        <v>1798</v>
      </c>
    </row>
    <row r="724" spans="1:7">
      <c r="A724" s="85" t="str">
        <f t="shared" si="79"/>
        <v>3</v>
      </c>
      <c r="B724" s="86" t="str">
        <f t="shared" si="75"/>
        <v/>
      </c>
      <c r="C724" s="86" t="s">
        <v>1823</v>
      </c>
      <c r="D724" s="86" t="str">
        <f t="shared" si="76"/>
        <v/>
      </c>
      <c r="E724" s="86" t="str">
        <f t="shared" si="77"/>
        <v/>
      </c>
      <c r="F724" s="86" t="str">
        <f t="shared" si="78"/>
        <v>&lt;/Sound&gt;</v>
      </c>
      <c r="G724" s="86" t="s">
        <v>1265</v>
      </c>
    </row>
    <row r="725" spans="1:7">
      <c r="A725" s="85" t="str">
        <f t="shared" si="79"/>
        <v>1</v>
      </c>
      <c r="B725" s="86" t="str">
        <f t="shared" si="75"/>
        <v>galaxy_new_world_welcome</v>
      </c>
      <c r="C725" s="86" t="s">
        <v>1823</v>
      </c>
      <c r="D725" s="86" t="str">
        <f t="shared" si="76"/>
        <v>世界地图页单击弹出确认页面时的提示音</v>
      </c>
      <c r="E725" s="86" t="str">
        <f t="shared" si="77"/>
        <v/>
      </c>
      <c r="F725" s="86" t="str">
        <f t="shared" si="78"/>
        <v>&lt;Sound Type="galaxy_new_world_welcome" Storage="Remote" Dec="世界地图页单击弹出确认页面时的提示音"&gt;</v>
      </c>
      <c r="G725" s="86" t="s">
        <v>1449</v>
      </c>
    </row>
    <row r="726" spans="1:7">
      <c r="A726" s="85" t="str">
        <f t="shared" si="79"/>
        <v>2</v>
      </c>
      <c r="B726" s="86" t="str">
        <f t="shared" si="75"/>
        <v/>
      </c>
      <c r="C726" s="86" t="s">
        <v>1823</v>
      </c>
      <c r="D726" s="86" t="str">
        <f t="shared" si="76"/>
        <v/>
      </c>
      <c r="E726" s="86" t="str">
        <f t="shared" si="77"/>
        <v>galaxy_new_world_welcome_001</v>
      </c>
      <c r="F726" s="86" t="str">
        <f t="shared" si="78"/>
        <v xml:space="preserve">  &lt;Clip SoundPath="galaxy_new_world_welcome_001" /&gt;</v>
      </c>
      <c r="G726" s="86" t="s">
        <v>1799</v>
      </c>
    </row>
    <row r="727" spans="1:7">
      <c r="A727" s="85" t="str">
        <f t="shared" si="79"/>
        <v>2</v>
      </c>
      <c r="B727" s="86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86" t="s">
        <v>1823</v>
      </c>
      <c r="D727" s="86" t="str">
        <f t="shared" ref="D727:D767" si="81">IF(ISERROR(FIND("Des=",G727))=FALSE,MID(G727,FIND("Des=""",G727)+5,FIND("""&gt;",G727)-FIND("Des=""",G727)-5),"")</f>
        <v/>
      </c>
      <c r="E727" s="86" t="str">
        <f t="shared" ref="E727:E767" si="82">IF(ISERROR(FIND("&lt;Clip",G727))=FALSE,MID(G727,FIND("SoundPath=""",G727)+11,FIND(""" /&gt;",G727)-FIND("SoundPath=""",G727)-11),"")</f>
        <v>galaxy_new_world_welcome_002</v>
      </c>
      <c r="F727" s="86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86" t="s">
        <v>1800</v>
      </c>
    </row>
    <row r="728" spans="1:7">
      <c r="A728" s="85" t="str">
        <f t="shared" si="79"/>
        <v>3</v>
      </c>
      <c r="B728" s="86" t="str">
        <f t="shared" si="80"/>
        <v/>
      </c>
      <c r="C728" s="86" t="s">
        <v>1823</v>
      </c>
      <c r="D728" s="86" t="str">
        <f t="shared" si="81"/>
        <v/>
      </c>
      <c r="E728" s="86" t="str">
        <f t="shared" si="82"/>
        <v/>
      </c>
      <c r="F728" s="86" t="str">
        <f t="shared" si="83"/>
        <v>&lt;/Sound&gt;</v>
      </c>
      <c r="G728" s="86" t="s">
        <v>1265</v>
      </c>
    </row>
    <row r="729" spans="1:7">
      <c r="A729" s="85" t="str">
        <f t="shared" si="79"/>
        <v>1</v>
      </c>
      <c r="B729" s="86" t="str">
        <f t="shared" si="80"/>
        <v>mission_complete_retry</v>
      </c>
      <c r="C729" s="86" t="s">
        <v>1823</v>
      </c>
      <c r="D729" s="86" t="str">
        <f t="shared" si="81"/>
        <v>完成副本星球的所有关卡重新回到第1关时的提示音</v>
      </c>
      <c r="E729" s="86" t="str">
        <f t="shared" si="82"/>
        <v/>
      </c>
      <c r="F729" s="86" t="str">
        <f t="shared" si="83"/>
        <v>&lt;Sound Type="mission_complete_retry" Storage="Remote" Dec="完成副本星球的所有关卡重新回到第1关时的提示音"&gt;</v>
      </c>
      <c r="G729" s="86" t="s">
        <v>1450</v>
      </c>
    </row>
    <row r="730" spans="1:7">
      <c r="A730" s="85" t="str">
        <f t="shared" si="79"/>
        <v>2</v>
      </c>
      <c r="B730" s="86" t="str">
        <f t="shared" si="80"/>
        <v/>
      </c>
      <c r="C730" s="86" t="s">
        <v>1823</v>
      </c>
      <c r="D730" s="86" t="str">
        <f t="shared" si="81"/>
        <v/>
      </c>
      <c r="E730" s="86" t="str">
        <f t="shared" si="82"/>
        <v>mission_complete_retry</v>
      </c>
      <c r="F730" s="86" t="str">
        <f t="shared" si="83"/>
        <v xml:space="preserve">  &lt;Clip SoundPath="mission_complete_retry" /&gt;</v>
      </c>
      <c r="G730" s="86" t="s">
        <v>1801</v>
      </c>
    </row>
    <row r="731" spans="1:7">
      <c r="A731" s="85" t="str">
        <f t="shared" si="79"/>
        <v>3</v>
      </c>
      <c r="B731" s="86" t="str">
        <f t="shared" si="80"/>
        <v/>
      </c>
      <c r="C731" s="86" t="s">
        <v>1823</v>
      </c>
      <c r="D731" s="86" t="str">
        <f t="shared" si="81"/>
        <v/>
      </c>
      <c r="E731" s="86" t="str">
        <f t="shared" si="82"/>
        <v/>
      </c>
      <c r="F731" s="86" t="str">
        <f t="shared" si="83"/>
        <v>&lt;/Sound&gt;</v>
      </c>
      <c r="G731" s="86" t="s">
        <v>1265</v>
      </c>
    </row>
    <row r="732" spans="1:7">
      <c r="A732" s="85" t="str">
        <f t="shared" si="79"/>
        <v>1</v>
      </c>
      <c r="B732" s="86" t="str">
        <f t="shared" si="80"/>
        <v>guide_homepage</v>
      </c>
      <c r="C732" s="86" t="s">
        <v>1823</v>
      </c>
      <c r="D732" s="86" t="str">
        <f t="shared" si="81"/>
        <v>各页面功能退出返回主页面时播放的功能介绍提示音</v>
      </c>
      <c r="E732" s="86" t="str">
        <f t="shared" si="82"/>
        <v/>
      </c>
      <c r="F732" s="86" t="str">
        <f t="shared" si="83"/>
        <v>&lt;Sound Type="guide_homepage" Storage="Remote" Dec="各页面功能退出返回主页面时播放的功能介绍提示音"&gt;</v>
      </c>
      <c r="G732" s="86" t="s">
        <v>1451</v>
      </c>
    </row>
    <row r="733" spans="1:7">
      <c r="A733" s="85" t="str">
        <f t="shared" si="79"/>
        <v>2</v>
      </c>
      <c r="B733" s="86" t="str">
        <f t="shared" si="80"/>
        <v/>
      </c>
      <c r="C733" s="86" t="s">
        <v>1823</v>
      </c>
      <c r="D733" s="86" t="str">
        <f t="shared" si="81"/>
        <v/>
      </c>
      <c r="E733" s="86" t="str">
        <f t="shared" si="82"/>
        <v>guide_homepage_001</v>
      </c>
      <c r="F733" s="86" t="str">
        <f t="shared" si="83"/>
        <v xml:space="preserve">  &lt;Clip SoundPath="guide_homepage_001" /&gt;</v>
      </c>
      <c r="G733" s="86" t="s">
        <v>1714</v>
      </c>
    </row>
    <row r="734" spans="1:7">
      <c r="A734" s="85" t="str">
        <f t="shared" si="79"/>
        <v>2</v>
      </c>
      <c r="B734" s="86" t="str">
        <f t="shared" si="80"/>
        <v/>
      </c>
      <c r="C734" s="86" t="s">
        <v>1823</v>
      </c>
      <c r="D734" s="86" t="str">
        <f t="shared" si="81"/>
        <v/>
      </c>
      <c r="E734" s="86" t="str">
        <f t="shared" si="82"/>
        <v>guide_homepage_002</v>
      </c>
      <c r="F734" s="86" t="str">
        <f t="shared" si="83"/>
        <v xml:space="preserve">  &lt;Clip SoundPath="guide_homepage_002" /&gt;</v>
      </c>
      <c r="G734" s="86" t="s">
        <v>1715</v>
      </c>
    </row>
    <row r="735" spans="1:7">
      <c r="A735" s="85" t="str">
        <f t="shared" si="79"/>
        <v>2</v>
      </c>
      <c r="B735" s="86" t="str">
        <f t="shared" si="80"/>
        <v/>
      </c>
      <c r="C735" s="86" t="s">
        <v>1823</v>
      </c>
      <c r="D735" s="86" t="str">
        <f t="shared" si="81"/>
        <v/>
      </c>
      <c r="E735" s="86" t="str">
        <f t="shared" si="82"/>
        <v>guide_homepage_003</v>
      </c>
      <c r="F735" s="86" t="str">
        <f t="shared" si="83"/>
        <v xml:space="preserve">  &lt;Clip SoundPath="guide_homepage_003" /&gt;</v>
      </c>
      <c r="G735" s="86" t="s">
        <v>1716</v>
      </c>
    </row>
    <row r="736" spans="1:7">
      <c r="A736" s="85" t="str">
        <f t="shared" si="79"/>
        <v>2</v>
      </c>
      <c r="B736" s="86" t="str">
        <f t="shared" si="80"/>
        <v/>
      </c>
      <c r="C736" s="86" t="s">
        <v>1823</v>
      </c>
      <c r="D736" s="86" t="str">
        <f t="shared" si="81"/>
        <v/>
      </c>
      <c r="E736" s="86" t="str">
        <f t="shared" si="82"/>
        <v>guide_homepage_004</v>
      </c>
      <c r="F736" s="86" t="str">
        <f t="shared" si="83"/>
        <v xml:space="preserve">  &lt;Clip SoundPath="guide_homepage_004" /&gt;</v>
      </c>
      <c r="G736" s="86" t="s">
        <v>1717</v>
      </c>
    </row>
    <row r="737" spans="1:7">
      <c r="A737" s="85" t="str">
        <f t="shared" si="79"/>
        <v>2</v>
      </c>
      <c r="B737" s="86" t="str">
        <f t="shared" si="80"/>
        <v/>
      </c>
      <c r="C737" s="86" t="s">
        <v>1823</v>
      </c>
      <c r="D737" s="86" t="str">
        <f t="shared" si="81"/>
        <v/>
      </c>
      <c r="E737" s="86" t="str">
        <f t="shared" si="82"/>
        <v>guide_homepage_005</v>
      </c>
      <c r="F737" s="86" t="str">
        <f t="shared" si="83"/>
        <v xml:space="preserve">  &lt;Clip SoundPath="guide_homepage_005" /&gt;</v>
      </c>
      <c r="G737" s="86" t="s">
        <v>1718</v>
      </c>
    </row>
    <row r="738" spans="1:7">
      <c r="A738" s="85" t="str">
        <f t="shared" si="79"/>
        <v>2</v>
      </c>
      <c r="B738" s="86" t="str">
        <f t="shared" si="80"/>
        <v/>
      </c>
      <c r="C738" s="86" t="s">
        <v>1823</v>
      </c>
      <c r="D738" s="86" t="str">
        <f t="shared" si="81"/>
        <v/>
      </c>
      <c r="E738" s="86" t="str">
        <f t="shared" si="82"/>
        <v>guide_homepage_006</v>
      </c>
      <c r="F738" s="86" t="str">
        <f t="shared" si="83"/>
        <v xml:space="preserve">  &lt;Clip SoundPath="guide_homepage_006" /&gt;</v>
      </c>
      <c r="G738" s="86" t="s">
        <v>1719</v>
      </c>
    </row>
    <row r="739" spans="1:7">
      <c r="A739" s="85" t="str">
        <f t="shared" si="79"/>
        <v>2</v>
      </c>
      <c r="B739" s="86" t="str">
        <f t="shared" si="80"/>
        <v/>
      </c>
      <c r="C739" s="86" t="s">
        <v>1823</v>
      </c>
      <c r="D739" s="86" t="str">
        <f t="shared" si="81"/>
        <v/>
      </c>
      <c r="E739" s="86" t="str">
        <f t="shared" si="82"/>
        <v>guide_homepage_007</v>
      </c>
      <c r="F739" s="86" t="str">
        <f t="shared" si="83"/>
        <v xml:space="preserve">  &lt;Clip SoundPath="guide_homepage_007" /&gt;</v>
      </c>
      <c r="G739" s="86" t="s">
        <v>1720</v>
      </c>
    </row>
    <row r="740" spans="1:7">
      <c r="A740" s="85" t="str">
        <f t="shared" si="79"/>
        <v>2</v>
      </c>
      <c r="B740" s="86" t="str">
        <f t="shared" si="80"/>
        <v/>
      </c>
      <c r="C740" s="86" t="s">
        <v>1823</v>
      </c>
      <c r="D740" s="86" t="str">
        <f t="shared" si="81"/>
        <v/>
      </c>
      <c r="E740" s="86" t="str">
        <f t="shared" si="82"/>
        <v>guide_homepage_008</v>
      </c>
      <c r="F740" s="86" t="str">
        <f t="shared" si="83"/>
        <v xml:space="preserve">  &lt;Clip SoundPath="guide_homepage_008" /&gt;</v>
      </c>
      <c r="G740" s="86" t="s">
        <v>1721</v>
      </c>
    </row>
    <row r="741" spans="1:7">
      <c r="A741" s="85" t="str">
        <f t="shared" si="79"/>
        <v>2</v>
      </c>
      <c r="B741" s="86" t="str">
        <f t="shared" si="80"/>
        <v/>
      </c>
      <c r="C741" s="86" t="s">
        <v>1823</v>
      </c>
      <c r="D741" s="86" t="str">
        <f t="shared" si="81"/>
        <v/>
      </c>
      <c r="E741" s="86" t="str">
        <f t="shared" si="82"/>
        <v>guide_homepage_009</v>
      </c>
      <c r="F741" s="86" t="str">
        <f t="shared" si="83"/>
        <v xml:space="preserve">  &lt;Clip SoundPath="guide_homepage_009" /&gt;</v>
      </c>
      <c r="G741" s="86" t="s">
        <v>1722</v>
      </c>
    </row>
    <row r="742" spans="1:7">
      <c r="A742" s="85" t="str">
        <f t="shared" si="79"/>
        <v>2</v>
      </c>
      <c r="B742" s="86" t="str">
        <f t="shared" si="80"/>
        <v/>
      </c>
      <c r="C742" s="86" t="s">
        <v>1823</v>
      </c>
      <c r="D742" s="86" t="str">
        <f t="shared" si="81"/>
        <v/>
      </c>
      <c r="E742" s="86" t="str">
        <f t="shared" si="82"/>
        <v>guide_homepage_010</v>
      </c>
      <c r="F742" s="86" t="str">
        <f t="shared" si="83"/>
        <v xml:space="preserve">  &lt;Clip SoundPath="guide_homepage_010" /&gt;</v>
      </c>
      <c r="G742" s="86" t="s">
        <v>1723</v>
      </c>
    </row>
    <row r="743" spans="1:7">
      <c r="A743" s="85" t="str">
        <f t="shared" si="79"/>
        <v>2</v>
      </c>
      <c r="B743" s="86" t="str">
        <f t="shared" si="80"/>
        <v/>
      </c>
      <c r="C743" s="86" t="s">
        <v>1823</v>
      </c>
      <c r="D743" s="86" t="str">
        <f t="shared" si="81"/>
        <v/>
      </c>
      <c r="E743" s="86" t="str">
        <f t="shared" si="82"/>
        <v>guide_homepage_011</v>
      </c>
      <c r="F743" s="86" t="str">
        <f t="shared" si="83"/>
        <v xml:space="preserve">  &lt;Clip SoundPath="guide_homepage_011" /&gt;</v>
      </c>
      <c r="G743" s="86" t="s">
        <v>1724</v>
      </c>
    </row>
    <row r="744" spans="1:7">
      <c r="A744" s="85" t="str">
        <f t="shared" si="79"/>
        <v>3</v>
      </c>
      <c r="B744" s="86" t="str">
        <f t="shared" si="80"/>
        <v/>
      </c>
      <c r="C744" s="86" t="s">
        <v>1823</v>
      </c>
      <c r="D744" s="86" t="str">
        <f t="shared" si="81"/>
        <v/>
      </c>
      <c r="E744" s="86" t="str">
        <f t="shared" si="82"/>
        <v/>
      </c>
      <c r="F744" s="86" t="str">
        <f t="shared" si="83"/>
        <v>&lt;/Sound&gt;</v>
      </c>
      <c r="G744" s="86" t="s">
        <v>1265</v>
      </c>
    </row>
    <row r="745" spans="1:7">
      <c r="A745" s="85" t="str">
        <f t="shared" si="79"/>
        <v>1</v>
      </c>
      <c r="B745" s="86" t="str">
        <f t="shared" si="80"/>
        <v>mainview_tips_sfx</v>
      </c>
      <c r="C745" s="86" t="s">
        <v>1823</v>
      </c>
      <c r="D745" s="86" t="str">
        <f t="shared" si="81"/>
        <v>功能介绍提示音前的叮咚音效</v>
      </c>
      <c r="E745" s="86" t="str">
        <f t="shared" si="82"/>
        <v/>
      </c>
      <c r="F745" s="86" t="str">
        <f t="shared" si="83"/>
        <v>&lt;Sound Type="mainview_tips_sfx" Storage="Remote" Dec="功能介绍提示音前的叮咚音效"&gt;</v>
      </c>
      <c r="G745" s="86" t="s">
        <v>1452</v>
      </c>
    </row>
    <row r="746" spans="1:7">
      <c r="A746" s="85" t="str">
        <f t="shared" si="79"/>
        <v>2</v>
      </c>
      <c r="B746" s="86" t="str">
        <f t="shared" si="80"/>
        <v/>
      </c>
      <c r="C746" s="86" t="s">
        <v>1823</v>
      </c>
      <c r="D746" s="86" t="str">
        <f t="shared" si="81"/>
        <v/>
      </c>
      <c r="E746" s="86" t="str">
        <f t="shared" si="82"/>
        <v>mainview_tips_sfx</v>
      </c>
      <c r="F746" s="86" t="str">
        <f t="shared" si="83"/>
        <v xml:space="preserve">  &lt;Clip SoundPath="mainview_tips_sfx" /&gt;</v>
      </c>
      <c r="G746" s="86" t="s">
        <v>1725</v>
      </c>
    </row>
    <row r="747" spans="1:7">
      <c r="A747" s="85" t="str">
        <f t="shared" si="79"/>
        <v>3</v>
      </c>
      <c r="B747" s="86" t="str">
        <f t="shared" si="80"/>
        <v/>
      </c>
      <c r="C747" s="86" t="s">
        <v>1823</v>
      </c>
      <c r="D747" s="86" t="str">
        <f t="shared" si="81"/>
        <v/>
      </c>
      <c r="E747" s="86" t="str">
        <f t="shared" si="82"/>
        <v/>
      </c>
      <c r="F747" s="86" t="str">
        <f t="shared" si="83"/>
        <v>&lt;/Sound&gt;</v>
      </c>
      <c r="G747" s="86" t="s">
        <v>1265</v>
      </c>
    </row>
    <row r="748" spans="1:7">
      <c r="A748" s="85" t="str">
        <f t="shared" ref="A748:A754" si="84">IF(ISERROR(FIND("&lt;Sound",G748))=FALSE,"1",IF(ISERROR(FIND("&lt;Clip",G748))=FALSE,"2","3"))</f>
        <v>1</v>
      </c>
      <c r="B748" s="86" t="str">
        <f t="shared" si="80"/>
        <v>welcome_halloween</v>
      </c>
      <c r="C748" s="86" t="s">
        <v>1823</v>
      </c>
      <c r="D748" s="86" t="str">
        <f t="shared" si="81"/>
        <v>万圣节欢迎音频</v>
      </c>
      <c r="E748" s="86" t="str">
        <f t="shared" si="82"/>
        <v/>
      </c>
      <c r="F748" s="86" t="str">
        <f t="shared" si="83"/>
        <v>&lt;Sound Type="welcome_halloween" Storage="Remote" Dec="万圣节欢迎音频"&gt;</v>
      </c>
      <c r="G748" s="86" t="s">
        <v>1824</v>
      </c>
    </row>
    <row r="749" spans="1:7">
      <c r="A749" s="85" t="str">
        <f t="shared" si="84"/>
        <v>2</v>
      </c>
      <c r="B749" s="86" t="str">
        <f t="shared" si="80"/>
        <v/>
      </c>
      <c r="C749" s="86" t="s">
        <v>1823</v>
      </c>
      <c r="D749" s="86" t="str">
        <f t="shared" si="81"/>
        <v/>
      </c>
      <c r="E749" s="86" t="str">
        <f t="shared" si="82"/>
        <v>feed_welcome_halloween_001</v>
      </c>
      <c r="F749" s="86" t="str">
        <f t="shared" si="83"/>
        <v xml:space="preserve">  &lt;Clip SoundPath="feed_welcome_halloween_001" /&gt;</v>
      </c>
      <c r="G749" s="86" t="s">
        <v>1825</v>
      </c>
    </row>
    <row r="750" spans="1:7">
      <c r="A750" s="85" t="str">
        <f t="shared" si="84"/>
        <v>2</v>
      </c>
      <c r="B750" s="86" t="str">
        <f t="shared" si="80"/>
        <v/>
      </c>
      <c r="C750" s="86" t="s">
        <v>1823</v>
      </c>
      <c r="D750" s="86" t="str">
        <f t="shared" si="81"/>
        <v/>
      </c>
      <c r="E750" s="86" t="str">
        <f t="shared" si="82"/>
        <v>feed_welcome_halloween_002</v>
      </c>
      <c r="F750" s="86" t="str">
        <f t="shared" si="83"/>
        <v xml:space="preserve">  &lt;Clip SoundPath="feed_welcome_halloween_002" /&gt;</v>
      </c>
      <c r="G750" s="86" t="s">
        <v>1826</v>
      </c>
    </row>
    <row r="751" spans="1:7">
      <c r="A751" s="85" t="str">
        <f t="shared" si="84"/>
        <v>2</v>
      </c>
      <c r="B751" s="86" t="str">
        <f t="shared" si="80"/>
        <v/>
      </c>
      <c r="C751" s="86" t="s">
        <v>1823</v>
      </c>
      <c r="D751" s="86" t="str">
        <f t="shared" si="81"/>
        <v/>
      </c>
      <c r="E751" s="86" t="str">
        <f t="shared" si="82"/>
        <v>feed_welcome_halloween_003</v>
      </c>
      <c r="F751" s="86" t="str">
        <f t="shared" si="83"/>
        <v xml:space="preserve">  &lt;Clip SoundPath="feed_welcome_halloween_003" /&gt;</v>
      </c>
      <c r="G751" s="86" t="s">
        <v>1827</v>
      </c>
    </row>
    <row r="752" spans="1:7">
      <c r="A752" s="85" t="str">
        <f t="shared" si="84"/>
        <v>2</v>
      </c>
      <c r="B752" s="86" t="str">
        <f t="shared" si="80"/>
        <v/>
      </c>
      <c r="C752" s="86" t="s">
        <v>1823</v>
      </c>
      <c r="D752" s="86" t="str">
        <f t="shared" si="81"/>
        <v/>
      </c>
      <c r="E752" s="86" t="str">
        <f t="shared" si="82"/>
        <v>feed_welcome_halloween_004</v>
      </c>
      <c r="F752" s="86" t="str">
        <f t="shared" si="83"/>
        <v xml:space="preserve">  &lt;Clip SoundPath="feed_welcome_halloween_004" /&gt;</v>
      </c>
      <c r="G752" s="86" t="s">
        <v>1828</v>
      </c>
    </row>
    <row r="753" spans="1:7">
      <c r="A753" s="85" t="str">
        <f t="shared" si="84"/>
        <v>2</v>
      </c>
      <c r="B753" s="86" t="str">
        <f t="shared" si="80"/>
        <v/>
      </c>
      <c r="C753" s="86" t="s">
        <v>1823</v>
      </c>
      <c r="D753" s="86" t="str">
        <f t="shared" si="81"/>
        <v/>
      </c>
      <c r="E753" s="86" t="str">
        <f t="shared" si="82"/>
        <v>feed_welcome_halloween_005</v>
      </c>
      <c r="F753" s="86" t="str">
        <f t="shared" si="83"/>
        <v xml:space="preserve">  &lt;Clip SoundPath="feed_welcome_halloween_005" /&gt;</v>
      </c>
      <c r="G753" s="86" t="s">
        <v>1829</v>
      </c>
    </row>
    <row r="754" spans="1:7">
      <c r="A754" s="85" t="str">
        <f t="shared" si="84"/>
        <v>3</v>
      </c>
      <c r="B754" s="86" t="str">
        <f t="shared" si="80"/>
        <v/>
      </c>
      <c r="C754" s="86" t="s">
        <v>1823</v>
      </c>
      <c r="D754" s="86" t="str">
        <f t="shared" si="81"/>
        <v/>
      </c>
      <c r="E754" s="86" t="str">
        <f t="shared" si="82"/>
        <v/>
      </c>
      <c r="F754" s="86" t="str">
        <f t="shared" si="83"/>
        <v>&lt;/Sound&gt;</v>
      </c>
      <c r="G754" s="86" t="s">
        <v>1265</v>
      </c>
    </row>
    <row r="755" spans="1:7">
      <c r="A755" s="85" t="str">
        <f t="shared" si="79"/>
        <v>1</v>
      </c>
      <c r="B755" s="86" t="str">
        <f t="shared" si="80"/>
        <v>hallowmas_bgm</v>
      </c>
      <c r="C755" s="86" t="s">
        <v>1823</v>
      </c>
      <c r="D755" s="86" t="str">
        <f t="shared" si="81"/>
        <v>万圣节场景背景音乐</v>
      </c>
      <c r="E755" s="86" t="str">
        <f t="shared" si="82"/>
        <v/>
      </c>
      <c r="F755" s="86" t="str">
        <f t="shared" si="83"/>
        <v>&lt;Sound Type="hallowmas_bgm" Storage="Remote" Dec="万圣节场景背景音乐"&gt;</v>
      </c>
      <c r="G755" s="86" t="s">
        <v>1453</v>
      </c>
    </row>
    <row r="756" spans="1:7">
      <c r="A756" s="85" t="str">
        <f t="shared" si="79"/>
        <v>2</v>
      </c>
      <c r="B756" s="86" t="str">
        <f t="shared" si="80"/>
        <v/>
      </c>
      <c r="C756" s="86" t="s">
        <v>1823</v>
      </c>
      <c r="D756" s="86" t="str">
        <f t="shared" si="81"/>
        <v/>
      </c>
      <c r="E756" s="86" t="str">
        <f t="shared" si="82"/>
        <v>sfx_halloween_11" Rate="100</v>
      </c>
      <c r="F756" s="86" t="str">
        <f t="shared" si="83"/>
        <v xml:space="preserve">  &lt;Clip SoundPath="sfx_halloween_11" Rate="100" /&gt;</v>
      </c>
      <c r="G756" s="86" t="s">
        <v>1802</v>
      </c>
    </row>
    <row r="757" spans="1:7">
      <c r="A757" s="85" t="str">
        <f t="shared" si="79"/>
        <v>2</v>
      </c>
      <c r="B757" s="86" t="str">
        <f t="shared" si="80"/>
        <v/>
      </c>
      <c r="C757" s="86" t="s">
        <v>1823</v>
      </c>
      <c r="D757" s="86" t="str">
        <f t="shared" si="81"/>
        <v/>
      </c>
      <c r="E757" s="86" t="str">
        <f t="shared" si="82"/>
        <v>sfx_halloween_12" Rate="100</v>
      </c>
      <c r="F757" s="86" t="str">
        <f t="shared" si="83"/>
        <v xml:space="preserve">  &lt;Clip SoundPath="sfx_halloween_12" Rate="100" /&gt;</v>
      </c>
      <c r="G757" s="86" t="s">
        <v>1803</v>
      </c>
    </row>
    <row r="758" spans="1:7">
      <c r="A758" s="85" t="str">
        <f t="shared" si="79"/>
        <v>2</v>
      </c>
      <c r="B758" s="86" t="str">
        <f t="shared" si="80"/>
        <v/>
      </c>
      <c r="C758" s="86" t="s">
        <v>1823</v>
      </c>
      <c r="D758" s="86" t="str">
        <f t="shared" si="81"/>
        <v/>
      </c>
      <c r="E758" s="86" t="str">
        <f t="shared" si="82"/>
        <v>sfx_halloween_13" Rate="100</v>
      </c>
      <c r="F758" s="86" t="str">
        <f t="shared" si="83"/>
        <v xml:space="preserve">  &lt;Clip SoundPath="sfx_halloween_13" Rate="100" /&gt;</v>
      </c>
      <c r="G758" s="86" t="s">
        <v>1804</v>
      </c>
    </row>
    <row r="759" spans="1:7">
      <c r="A759" s="85" t="str">
        <f t="shared" si="79"/>
        <v>3</v>
      </c>
      <c r="B759" s="86" t="str">
        <f t="shared" si="80"/>
        <v/>
      </c>
      <c r="C759" s="86" t="s">
        <v>1823</v>
      </c>
      <c r="D759" s="86" t="str">
        <f t="shared" si="81"/>
        <v/>
      </c>
      <c r="E759" s="86" t="str">
        <f t="shared" si="82"/>
        <v/>
      </c>
      <c r="F759" s="86" t="str">
        <f t="shared" si="83"/>
        <v>&lt;/Sound&gt;</v>
      </c>
      <c r="G759" s="86" t="s">
        <v>1265</v>
      </c>
    </row>
    <row r="760" spans="1:7">
      <c r="A760" s="85" t="str">
        <f t="shared" si="79"/>
        <v>1</v>
      </c>
      <c r="B760" s="86" t="str">
        <f t="shared" si="80"/>
        <v>hallowmas_effect</v>
      </c>
      <c r="C760" s="86" t="s">
        <v>1823</v>
      </c>
      <c r="D760" s="86" t="str">
        <f t="shared" si="81"/>
        <v>万圣节场景音效</v>
      </c>
      <c r="E760" s="86" t="str">
        <f t="shared" si="82"/>
        <v/>
      </c>
      <c r="F760" s="86" t="str">
        <f t="shared" si="83"/>
        <v>&lt;Sound Type="hallowmas_effect" Storage="Remote" Dec="万圣节场景音效"&gt;</v>
      </c>
      <c r="G760" s="86" t="s">
        <v>1454</v>
      </c>
    </row>
    <row r="761" spans="1:7">
      <c r="A761" s="85" t="str">
        <f t="shared" si="79"/>
        <v>2</v>
      </c>
      <c r="B761" s="86" t="str">
        <f t="shared" si="80"/>
        <v/>
      </c>
      <c r="C761" s="86" t="s">
        <v>1823</v>
      </c>
      <c r="D761" s="86" t="str">
        <f t="shared" si="81"/>
        <v/>
      </c>
      <c r="E761" s="86" t="str">
        <f t="shared" si="82"/>
        <v>sfx_halloween_01" Rate="100</v>
      </c>
      <c r="F761" s="86" t="str">
        <f t="shared" si="83"/>
        <v xml:space="preserve">  &lt;Clip SoundPath="sfx_halloween_01" Rate="100" /&gt;</v>
      </c>
      <c r="G761" s="86" t="s">
        <v>1805</v>
      </c>
    </row>
    <row r="762" spans="1:7">
      <c r="A762" s="85" t="str">
        <f t="shared" si="79"/>
        <v>2</v>
      </c>
      <c r="B762" s="86" t="str">
        <f t="shared" si="80"/>
        <v/>
      </c>
      <c r="C762" s="86" t="s">
        <v>1823</v>
      </c>
      <c r="D762" s="86" t="str">
        <f t="shared" si="81"/>
        <v/>
      </c>
      <c r="E762" s="86" t="str">
        <f t="shared" si="82"/>
        <v>sfx_halloween_03" Rate="50</v>
      </c>
      <c r="F762" s="86" t="str">
        <f t="shared" si="83"/>
        <v xml:space="preserve">  &lt;Clip SoundPath="sfx_halloween_03" Rate="50" /&gt;</v>
      </c>
      <c r="G762" s="86" t="s">
        <v>1806</v>
      </c>
    </row>
    <row r="763" spans="1:7">
      <c r="A763" s="85" t="str">
        <f t="shared" si="79"/>
        <v>2</v>
      </c>
      <c r="B763" s="86" t="str">
        <f t="shared" si="80"/>
        <v/>
      </c>
      <c r="C763" s="86" t="s">
        <v>1823</v>
      </c>
      <c r="D763" s="86" t="str">
        <f t="shared" si="81"/>
        <v/>
      </c>
      <c r="E763" s="86" t="str">
        <f t="shared" si="82"/>
        <v>sfx_halloween_04" Rate="100</v>
      </c>
      <c r="F763" s="86" t="str">
        <f t="shared" si="83"/>
        <v xml:space="preserve">  &lt;Clip SoundPath="sfx_halloween_04" Rate="100" /&gt;</v>
      </c>
      <c r="G763" s="86" t="s">
        <v>1807</v>
      </c>
    </row>
    <row r="764" spans="1:7">
      <c r="A764" s="85" t="str">
        <f t="shared" si="79"/>
        <v>2</v>
      </c>
      <c r="B764" s="86" t="str">
        <f t="shared" si="80"/>
        <v/>
      </c>
      <c r="C764" s="86" t="s">
        <v>1823</v>
      </c>
      <c r="D764" s="86" t="str">
        <f t="shared" si="81"/>
        <v/>
      </c>
      <c r="E764" s="86" t="str">
        <f t="shared" si="82"/>
        <v>sfx_halloween_05" Rate="100</v>
      </c>
      <c r="F764" s="86" t="str">
        <f t="shared" si="83"/>
        <v xml:space="preserve">  &lt;Clip SoundPath="sfx_halloween_05" Rate="100" /&gt;</v>
      </c>
      <c r="G764" s="86" t="s">
        <v>1808</v>
      </c>
    </row>
    <row r="765" spans="1:7">
      <c r="A765" s="85" t="str">
        <f t="shared" si="79"/>
        <v>2</v>
      </c>
      <c r="B765" s="86" t="str">
        <f t="shared" si="80"/>
        <v/>
      </c>
      <c r="C765" s="86" t="s">
        <v>1823</v>
      </c>
      <c r="D765" s="86" t="str">
        <f t="shared" si="81"/>
        <v/>
      </c>
      <c r="E765" s="86" t="str">
        <f t="shared" si="82"/>
        <v>sfx_halloween_07" Rate="100</v>
      </c>
      <c r="F765" s="86" t="str">
        <f t="shared" si="83"/>
        <v xml:space="preserve">  &lt;Clip SoundPath="sfx_halloween_07" Rate="100" /&gt;</v>
      </c>
      <c r="G765" s="86" t="s">
        <v>1809</v>
      </c>
    </row>
    <row r="766" spans="1:7">
      <c r="A766" s="85" t="str">
        <f t="shared" si="79"/>
        <v>2</v>
      </c>
      <c r="B766" s="86" t="str">
        <f t="shared" si="80"/>
        <v/>
      </c>
      <c r="C766" s="86" t="s">
        <v>1823</v>
      </c>
      <c r="D766" s="86" t="str">
        <f t="shared" si="81"/>
        <v/>
      </c>
      <c r="E766" s="86" t="str">
        <f t="shared" si="82"/>
        <v>sfx_halloween_08" Rate="100</v>
      </c>
      <c r="F766" s="86" t="str">
        <f t="shared" si="83"/>
        <v xml:space="preserve">  &lt;Clip SoundPath="sfx_halloween_08" Rate="100" /&gt;</v>
      </c>
      <c r="G766" s="86" t="s">
        <v>1810</v>
      </c>
    </row>
    <row r="767" spans="1:7">
      <c r="A767" s="85" t="str">
        <f t="shared" si="79"/>
        <v>3</v>
      </c>
      <c r="B767" s="86" t="str">
        <f t="shared" si="80"/>
        <v/>
      </c>
      <c r="C767" s="86" t="s">
        <v>1823</v>
      </c>
      <c r="D767" s="86" t="str">
        <f t="shared" si="81"/>
        <v/>
      </c>
      <c r="E767" s="86" t="str">
        <f t="shared" si="82"/>
        <v/>
      </c>
      <c r="F767" s="86" t="str">
        <f t="shared" si="83"/>
        <v>&lt;/Sound&gt;</v>
      </c>
      <c r="G767" s="86" t="s">
        <v>1265</v>
      </c>
    </row>
  </sheetData>
  <phoneticPr fontId="2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selection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1242</v>
      </c>
      <c r="E24" s="30" t="s">
        <v>1063</v>
      </c>
      <c r="F24" s="30" t="b">
        <v>1</v>
      </c>
      <c r="G24" s="30" t="b">
        <v>1</v>
      </c>
      <c r="H24" s="31">
        <v>43765</v>
      </c>
      <c r="I24" s="31">
        <v>43795.999305555553</v>
      </c>
      <c r="J24" s="30">
        <v>1</v>
      </c>
      <c r="K24" s="30">
        <v>0</v>
      </c>
      <c r="L24" s="30">
        <v>10</v>
      </c>
      <c r="M24" s="30">
        <v>1</v>
      </c>
      <c r="N24" s="30">
        <v>10</v>
      </c>
      <c r="O24" s="30">
        <v>0</v>
      </c>
      <c r="P24" s="30" t="b">
        <v>1</v>
      </c>
      <c r="Q24" s="30" t="s">
        <v>1050</v>
      </c>
      <c r="R24" s="30" t="s">
        <v>1236</v>
      </c>
      <c r="S24" s="30" t="s">
        <v>1243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1244</v>
      </c>
      <c r="E25" s="30" t="s">
        <v>1245</v>
      </c>
      <c r="F25" s="30" t="b">
        <v>1</v>
      </c>
      <c r="G25" s="30" t="b">
        <v>1</v>
      </c>
      <c r="H25" s="31">
        <v>43765</v>
      </c>
      <c r="I25" s="31">
        <v>43795.999305555553</v>
      </c>
      <c r="J25" s="30">
        <v>1</v>
      </c>
      <c r="K25" s="30">
        <v>0</v>
      </c>
      <c r="L25" s="30">
        <v>8</v>
      </c>
      <c r="M25" s="30">
        <v>1</v>
      </c>
      <c r="N25" s="30">
        <v>6</v>
      </c>
      <c r="O25" s="30">
        <v>0</v>
      </c>
      <c r="P25" s="30" t="b">
        <v>1</v>
      </c>
      <c r="Q25" s="30" t="s">
        <v>1050</v>
      </c>
      <c r="R25" s="30" t="s">
        <v>1237</v>
      </c>
      <c r="S25" s="30" t="s">
        <v>1246</v>
      </c>
      <c r="U25" s="30" t="str">
        <f t="shared" si="1"/>
        <v>&lt;PropertyItem&gt;
&lt;Number&gt;23&lt;/Number&gt;
&lt;Id&gt;69013&lt;/Id&gt;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1247</v>
      </c>
      <c r="E26" s="30" t="s">
        <v>1063</v>
      </c>
      <c r="F26" s="30" t="b">
        <v>1</v>
      </c>
      <c r="G26" s="30" t="b">
        <v>1</v>
      </c>
      <c r="H26" s="31">
        <v>43765</v>
      </c>
      <c r="I26" s="31">
        <v>43795.999305555553</v>
      </c>
      <c r="J26" s="30">
        <v>1</v>
      </c>
      <c r="K26" s="30">
        <v>0</v>
      </c>
      <c r="L26" s="30">
        <v>40</v>
      </c>
      <c r="M26" s="30">
        <v>1</v>
      </c>
      <c r="N26" s="30">
        <v>40</v>
      </c>
      <c r="O26" s="30">
        <v>6</v>
      </c>
      <c r="P26" s="30" t="b">
        <v>1</v>
      </c>
      <c r="Q26" s="30" t="s">
        <v>1050</v>
      </c>
      <c r="R26" s="30" t="s">
        <v>1234</v>
      </c>
      <c r="S26" s="30" t="s">
        <v>1238</v>
      </c>
      <c r="U26" s="30" t="str">
        <f t="shared" si="1"/>
        <v>&lt;PropertyItem&gt;
&lt;Number&gt;24&lt;/Number&gt;
&lt;Id&gt;69014&lt;/Id&gt;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1248</v>
      </c>
      <c r="E27" s="30" t="s">
        <v>1063</v>
      </c>
      <c r="F27" s="30" t="b">
        <v>1</v>
      </c>
      <c r="G27" s="30" t="b">
        <v>1</v>
      </c>
      <c r="H27" s="31">
        <v>43765</v>
      </c>
      <c r="I27" s="31">
        <v>43795.999305555553</v>
      </c>
      <c r="J27" s="30">
        <v>1</v>
      </c>
      <c r="K27" s="30">
        <v>0</v>
      </c>
      <c r="L27" s="30">
        <v>20</v>
      </c>
      <c r="M27" s="30">
        <v>1</v>
      </c>
      <c r="N27" s="30">
        <v>25</v>
      </c>
      <c r="O27" s="30">
        <v>2</v>
      </c>
      <c r="P27" s="30" t="b">
        <v>1</v>
      </c>
      <c r="Q27" s="30" t="s">
        <v>1050</v>
      </c>
      <c r="R27" s="30" t="s">
        <v>1235</v>
      </c>
      <c r="S27" s="30" t="s">
        <v>1249</v>
      </c>
      <c r="U27" s="30" t="str">
        <f t="shared" si="1"/>
        <v>&lt;PropertyItem&gt;
&lt;Number&gt;25&lt;/Number&gt;
&lt;Id&gt;69015&lt;/Id&gt;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2019-11-05T02:42:45Z</dcterms:modified>
</cp:coreProperties>
</file>