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749" activeTab="16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77" i="22"/>
  <c r="H488"/>
  <c r="H489"/>
  <c r="H490"/>
  <c r="H491"/>
  <c r="H492"/>
  <c r="H493"/>
  <c r="H494"/>
  <c r="Y4" i="26"/>
  <c r="Y5"/>
  <c r="Y6"/>
  <c r="Y7"/>
  <c r="Y8"/>
  <c r="Y9"/>
  <c r="Y3"/>
  <c r="H457" i="22"/>
  <c r="F937" i="17"/>
  <c r="F936"/>
  <c r="F935"/>
  <c r="F934"/>
  <c r="F933"/>
  <c r="F932"/>
  <c r="F931"/>
  <c r="F930"/>
  <c r="F929"/>
  <c r="H480" i="22"/>
  <c r="H481"/>
  <c r="H482"/>
  <c r="H483"/>
  <c r="H484"/>
  <c r="H485"/>
  <c r="H486"/>
  <c r="H487"/>
  <c r="H495"/>
  <c r="H47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8"/>
  <c r="H459"/>
  <c r="H460"/>
  <c r="H461"/>
  <c r="H462"/>
  <c r="H463"/>
  <c r="H464"/>
  <c r="H465"/>
  <c r="H466"/>
  <c r="H467"/>
  <c r="H468"/>
  <c r="H469"/>
  <c r="H470"/>
  <c r="H471"/>
  <c r="H472"/>
  <c r="H474"/>
  <c r="H475"/>
  <c r="H476"/>
  <c r="H478"/>
  <c r="H479"/>
  <c r="H3"/>
  <c r="E4" i="28"/>
  <c r="E5"/>
  <c r="E6"/>
  <c r="E7"/>
  <c r="E8"/>
  <c r="E9"/>
  <c r="E10"/>
  <c r="E11"/>
  <c r="E12"/>
  <c r="E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金币购买或宝箱奖励获得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只能宝箱奖励获得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4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<sst xmlns="http://schemas.openxmlformats.org/spreadsheetml/2006/main" count="5981" uniqueCount="2734">
  <si>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</si>
  <si>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</si>
  <si>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</si>
  <si>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</si>
  <si>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</si>
  <si>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</si>
  <si>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</si>
  <si>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</si>
  <si>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</si>
  <si>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</si>
  <si>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</si>
  <si>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</si>
  <si>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</si>
  <si>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</si>
  <si>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</si>
  <si>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</si>
  <si>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</si>
  <si>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</si>
  <si>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</si>
  <si>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</si>
  <si>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</si>
  <si>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</si>
  <si>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</si>
  <si>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</si>
  <si>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</si>
  <si>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</si>
  <si>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</si>
  <si>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</si>
  <si>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</si>
  <si>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</si>
  <si>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</si>
  <si>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</si>
  <si>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</si>
  <si>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</si>
  <si>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</si>
  <si>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</si>
  <si>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</si>
  <si>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</si>
  <si>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</si>
  <si>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</si>
  <si>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</si>
  <si>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</si>
  <si>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</si>
  <si>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</si>
  <si>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</si>
  <si>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</si>
  <si>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</si>
  <si>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</si>
  <si>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</si>
  <si>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</si>
  <si>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</si>
  <si>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</si>
  <si>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</si>
  <si>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</si>
  <si>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</si>
  <si>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</si>
  <si>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</si>
  <si>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</si>
  <si>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</si>
  <si>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</si>
  <si>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</si>
  <si>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</si>
  <si>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</si>
  <si>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</si>
  <si>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</si>
  <si>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</si>
  <si>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</si>
  <si>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</si>
  <si>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</si>
  <si>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</si>
  <si>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</si>
  <si>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</si>
  <si>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</si>
  <si>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</si>
  <si>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</si>
  <si>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</si>
  <si>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</si>
  <si>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</si>
  <si>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</si>
  <si>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</si>
  <si>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</si>
  <si>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</si>
  <si>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</si>
  <si>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</si>
  <si>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</si>
  <si>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</si>
  <si>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</si>
  <si>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</si>
  <si>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</si>
  <si>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</si>
  <si>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</si>
  <si>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</si>
  <si>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</si>
  <si>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</si>
  <si>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</si>
  <si>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</si>
  <si>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</si>
  <si>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</si>
  <si>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</si>
  <si>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</si>
  <si>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</si>
  <si>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</si>
  <si>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</si>
  <si>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</si>
  <si>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</si>
  <si>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</si>
  <si>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</si>
  <si>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</si>
  <si>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</si>
  <si>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</si>
  <si>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</si>
  <si>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</si>
  <si>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</si>
  <si>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</si>
  <si>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</si>
  <si>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</si>
  <si>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</si>
  <si>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</si>
  <si>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</si>
  <si>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</si>
  <si>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</si>
  <si>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</si>
  <si>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</si>
  <si>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</si>
  <si>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</si>
  <si>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</si>
  <si>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</si>
  <si>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</si>
  <si>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</si>
  <si>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</si>
  <si>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</si>
  <si>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</si>
  <si>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</si>
  <si>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</si>
  <si>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</si>
  <si>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</si>
  <si>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</si>
  <si>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</si>
  <si>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</si>
  <si>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</si>
  <si>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</si>
  <si>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</si>
  <si>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</si>
  <si>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</si>
  <si>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</si>
  <si>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</si>
  <si>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</si>
  <si>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</si>
  <si>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</si>
  <si>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</si>
  <si>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</si>
  <si>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</si>
  <si>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</si>
  <si>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</si>
  <si>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</si>
  <si>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</si>
  <si>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</si>
  <si>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</si>
  <si>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</si>
  <si>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</si>
  <si>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</si>
  <si>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</si>
  <si>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</si>
  <si>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</si>
  <si>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</si>
  <si>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</si>
  <si>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</si>
  <si>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</si>
  <si>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</si>
  <si>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</si>
  <si>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</si>
  <si>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</si>
  <si>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</si>
  <si>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</si>
  <si>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</si>
  <si>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</si>
  <si>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</si>
  <si>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</si>
  <si>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</si>
  <si>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</si>
  <si>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</si>
  <si>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</si>
  <si>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</si>
  <si>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</si>
  <si>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</si>
  <si>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</si>
  <si>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</si>
  <si>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</si>
  <si>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</si>
  <si>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</si>
  <si>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</si>
  <si>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</si>
  <si>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</si>
  <si>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</si>
  <si>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</si>
  <si>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</si>
  <si>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</si>
  <si>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</si>
  <si>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</si>
  <si>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</si>
  <si>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</si>
  <si>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</si>
  <si>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</si>
  <si>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</si>
  <si>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</si>
  <si>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</si>
  <si>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</si>
  <si>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</si>
  <si>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</si>
  <si>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</si>
  <si>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</si>
  <si>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</si>
  <si>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</si>
  <si>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</si>
  <si>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</si>
  <si>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</si>
  <si>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</si>
  <si>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</si>
  <si>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</si>
  <si>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</si>
  <si>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</si>
  <si>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</si>
  <si>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</si>
  <si>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</si>
  <si>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</si>
  <si>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</si>
  <si>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</si>
  <si>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</si>
  <si>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</si>
  <si>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</si>
  <si>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</si>
  <si>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</si>
  <si>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</si>
  <si>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</si>
  <si>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</si>
  <si>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</si>
  <si>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</si>
  <si>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</si>
  <si>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</si>
  <si>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</si>
  <si>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</si>
  <si>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</si>
  <si>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</si>
  <si>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</si>
  <si>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</si>
  <si>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</si>
  <si>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</si>
  <si>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</si>
  <si>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</si>
  <si>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</si>
  <si>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</si>
  <si>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</si>
  <si>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</si>
  <si>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</si>
  <si>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</si>
  <si>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</si>
  <si>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</si>
  <si>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</si>
  <si>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</si>
  <si>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</si>
  <si>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</si>
  <si>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</si>
  <si>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</si>
  <si>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</si>
  <si>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</si>
  <si>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</si>
  <si>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</si>
  <si>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</si>
  <si>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</si>
  <si>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</si>
  <si>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</si>
  <si>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</si>
  <si>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</si>
  <si>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</si>
  <si>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</si>
  <si>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</si>
  <si>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</si>
  <si>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</si>
  <si>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</si>
  <si>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</si>
  <si>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</si>
  <si>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</si>
  <si>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</si>
  <si>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</si>
  <si>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</si>
  <si>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</si>
  <si>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</si>
  <si>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</si>
  <si>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</si>
  <si>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</si>
  <si>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</si>
  <si>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</si>
  <si>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</si>
  <si>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</si>
  <si>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</si>
  <si>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</si>
  <si>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</si>
  <si>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</si>
  <si>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</si>
  <si>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</si>
  <si>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</si>
  <si>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</si>
  <si>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</si>
  <si>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</si>
  <si>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</si>
  <si>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</si>
  <si>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</si>
  <si>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</si>
  <si>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</si>
  <si>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</si>
  <si>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</si>
  <si>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</si>
  <si>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</si>
  <si>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</si>
  <si>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</si>
  <si>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</si>
  <si>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</si>
  <si>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</si>
  <si>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</si>
  <si>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</si>
  <si>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</si>
  <si>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</si>
  <si>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</si>
  <si>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</si>
  <si>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</si>
  <si>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</si>
  <si>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</si>
  <si>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</si>
  <si>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</si>
  <si>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</si>
  <si>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</si>
  <si>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</si>
  <si>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</si>
  <si>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</si>
  <si>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</si>
  <si>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</si>
  <si>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</si>
  <si>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</si>
  <si>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</si>
  <si>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</si>
  <si>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</si>
  <si>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</si>
  <si>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</si>
  <si>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</si>
  <si>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</si>
  <si>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</si>
  <si>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</si>
  <si>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</si>
  <si>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</si>
  <si>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</si>
  <si>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</si>
  <si>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</si>
  <si>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</si>
  <si>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</si>
  <si>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</si>
  <si>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</si>
  <si>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</si>
  <si>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</si>
  <si>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</si>
  <si>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</si>
  <si>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</si>
  <si>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</si>
  <si>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</si>
  <si>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</si>
  <si>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</si>
  <si>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</si>
  <si>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</si>
  <si>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</si>
  <si>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</si>
  <si>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</si>
  <si>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</si>
  <si>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</si>
  <si>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</si>
  <si>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</si>
  <si>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</si>
  <si>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</si>
  <si>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</si>
  <si>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</si>
  <si>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</si>
  <si>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</si>
  <si>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</si>
  <si>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</si>
  <si>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</si>
  <si>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</si>
  <si>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</si>
  <si>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</si>
  <si>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</si>
  <si>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</si>
  <si>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</si>
  <si>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</si>
  <si>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</si>
  <si>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</si>
  <si>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</si>
  <si>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</si>
  <si>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</si>
  <si>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</si>
  <si>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</si>
  <si>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</si>
  <si>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</si>
  <si>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</si>
  <si>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</si>
  <si>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</si>
  <si>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</si>
  <si>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</si>
  <si>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</si>
  <si>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</si>
  <si>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</si>
  <si>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</si>
  <si>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</si>
  <si>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</si>
  <si>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</si>
  <si>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</si>
  <si>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</si>
  <si>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</si>
  <si>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</si>
  <si>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</si>
  <si>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</si>
  <si>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</si>
  <si>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</si>
  <si>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</si>
  <si>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</si>
  <si>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</si>
  <si>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</si>
  <si>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</si>
  <si>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</si>
  <si>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</si>
  <si>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</si>
  <si>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</si>
  <si>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</si>
  <si>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</si>
  <si>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</si>
  <si>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</si>
  <si>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</si>
  <si>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</si>
  <si>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</si>
  <si>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</si>
  <si>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</si>
  <si>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</si>
  <si>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</si>
  <si>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</si>
  <si>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</si>
  <si>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</si>
  <si>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</si>
  <si>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</si>
  <si>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</si>
  <si>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</si>
  <si>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</si>
  <si>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</si>
  <si>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</si>
  <si>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</si>
  <si>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</si>
  <si>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</si>
  <si>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</si>
  <si>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</si>
  <si>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</si>
  <si>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</si>
  <si>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</si>
  <si>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</si>
  <si>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</si>
  <si>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</si>
  <si>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</si>
  <si>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</si>
  <si>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</si>
  <si>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</si>
  <si>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</si>
  <si>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</si>
  <si>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</si>
  <si>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</si>
  <si>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</si>
  <si>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</si>
  <si>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</si>
  <si>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</si>
  <si>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</si>
  <si>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</si>
  <si>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</si>
  <si>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</si>
  <si>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</si>
  <si>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</si>
  <si>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</si>
  <si>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</si>
  <si>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</si>
  <si>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</si>
  <si>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</si>
  <si>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</si>
  <si>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</si>
  <si>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</si>
  <si>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</si>
  <si>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</si>
  <si>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</si>
  <si>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</si>
  <si>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</si>
  <si>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</si>
  <si>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</si>
  <si>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</si>
  <si>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</si>
  <si>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</si>
  <si>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</si>
  <si>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</si>
  <si>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</si>
  <si>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</si>
  <si>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</si>
  <si>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</si>
  <si>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</si>
  <si>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</si>
  <si>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</si>
  <si>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</si>
  <si>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</si>
  <si>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</si>
  <si>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</si>
  <si>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</si>
  <si>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</si>
  <si>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</si>
  <si>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</si>
  <si>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</si>
  <si>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</si>
  <si>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</si>
  <si>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</si>
  <si>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</si>
  <si>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</si>
  <si>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</si>
  <si>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</si>
  <si>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</si>
  <si>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</si>
  <si>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</si>
  <si>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</si>
  <si>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</si>
  <si>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</si>
  <si>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</si>
  <si>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</si>
  <si>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</si>
  <si>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</si>
  <si>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</si>
  <si>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</si>
  <si>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</si>
  <si>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</si>
  <si>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</si>
  <si>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</si>
  <si>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</si>
  <si>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</si>
  <si>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</si>
  <si>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</si>
  <si>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</si>
  <si>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</si>
  <si>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</si>
  <si>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</si>
  <si>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</si>
  <si>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</si>
  <si>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</si>
  <si>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</si>
  <si>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</si>
  <si>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</si>
  <si>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</si>
  <si>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</si>
  <si>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</si>
  <si>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</si>
  <si>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</si>
  <si>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</si>
  <si>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</si>
  <si>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</si>
  <si>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</si>
  <si>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</si>
  <si>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</si>
  <si>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</si>
  <si>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</si>
  <si>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</si>
  <si>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</si>
  <si>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</si>
  <si>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</si>
  <si>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</si>
  <si>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</si>
  <si>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</si>
  <si>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</si>
  <si>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</si>
  <si>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</si>
  <si>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</si>
  <si>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</si>
  <si>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</si>
  <si>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</si>
  <si>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</si>
  <si>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</si>
  <si>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</si>
  <si>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</si>
  <si>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</si>
  <si>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</si>
  <si>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</si>
  <si>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</si>
  <si>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</si>
  <si>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</si>
  <si>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</si>
  <si>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</si>
  <si>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</si>
  <si>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</si>
  <si>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</si>
  <si>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</si>
  <si>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</si>
  <si>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</si>
  <si>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</si>
  <si>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</si>
  <si>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</si>
  <si>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</si>
  <si>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</si>
  <si>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</si>
  <si>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</si>
  <si>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</si>
  <si>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</si>
  <si>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</si>
  <si>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</si>
  <si>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</si>
  <si>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</si>
  <si>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</si>
  <si>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</si>
  <si>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</si>
  <si>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</si>
  <si>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</si>
  <si>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</si>
  <si>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</si>
  <si>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</si>
  <si>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</si>
  <si>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</si>
  <si>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</si>
  <si>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</si>
  <si>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</si>
  <si>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</si>
  <si>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</si>
  <si>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</si>
  <si>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</si>
  <si>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</si>
  <si>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</si>
  <si>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</si>
  <si>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</si>
  <si>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</si>
  <si>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</si>
  <si>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</si>
  <si>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</si>
  <si>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</si>
  <si>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</si>
  <si>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</si>
  <si>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</si>
  <si>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</si>
  <si>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</si>
  <si>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</si>
  <si>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</si>
  <si>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</si>
  <si>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</si>
  <si>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</si>
  <si>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</si>
  <si>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</si>
  <si>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</si>
  <si>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</si>
  <si>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</si>
  <si>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</si>
  <si>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</si>
  <si>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</si>
  <si>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</si>
  <si>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</si>
  <si>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</si>
  <si>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</si>
  <si>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</si>
  <si>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</si>
  <si>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</si>
  <si>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</si>
  <si>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</si>
  <si>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</si>
  <si>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</si>
  <si>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</si>
  <si>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</si>
  <si>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</si>
  <si>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</si>
  <si>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</si>
  <si>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</si>
  <si>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</si>
  <si>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</si>
  <si>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</si>
  <si>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</si>
  <si>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</si>
  <si>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</si>
  <si>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</si>
  <si>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</si>
  <si>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</si>
  <si>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</si>
  <si>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</si>
  <si>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</si>
  <si>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</si>
  <si>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</si>
  <si>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</si>
  <si>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</si>
  <si>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</si>
  <si>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</si>
  <si>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</si>
  <si>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</si>
  <si>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</si>
  <si>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</si>
  <si>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</si>
  <si>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</si>
  <si>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</si>
  <si>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</si>
  <si>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</si>
  <si>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</si>
  <si>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</si>
  <si>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</si>
  <si>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</si>
  <si>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</si>
  <si>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</si>
  <si>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</si>
  <si>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</si>
  <si>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</si>
  <si>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</si>
  <si>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</si>
  <si>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</si>
  <si>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</si>
  <si>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</si>
  <si>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</si>
  <si>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</si>
  <si>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</si>
  <si>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</si>
  <si>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</si>
  <si>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</si>
  <si>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</si>
  <si>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</si>
  <si>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</si>
  <si>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</si>
  <si>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</si>
  <si>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</si>
  <si>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</si>
  <si>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</si>
  <si>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</si>
  <si>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</si>
  <si>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</si>
  <si>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</si>
  <si>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</si>
  <si>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</si>
  <si>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</si>
  <si>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</si>
  <si>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</si>
  <si>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</si>
  <si>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</si>
  <si>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</si>
  <si>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</si>
  <si>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</si>
  <si>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</si>
  <si>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</si>
  <si>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</si>
  <si>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</si>
  <si>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</si>
  <si>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</si>
  <si>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</si>
  <si>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</si>
  <si>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</si>
  <si>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</si>
  <si>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</si>
  <si>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</si>
  <si>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</si>
  <si>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</si>
  <si>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</si>
  <si>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</si>
  <si>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</si>
  <si>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</si>
  <si>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</si>
  <si>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</si>
  <si>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</si>
  <si>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</si>
  <si>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</si>
  <si>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</si>
  <si>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</si>
  <si>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</si>
  <si>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</si>
  <si>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</si>
  <si>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</si>
  <si>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</si>
  <si>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</si>
  <si>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</si>
  <si>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</si>
  <si>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</si>
  <si>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</si>
  <si>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</si>
  <si>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</si>
  <si>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</si>
  <si>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</si>
  <si>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</si>
  <si>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</si>
  <si>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</si>
  <si>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</si>
  <si>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</si>
  <si>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</si>
  <si>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</si>
  <si>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</si>
  <si>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</si>
  <si>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</si>
  <si>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</si>
  <si>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</si>
  <si>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</si>
  <si>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</si>
  <si>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</si>
  <si>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</si>
  <si>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</si>
  <si>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</si>
  <si>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</si>
  <si>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</si>
  <si>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</si>
  <si>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</si>
  <si>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</si>
  <si>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</si>
  <si>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</si>
  <si>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</si>
  <si>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</si>
  <si>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</si>
  <si>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</si>
  <si>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</si>
  <si>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</si>
  <si>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</si>
  <si>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</si>
  <si>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</si>
  <si>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</si>
  <si>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</si>
  <si>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</si>
  <si>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</si>
  <si>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</si>
  <si>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</si>
  <si>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</si>
  <si>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</si>
  <si>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</si>
  <si>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</si>
  <si>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</si>
  <si>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</si>
  <si>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</si>
  <si>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</si>
  <si>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</si>
  <si>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</si>
  <si>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</si>
  <si>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</si>
  <si>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</si>
  <si>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</si>
  <si>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</si>
  <si>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</si>
  <si>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</si>
  <si>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</si>
  <si>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</si>
  <si>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</si>
  <si>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</si>
  <si>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</si>
  <si>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</si>
  <si>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</si>
  <si>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</si>
  <si>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</si>
  <si>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</si>
  <si>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</si>
  <si>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</si>
  <si>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</si>
  <si>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</si>
  <si>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</si>
  <si>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</si>
  <si>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</si>
  <si>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</si>
  <si>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</si>
  <si>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</si>
  <si>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</si>
  <si>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</si>
  <si>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</si>
  <si>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</si>
  <si>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</si>
  <si>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</si>
  <si>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</si>
  <si>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</si>
  <si>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</si>
  <si>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</si>
  <si>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</si>
  <si>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</si>
  <si>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</si>
  <si>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</si>
  <si>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</si>
  <si>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</si>
  <si>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</si>
  <si>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</si>
  <si>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</si>
  <si>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</si>
  <si>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</si>
  <si>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</si>
  <si>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</si>
  <si>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</si>
  <si>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</si>
  <si>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</si>
  <si>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</si>
  <si>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</si>
  <si>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</si>
  <si>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</si>
  <si>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</si>
  <si>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</si>
  <si>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</si>
  <si>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</si>
  <si>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</si>
  <si>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</si>
  <si>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</si>
  <si>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</si>
  <si>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</si>
  <si>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</si>
  <si>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</si>
  <si>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</si>
  <si>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</si>
  <si>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</si>
  <si>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</si>
  <si>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</si>
  <si>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</si>
  <si>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</si>
  <si>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</si>
  <si>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</si>
  <si>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</si>
  <si>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</si>
  <si>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</si>
  <si>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</si>
  <si>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</si>
  <si>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</si>
  <si>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</si>
  <si>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</si>
  <si>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</si>
  <si>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</si>
  <si>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</si>
  <si>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</si>
  <si>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</si>
  <si>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</si>
  <si>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</si>
  <si>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</si>
  <si>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</si>
  <si>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</si>
  <si>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</si>
  <si>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</si>
  <si>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</si>
  <si>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</si>
  <si>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</si>
  <si>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</si>
  <si>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</si>
  <si>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</si>
  <si>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</si>
  <si>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</si>
  <si>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</si>
  <si>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</si>
  <si>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</si>
  <si>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</si>
  <si>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</si>
  <si>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</si>
  <si>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</si>
  <si>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</si>
  <si>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</si>
  <si>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</si>
  <si>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</si>
  <si>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</si>
  <si>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</si>
  <si>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</si>
  <si>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</si>
  <si>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</si>
  <si>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</si>
  <si>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</si>
  <si>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</si>
  <si>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</si>
  <si>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</si>
  <si>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</si>
  <si>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</si>
  <si>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</si>
  <si>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</si>
  <si>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</si>
  <si>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</si>
  <si>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</si>
  <si>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</si>
  <si>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</si>
  <si>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</si>
  <si>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</si>
  <si>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</si>
  <si>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</si>
  <si>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</si>
  <si>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</si>
  <si>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</si>
  <si>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</si>
  <si>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</si>
  <si>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</si>
  <si>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</si>
  <si>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</si>
  <si>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</si>
  <si>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</si>
  <si>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</si>
  <si>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</si>
  <si>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</si>
  <si>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</si>
  <si>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</si>
  <si>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</si>
  <si>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</si>
  <si>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</si>
  <si>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</si>
  <si>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</si>
  <si>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</si>
  <si>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</si>
  <si>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</si>
  <si>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</si>
  <si>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</si>
  <si>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</si>
  <si>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</si>
  <si>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</si>
  <si>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</si>
  <si>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</si>
  <si>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</si>
  <si>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</si>
  <si>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</si>
  <si>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</si>
  <si>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</si>
  <si>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</si>
  <si>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</si>
  <si>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</si>
  <si>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</si>
  <si>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</si>
  <si>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</si>
  <si>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</si>
  <si>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</si>
  <si>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</si>
  <si>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</si>
  <si>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</si>
  <si>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</si>
  <si>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</si>
  <si>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</si>
  <si>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</si>
  <si>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</si>
  <si>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</si>
  <si>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</si>
  <si>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</si>
  <si>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</si>
  <si>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</si>
  <si>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</si>
  <si>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</si>
  <si>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</si>
  <si>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</si>
  <si>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</si>
  <si>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</si>
  <si>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</si>
  <si>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</si>
  <si>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</si>
  <si>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</si>
  <si>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</si>
  <si>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</si>
  <si>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</si>
  <si>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</si>
  <si>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</si>
  <si>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</si>
  <si>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</si>
  <si>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</si>
  <si>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</si>
  <si>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</si>
  <si>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</si>
  <si>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</si>
  <si>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</si>
  <si>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</si>
  <si>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</si>
  <si>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</si>
  <si>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</si>
  <si>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</si>
  <si>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</si>
  <si>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</si>
  <si>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</si>
  <si>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</si>
  <si>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</si>
  <si>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</si>
  <si>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</si>
  <si>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</si>
  <si>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</si>
  <si>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</si>
  <si>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</si>
  <si>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</si>
  <si>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</si>
  <si>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</si>
  <si>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</si>
  <si>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</si>
  <si>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</si>
  <si>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</si>
  <si>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</si>
  <si>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</si>
  <si>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</si>
  <si>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</si>
  <si>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</si>
  <si>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</si>
  <si>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</si>
  <si>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</si>
  <si>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</si>
  <si>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</si>
  <si>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</si>
  <si>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</si>
  <si>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</si>
  <si>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</si>
  <si>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</si>
  <si>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</si>
  <si>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</si>
  <si>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</si>
  <si>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</si>
  <si>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</si>
  <si>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</si>
  <si>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</si>
  <si>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</si>
  <si>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</si>
  <si>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</si>
  <si>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</si>
  <si>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</si>
  <si>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</si>
  <si>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</si>
  <si>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</si>
  <si>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</si>
  <si>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</si>
  <si>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</si>
  <si>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</si>
  <si>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</si>
  <si>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</si>
  <si>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</si>
  <si>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</si>
  <si>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</si>
  <si>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</si>
  <si>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</si>
  <si>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</si>
  <si>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</si>
  <si>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</si>
  <si>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</si>
  <si>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</si>
  <si>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</si>
  <si>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</si>
  <si>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</si>
  <si>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</si>
  <si>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</si>
  <si>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</si>
  <si>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</si>
  <si>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</si>
  <si>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</si>
  <si>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</si>
  <si>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</si>
  <si>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</si>
  <si>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</si>
  <si>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</si>
  <si>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</si>
  <si>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</si>
  <si>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</si>
  <si>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</si>
  <si>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</si>
  <si>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</si>
  <si>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</si>
  <si>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</si>
  <si>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</si>
  <si>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</si>
  <si>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</si>
  <si>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</si>
  <si>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</si>
  <si>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</si>
  <si>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</si>
  <si>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</si>
  <si>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</si>
  <si>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</si>
  <si>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</si>
  <si>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</si>
  <si>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</si>
  <si>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</si>
  <si>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</si>
  <si>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</si>
  <si>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</si>
  <si>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</si>
  <si>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</si>
  <si>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</si>
  <si>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</si>
  <si>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</si>
  <si>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</si>
  <si>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</si>
  <si>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</si>
  <si>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</si>
  <si>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</si>
  <si>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</si>
  <si>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</si>
  <si>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</si>
  <si>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</si>
  <si>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</si>
  <si>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</si>
  <si>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</si>
  <si>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</si>
  <si>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</si>
  <si>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</si>
  <si>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</si>
  <si>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</si>
  <si>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</si>
  <si>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</si>
  <si>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</si>
  <si>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</si>
  <si>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</si>
  <si>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</si>
  <si>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</si>
  <si>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</si>
  <si>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</si>
  <si>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</si>
  <si>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</si>
  <si>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</si>
  <si>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</si>
  <si>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</si>
  <si>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</si>
  <si>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</si>
  <si>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</si>
  <si>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</si>
  <si>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</si>
  <si>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</si>
  <si>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</si>
  <si>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</si>
  <si>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</si>
  <si>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</si>
  <si>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</si>
  <si>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</si>
  <si>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</si>
  <si>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</si>
  <si>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</si>
  <si>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</si>
  <si>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</si>
  <si>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</si>
  <si>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</si>
  <si>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</si>
  <si>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</si>
  <si>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</si>
  <si>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</si>
  <si>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</si>
  <si>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</si>
  <si>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</si>
  <si>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</si>
  <si>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</si>
  <si>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</si>
  <si>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</si>
  <si>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</si>
  <si>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</si>
  <si>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</si>
  <si>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</si>
  <si>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</si>
  <si>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</si>
  <si>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</si>
  <si>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</si>
  <si>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</si>
  <si>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</si>
  <si>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</si>
  <si>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</si>
  <si>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</si>
  <si>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</si>
  <si>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</si>
  <si>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</si>
  <si>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</si>
  <si>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</si>
  <si>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</si>
  <si>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</si>
  <si>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</si>
  <si>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</si>
  <si>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</si>
  <si>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</si>
  <si>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</si>
  <si>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</si>
  <si>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</si>
  <si>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</si>
  <si>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</si>
  <si>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</si>
  <si>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</si>
  <si>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</si>
  <si>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</si>
  <si>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</si>
  <si>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</si>
  <si>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</si>
  <si>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</si>
  <si>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</si>
  <si>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</si>
  <si>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</si>
  <si>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</si>
  <si>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</si>
  <si>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</si>
  <si>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</si>
  <si>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</si>
  <si>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</si>
  <si>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</si>
  <si>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</si>
  <si>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</si>
  <si>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</si>
  <si>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</si>
  <si>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</si>
  <si>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</si>
  <si>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</si>
  <si>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</si>
  <si>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</si>
  <si>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</si>
  <si>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</si>
  <si>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</si>
  <si>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</si>
  <si>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</si>
  <si>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</si>
  <si>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</si>
  <si>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</si>
  <si>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</si>
  <si>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</si>
  <si>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</si>
  <si>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</si>
  <si>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</si>
  <si>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</si>
  <si>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</si>
  <si>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</si>
  <si>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</si>
  <si>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</si>
  <si>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</si>
  <si>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</si>
  <si>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</si>
  <si>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</si>
  <si>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</si>
  <si>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</si>
  <si>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</si>
  <si>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</si>
  <si>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</si>
  <si>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</si>
  <si>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</si>
  <si>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</si>
  <si>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</si>
  <si>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</si>
  <si>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</si>
  <si>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</si>
  <si>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</si>
  <si>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</si>
  <si>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</si>
  <si>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</si>
  <si>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</si>
  <si>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</si>
  <si>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</si>
  <si>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</si>
  <si>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</si>
  <si>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</si>
  <si>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</si>
  <si>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</si>
  <si>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</si>
  <si>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</si>
  <si>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</si>
  <si>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</si>
  <si>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</si>
  <si>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</si>
  <si>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</si>
  <si>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</si>
  <si>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</si>
  <si>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</si>
  <si>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</si>
  <si>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</si>
  <si>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</si>
  <si>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</si>
  <si>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</si>
  <si>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</si>
  <si>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</si>
  <si>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</si>
  <si>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</si>
  <si>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</si>
  <si>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</si>
  <si>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</si>
  <si>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</si>
  <si>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</si>
  <si>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</si>
  <si>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</si>
  <si>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</si>
  <si>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</si>
  <si>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</si>
  <si>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</si>
  <si>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</si>
  <si>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</si>
  <si>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</si>
  <si>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</si>
  <si>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</si>
  <si>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</si>
  <si>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</si>
  <si>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</si>
  <si>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</si>
  <si>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</si>
  <si>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</si>
  <si>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</si>
  <si>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</si>
  <si>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</si>
  <si>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</si>
  <si>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</si>
  <si>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</si>
  <si>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</si>
  <si>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</si>
  <si>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</si>
  <si>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</si>
  <si>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</si>
  <si>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</si>
  <si>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</si>
  <si>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</si>
  <si>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</si>
  <si>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</si>
  <si>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</si>
  <si>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</si>
  <si>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</si>
  <si>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</si>
  <si>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</si>
  <si>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</si>
  <si>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</si>
  <si>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</si>
  <si>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</si>
  <si>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</si>
  <si>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</si>
  <si>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</si>
  <si>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</si>
  <si>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</si>
  <si>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</si>
  <si>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</si>
  <si>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</si>
  <si>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</si>
  <si>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</si>
  <si>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</si>
  <si>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</si>
  <si>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</si>
  <si>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</si>
  <si>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</si>
  <si>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</si>
  <si>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</si>
  <si>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</si>
  <si>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</si>
  <si>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</si>
  <si>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</si>
  <si>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</si>
  <si>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</si>
  <si>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</si>
  <si>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</si>
  <si>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</si>
  <si>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</si>
  <si>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</si>
  <si>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</si>
  <si>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</si>
  <si>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</si>
  <si>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</si>
  <si>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</si>
  <si>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</si>
  <si>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</si>
  <si>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</si>
  <si>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</si>
  <si>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</si>
  <si>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</si>
  <si>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</si>
  <si>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</si>
  <si>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</si>
  <si>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</si>
  <si>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</si>
  <si>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</si>
  <si>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</si>
  <si>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</si>
  <si>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</si>
  <si>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</si>
  <si>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</si>
  <si>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</si>
  <si>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</si>
  <si>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</si>
  <si>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</si>
  <si>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</si>
  <si>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</si>
  <si>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</si>
  <si>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</si>
  <si>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</si>
  <si>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</si>
  <si>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</si>
  <si>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</si>
  <si>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</si>
  <si>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</si>
  <si>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</si>
  <si>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</si>
  <si>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</si>
  <si>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</si>
  <si>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</si>
  <si>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</si>
  <si>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</si>
  <si>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</si>
  <si>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</si>
  <si>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</si>
  <si>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</si>
  <si>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</si>
  <si>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</si>
  <si>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</si>
  <si>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</si>
  <si>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</si>
  <si>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</si>
  <si>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</si>
  <si>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</si>
  <si>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</si>
  <si>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</si>
  <si>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</si>
  <si>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</si>
  <si>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</si>
  <si>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</si>
  <si>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</si>
  <si>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</si>
  <si>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</si>
  <si>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</si>
  <si>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</si>
  <si>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</si>
  <si>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</si>
  <si>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</si>
  <si>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</si>
  <si>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</si>
  <si>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</si>
  <si>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</si>
  <si>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</si>
  <si>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</si>
  <si>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</si>
  <si>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</si>
  <si>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</si>
  <si>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</si>
  <si>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</si>
  <si>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</si>
  <si>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</si>
  <si>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</si>
  <si>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</si>
  <si>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</si>
  <si>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</si>
  <si>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</si>
  <si>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</si>
  <si>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</si>
  <si>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</si>
  <si>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</si>
  <si>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</si>
  <si>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</si>
  <si>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</si>
  <si>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</si>
  <si>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</si>
  <si>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</si>
  <si>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</si>
  <si>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</si>
  <si>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</si>
  <si>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</si>
  <si>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</si>
  <si>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</si>
  <si>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</si>
  <si>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</si>
  <si>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</si>
  <si>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</si>
  <si>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</si>
  <si>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</si>
  <si>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</si>
  <si>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</si>
  <si>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</si>
  <si>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</si>
  <si>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</si>
  <si>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</si>
  <si>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</si>
  <si>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</si>
  <si>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</si>
  <si>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</si>
  <si>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</si>
  <si>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</si>
  <si>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</si>
  <si>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</si>
  <si>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</si>
  <si>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</si>
  <si>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</si>
  <si>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</si>
  <si>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</si>
  <si>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</si>
  <si>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</si>
  <si>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</si>
  <si>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</si>
  <si>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</si>
  <si>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</si>
  <si>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</si>
  <si>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</si>
  <si>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</si>
  <si>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</si>
  <si>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</si>
  <si>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</si>
  <si>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</si>
  <si>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</si>
  <si>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</si>
  <si>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</si>
  <si>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</si>
  <si>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</si>
  <si>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</si>
  <si>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</si>
  <si>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</si>
  <si>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</si>
  <si>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</si>
  <si>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</si>
  <si>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</si>
  <si>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</si>
  <si>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</si>
  <si>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</si>
  <si>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</si>
  <si>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</si>
  <si>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</si>
  <si>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</si>
  <si>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</si>
  <si>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</si>
  <si>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</si>
  <si>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</si>
  <si>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</si>
  <si>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</si>
  <si>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</si>
  <si>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</si>
  <si>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</si>
  <si>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</si>
  <si>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</si>
  <si>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</si>
  <si>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</si>
  <si>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</si>
  <si>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</si>
  <si>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</si>
  <si>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</si>
  <si>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</si>
  <si>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</si>
  <si>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</si>
  <si>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</si>
  <si>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</si>
  <si>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</si>
  <si>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</si>
  <si>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</si>
  <si>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</si>
  <si>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</si>
  <si>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</si>
  <si>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</si>
  <si>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</si>
  <si>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</si>
  <si>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</si>
  <si>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</si>
  <si>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</si>
  <si>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</si>
  <si>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</si>
  <si>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</si>
  <si>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</si>
  <si>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</si>
  <si>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</si>
  <si>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</si>
  <si>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</si>
  <si>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</si>
  <si>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</si>
  <si>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</si>
  <si>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</si>
  <si>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</si>
  <si>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</si>
  <si>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</si>
  <si>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</si>
  <si>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</si>
  <si>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</si>
  <si>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</si>
  <si>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</si>
  <si>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</si>
  <si>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</si>
  <si>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</si>
  <si>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</si>
  <si>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</si>
  <si>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</si>
  <si>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</si>
  <si>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</si>
  <si>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</si>
  <si>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</si>
  <si>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</si>
  <si>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</si>
  <si>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</si>
  <si>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</si>
  <si>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</si>
  <si>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</si>
  <si>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</si>
  <si>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</si>
  <si>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</si>
  <si>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</si>
  <si>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</si>
  <si>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</si>
  <si>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</si>
  <si>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</si>
  <si>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</si>
  <si>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</si>
  <si>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</si>
  <si>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</si>
  <si>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</si>
  <si>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</si>
  <si>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</si>
  <si>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</si>
  <si>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</si>
  <si>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</si>
  <si>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</si>
  <si>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</si>
  <si>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</si>
  <si>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</si>
  <si>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</si>
  <si>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</si>
  <si>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</si>
  <si>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</si>
  <si>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</si>
  <si>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</si>
  <si>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</si>
  <si>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</si>
  <si>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</si>
  <si>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</si>
  <si>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</si>
  <si>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</si>
  <si>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</si>
  <si>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</si>
  <si>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</si>
  <si>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</si>
  <si>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</si>
  <si>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</si>
  <si>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</si>
  <si>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</si>
  <si>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</si>
  <si>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</si>
  <si>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</si>
  <si>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</si>
  <si>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</si>
  <si>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</si>
  <si>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</si>
  <si>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</si>
  <si>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</si>
  <si>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</si>
  <si>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</si>
  <si>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</si>
  <si>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</si>
  <si>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</si>
  <si>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</si>
  <si>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</si>
  <si>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</si>
  <si>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</si>
  <si>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</si>
  <si>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</si>
  <si>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</si>
  <si>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</si>
  <si>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</si>
  <si>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</si>
  <si>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</si>
  <si>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</si>
  <si>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</si>
  <si>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</si>
  <si>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</si>
  <si>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</si>
  <si>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</si>
  <si>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</si>
  <si>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</si>
  <si>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</si>
  <si>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</si>
  <si>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</si>
  <si>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</si>
  <si>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</si>
  <si>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</si>
  <si>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</si>
  <si>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</si>
  <si>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</si>
  <si>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</si>
  <si>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</si>
  <si>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</si>
  <si>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</si>
  <si>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</si>
  <si>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</si>
  <si>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</si>
  <si>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</si>
  <si>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</si>
  <si>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</si>
  <si>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</si>
  <si>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</si>
  <si>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</si>
  <si>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</si>
  <si>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</si>
  <si>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</si>
  <si>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</si>
  <si>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</si>
  <si>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</si>
  <si>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</si>
  <si>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</si>
  <si>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</si>
  <si>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</si>
  <si>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</si>
  <si>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</si>
  <si>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</si>
  <si>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</si>
  <si>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</si>
  <si>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</si>
  <si>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</si>
  <si>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</si>
  <si>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</si>
  <si>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</si>
  <si>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</si>
  <si>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</si>
  <si>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</si>
  <si>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</si>
  <si>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</si>
  <si>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</si>
  <si>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</si>
  <si>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</si>
  <si>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</si>
  <si>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</si>
  <si>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</si>
  <si>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</si>
  <si>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</si>
  <si>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</si>
  <si>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</si>
  <si>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</si>
  <si>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</si>
  <si>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</si>
  <si>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</si>
  <si>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</si>
  <si>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</si>
  <si>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</si>
  <si>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</si>
  <si>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</si>
  <si>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</si>
  <si>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</si>
  <si>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</si>
  <si>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</si>
  <si>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</si>
  <si>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</si>
  <si>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</si>
  <si>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</si>
  <si>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</si>
  <si>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</si>
  <si>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</si>
  <si>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</si>
  <si>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</si>
  <si>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</si>
  <si>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</si>
  <si>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</si>
  <si>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</si>
  <si>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</si>
  <si>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</si>
  <si>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</si>
  <si>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</si>
  <si>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</si>
  <si>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</si>
  <si>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</si>
  <si>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</si>
  <si>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</si>
  <si>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</si>
  <si>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</si>
  <si>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</si>
  <si>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</si>
  <si>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</si>
  <si>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</si>
  <si>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</si>
  <si>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</si>
  <si>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</si>
  <si>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</si>
  <si>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</si>
  <si>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</si>
  <si>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</si>
  <si>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</si>
  <si>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</si>
  <si>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</si>
  <si>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</si>
  <si>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</si>
  <si>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</si>
  <si>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</si>
  <si>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</si>
  <si>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</si>
  <si>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</si>
  <si>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</si>
  <si>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</si>
  <si>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</si>
  <si>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</si>
  <si>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</si>
  <si>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</si>
  <si>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</si>
  <si>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</si>
  <si>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</si>
  <si>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</si>
  <si>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</si>
  <si>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</si>
  <si>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</si>
  <si>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</si>
  <si>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</si>
  <si>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</si>
  <si>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</si>
  <si>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</si>
  <si>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</si>
  <si>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</si>
  <si>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</si>
  <si>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</si>
  <si>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</si>
  <si>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</si>
  <si>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</si>
  <si>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</si>
  <si>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</si>
  <si>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</si>
  <si>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</si>
  <si>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</si>
  <si>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</si>
  <si>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</si>
  <si>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</si>
  <si>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</si>
  <si>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</si>
  <si>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</si>
  <si>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</si>
  <si>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</si>
  <si>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</si>
  <si>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</si>
  <si>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</si>
  <si>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</si>
  <si>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</si>
  <si>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</si>
  <si>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</si>
  <si>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</si>
  <si>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</si>
  <si>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</si>
  <si>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</si>
  <si>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</si>
  <si>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</si>
  <si>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</si>
  <si>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</si>
  <si>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</si>
  <si>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</si>
  <si>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</si>
  <si>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</si>
  <si>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</si>
  <si>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</si>
  <si>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</si>
  <si>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</si>
  <si>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</si>
  <si>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</si>
  <si>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</si>
  <si>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</si>
  <si>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</si>
  <si>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</si>
  <si>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</si>
  <si>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</si>
  <si>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</si>
  <si>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</si>
  <si>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</si>
  <si>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</si>
  <si>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</si>
  <si>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</si>
  <si>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</si>
  <si>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</si>
  <si>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</si>
  <si>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</si>
  <si>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</si>
  <si>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</si>
  <si>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</si>
  <si>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</si>
  <si>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</si>
  <si>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</si>
  <si>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</si>
  <si>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</si>
  <si>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</si>
  <si>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</si>
  <si>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</si>
  <si>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</si>
  <si>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</si>
  <si>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</si>
  <si>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</si>
  <si>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</si>
  <si>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</si>
  <si>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</si>
  <si>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</si>
  <si>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</si>
  <si>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</si>
  <si>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</si>
  <si>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</si>
  <si>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</si>
  <si>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</si>
  <si>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</si>
  <si>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</si>
  <si>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</si>
  <si>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</si>
  <si>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</si>
  <si>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</si>
  <si>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</si>
  <si>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</si>
  <si>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</si>
  <si>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</si>
  <si>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</si>
  <si>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</si>
  <si>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</si>
  <si>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</si>
  <si>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</si>
  <si>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</si>
  <si>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</si>
  <si>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</si>
  <si>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</si>
  <si>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</si>
  <si>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</si>
  <si>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</si>
  <si>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</si>
  <si>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</si>
  <si>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</si>
  <si>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</si>
  <si>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</si>
  <si>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</si>
  <si>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</si>
  <si>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</si>
  <si>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</si>
  <si>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</si>
  <si>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</si>
  <si>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</si>
  <si>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</si>
  <si>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</si>
  <si>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</si>
  <si>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</si>
  <si>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</si>
  <si>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</si>
  <si>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</si>
  <si>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</si>
  <si>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</si>
  <si>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</si>
  <si>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</si>
  <si>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</si>
  <si>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</si>
  <si>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</si>
  <si>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</si>
  <si>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</si>
  <si>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</si>
  <si>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</si>
  <si>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</si>
  <si>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</si>
  <si>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</si>
  <si>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</si>
  <si>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</si>
  <si>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</si>
  <si>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</si>
  <si>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</si>
  <si>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</si>
  <si>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</si>
  <si>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</si>
  <si>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</si>
  <si>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</si>
  <si>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</si>
  <si>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</si>
  <si>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</si>
  <si>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</si>
  <si>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</si>
  <si>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</si>
  <si>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</si>
  <si>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</si>
  <si>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</si>
  <si>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</si>
  <si>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</si>
  <si>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</si>
  <si>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</si>
  <si>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</si>
  <si>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</si>
  <si>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</si>
  <si>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</si>
  <si>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</si>
  <si>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</si>
  <si>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</si>
  <si>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</si>
  <si>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</si>
  <si>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</si>
  <si>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</si>
  <si>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</si>
  <si>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</si>
  <si>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</si>
  <si>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</si>
  <si>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</si>
  <si>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</si>
  <si>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</si>
  <si>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</si>
  <si>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</si>
  <si>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</si>
  <si>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</si>
  <si>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</si>
  <si>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</si>
  <si>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</si>
  <si>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</si>
  <si>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</si>
  <si>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</si>
  <si>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</si>
  <si>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</si>
  <si>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</si>
  <si>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</si>
  <si>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</si>
  <si>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</si>
  <si>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</si>
  <si>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</si>
  <si>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</si>
  <si>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</si>
  <si>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</si>
  <si>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</si>
  <si>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</si>
  <si>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</si>
  <si>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</si>
  <si>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</si>
  <si>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</si>
  <si>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</si>
  <si>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</si>
  <si>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</si>
  <si>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</si>
  <si>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</si>
  <si>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</si>
  <si>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</si>
  <si>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</si>
  <si>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</si>
  <si>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</si>
  <si>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</si>
  <si>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</si>
  <si>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</si>
  <si>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</si>
  <si>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</si>
  <si>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</si>
  <si>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</si>
  <si>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</si>
  <si>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</si>
  <si>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</si>
  <si>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</si>
  <si>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</si>
  <si>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</si>
  <si>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</si>
  <si>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</si>
  <si>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</si>
  <si>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</si>
  <si>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</si>
  <si>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</si>
  <si>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</si>
  <si>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</si>
  <si>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</si>
  <si>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</si>
  <si>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</si>
  <si>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</si>
  <si>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</si>
  <si>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</si>
  <si>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</si>
  <si>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</si>
  <si>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</si>
  <si>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</si>
  <si>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</si>
  <si>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</si>
  <si>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</si>
  <si>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</si>
  <si>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</si>
  <si>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</si>
  <si>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</si>
  <si>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</si>
  <si>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</si>
  <si>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</si>
  <si>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</si>
  <si>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</si>
  <si>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</si>
  <si>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</si>
  <si>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</si>
  <si>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</si>
  <si>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</si>
  <si>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</si>
  <si>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</si>
  <si>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</si>
  <si>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</si>
  <si>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</si>
  <si>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</si>
  <si>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</si>
  <si>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</si>
  <si>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</si>
  <si>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</si>
  <si>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</si>
  <si>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</si>
  <si>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</si>
  <si>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</si>
  <si>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</si>
  <si>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</si>
  <si>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</si>
  <si>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</si>
  <si>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</si>
  <si>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</si>
  <si>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</si>
  <si>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</si>
  <si>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</si>
  <si>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</si>
  <si>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</si>
  <si>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</si>
  <si>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</si>
  <si>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</si>
  <si>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</si>
  <si>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</si>
  <si>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</si>
  <si>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</si>
  <si>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</si>
  <si>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</si>
  <si>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</si>
  <si>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</si>
  <si>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</si>
  <si>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</si>
  <si>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</si>
  <si>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</si>
  <si>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</si>
  <si>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</si>
  <si>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</si>
  <si>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</si>
  <si>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</si>
  <si>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</si>
  <si>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</si>
  <si>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</si>
  <si>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</si>
  <si>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</si>
  <si>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</si>
  <si>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</si>
  <si>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</si>
  <si>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</si>
  <si>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</si>
  <si>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</si>
  <si>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</si>
  <si>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</si>
  <si>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</si>
  <si>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</si>
  <si>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</si>
  <si>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</si>
  <si>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</si>
  <si>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</si>
  <si>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</si>
  <si>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</si>
  <si>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</si>
  <si>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</si>
  <si>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</si>
  <si>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</si>
  <si>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</si>
  <si>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</si>
  <si>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</si>
  <si>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</si>
  <si>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</si>
  <si>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</si>
  <si>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</si>
  <si>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</si>
  <si>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</si>
  <si>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</si>
  <si>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</si>
  <si>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</si>
  <si>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</si>
  <si>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</si>
  <si>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</si>
  <si>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</si>
  <si>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</si>
  <si>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</si>
  <si>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</si>
  <si>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</si>
  <si>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</si>
  <si>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</si>
  <si>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</si>
  <si>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</si>
  <si>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</si>
  <si>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</si>
  <si>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</si>
  <si>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</si>
  <si>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</si>
  <si>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</si>
  <si>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</si>
  <si>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</si>
  <si>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</si>
  <si>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</si>
  <si>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</si>
  <si>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</si>
  <si>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</si>
  <si>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</si>
  <si>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</si>
  <si>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</si>
  <si>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</si>
  <si>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</si>
  <si>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</si>
  <si>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</si>
  <si>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</si>
  <si>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</si>
  <si>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</si>
  <si>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</si>
  <si>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</si>
  <si>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</si>
  <si>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</si>
  <si>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</si>
  <si>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</si>
  <si>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</si>
  <si>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</si>
  <si>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</si>
  <si>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</si>
  <si>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</si>
  <si>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</si>
  <si>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</si>
  <si>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</si>
  <si>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</si>
  <si>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</si>
  <si>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</si>
  <si>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</si>
  <si>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</si>
  <si>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</si>
  <si>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</si>
  <si>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</si>
  <si>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</si>
  <si>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</si>
  <si>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</si>
  <si>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</si>
  <si>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</si>
  <si>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</si>
  <si>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</si>
  <si>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</si>
  <si>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</si>
  <si>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</si>
  <si>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</si>
  <si>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</si>
  <si>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</si>
  <si>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</si>
  <si>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</si>
  <si>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</si>
  <si>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</si>
  <si>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</si>
  <si>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</si>
  <si>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</si>
  <si>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</si>
  <si>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</si>
  <si>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</si>
  <si>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</si>
  <si>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</si>
  <si>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</si>
  <si>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</si>
  <si>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</si>
  <si>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</si>
  <si>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</si>
  <si>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</si>
  <si>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</si>
  <si>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</si>
  <si>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</si>
  <si>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</si>
  <si>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</si>
  <si>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</si>
  <si>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</si>
  <si>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</si>
  <si>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</si>
  <si>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</si>
  <si>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</si>
  <si>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</si>
  <si>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</si>
  <si>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</si>
  <si>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</si>
  <si>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</si>
  <si>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</si>
  <si>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</si>
  <si>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</si>
  <si>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</si>
  <si>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</si>
  <si>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</si>
  <si>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</si>
  <si>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</si>
  <si>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</si>
  <si>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</si>
  <si>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</si>
  <si>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</si>
  <si>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</si>
  <si>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</si>
  <si>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</si>
  <si>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</si>
  <si>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</si>
  <si>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</si>
  <si>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</si>
  <si>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</si>
  <si>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</si>
  <si>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</si>
  <si>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</si>
  <si>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</si>
  <si>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</si>
  <si>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</si>
  <si>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</si>
  <si>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</si>
  <si>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</si>
  <si>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</si>
  <si>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</si>
  <si>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</si>
  <si>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</si>
  <si>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</si>
  <si>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</si>
  <si>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</si>
  <si>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</si>
  <si>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</si>
  <si>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</si>
  <si>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</si>
  <si>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</si>
  <si>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</si>
  <si>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</si>
  <si>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</si>
  <si>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</si>
  <si>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</si>
  <si>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</si>
  <si>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</si>
  <si>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</si>
  <si>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</si>
  <si>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</si>
  <si>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</si>
  <si>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</si>
  <si>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</si>
  <si>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</si>
  <si>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</si>
  <si>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</si>
  <si>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</si>
  <si>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</si>
  <si>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</si>
  <si>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</si>
  <si>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</si>
  <si>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</si>
  <si>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</si>
  <si>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</si>
  <si>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</si>
  <si>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</si>
  <si>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</si>
  <si>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</si>
  <si>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</si>
  <si>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</si>
  <si>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</si>
  <si>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</si>
  <si>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</si>
  <si>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</si>
  <si>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</si>
  <si>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</si>
  <si>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</si>
  <si>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</si>
  <si>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</si>
  <si>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</si>
  <si>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</si>
  <si>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</si>
  <si>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</si>
  <si>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</si>
  <si>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</si>
  <si>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</si>
  <si>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</si>
  <si>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</si>
  <si>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</si>
  <si>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</si>
  <si>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</si>
  <si>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</si>
  <si>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</si>
  <si>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</si>
  <si>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</si>
  <si>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</si>
  <si>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</si>
  <si>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</si>
  <si>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</si>
  <si>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</si>
  <si>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</si>
  <si>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</si>
  <si>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</si>
  <si>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</si>
  <si>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</si>
  <si>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</si>
  <si>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</si>
  <si>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</si>
  <si>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</si>
  <si>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</si>
  <si>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</si>
  <si>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</si>
  <si>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</si>
  <si>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</si>
  <si>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</si>
  <si>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</si>
  <si>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</si>
  <si>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</si>
  <si>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</si>
  <si>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</si>
  <si>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</si>
  <si>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</si>
  <si>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</si>
  <si>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</si>
  <si>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</si>
  <si>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</si>
  <si>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</si>
  <si>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</si>
  <si>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</si>
  <si>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</si>
  <si>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</si>
  <si>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</si>
  <si>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</si>
  <si>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</si>
  <si>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</si>
  <si>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</si>
  <si>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</si>
  <si>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</si>
  <si>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</si>
  <si>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</si>
  <si>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</si>
  <si>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</si>
  <si>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</si>
  <si>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</si>
  <si>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</si>
  <si>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</si>
  <si>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</si>
  <si>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</si>
  <si>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</si>
  <si>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</si>
  <si>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</si>
  <si>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</si>
  <si>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</si>
  <si>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</si>
  <si>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</si>
  <si>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</si>
  <si>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</si>
  <si>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</si>
  <si>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</si>
  <si>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</si>
  <si>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</si>
  <si>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</si>
  <si>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</si>
  <si>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</si>
  <si>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</si>
  <si>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</si>
  <si>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</si>
  <si>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</si>
  <si>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</si>
  <si>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</si>
  <si>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</si>
  <si>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</si>
  <si>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</si>
  <si>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</si>
  <si>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</si>
  <si>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</si>
  <si>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</si>
  <si>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</si>
  <si>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</si>
  <si>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</si>
  <si>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</si>
  <si>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</si>
  <si>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</si>
  <si>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</si>
  <si>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</si>
  <si>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</si>
  <si>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</si>
  <si>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</si>
  <si>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</si>
  <si>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</si>
  <si>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</si>
  <si>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</si>
  <si>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</si>
  <si>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</si>
  <si>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</si>
  <si>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</si>
  <si>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</si>
  <si>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</si>
  <si>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</si>
  <si>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</si>
  <si>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</si>
  <si>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</si>
  <si>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</si>
  <si>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</si>
  <si>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</si>
  <si>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</si>
  <si>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</si>
  <si>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</si>
  <si>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</si>
  <si>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</si>
  <si>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</si>
  <si>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</si>
  <si>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</si>
  <si>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</si>
  <si>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</si>
  <si>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</si>
  <si>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</si>
  <si>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</si>
  <si>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</si>
  <si>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</si>
  <si>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</si>
  <si>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</si>
  <si>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</si>
  <si>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</si>
  <si>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</si>
  <si>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</si>
  <si>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</si>
  <si>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</si>
  <si>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</si>
  <si>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</si>
  <si>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</si>
  <si>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</si>
  <si>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</si>
  <si>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</si>
  <si>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</si>
  <si>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</si>
  <si>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</si>
  <si>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</si>
  <si>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</si>
  <si>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</si>
  <si>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</si>
  <si>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</si>
  <si>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</si>
  <si>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</si>
  <si>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</si>
  <si>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</si>
  <si>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</si>
  <si>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</si>
  <si>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</si>
  <si>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</si>
  <si>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</si>
  <si>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</si>
  <si>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</si>
  <si>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</si>
  <si>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</si>
  <si>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</si>
  <si>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</si>
  <si>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</si>
  <si>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</si>
  <si>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</si>
  <si>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</si>
  <si>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</si>
  <si>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</si>
  <si>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</si>
  <si>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</si>
  <si>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</si>
  <si>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</si>
  <si>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</si>
  <si>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</si>
  <si>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</si>
  <si>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</si>
  <si>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</si>
  <si>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</si>
  <si>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</si>
  <si>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</si>
  <si>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</si>
  <si>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</si>
  <si>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</si>
  <si>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</si>
  <si>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</si>
  <si>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</si>
  <si>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</si>
  <si>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</si>
  <si>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</si>
  <si>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</si>
  <si>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</si>
  <si>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</si>
  <si>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</si>
  <si>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</si>
  <si>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</si>
  <si>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</si>
  <si>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</si>
  <si>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</si>
  <si>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</si>
  <si>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</si>
  <si>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</si>
  <si>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</si>
  <si>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</si>
  <si>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</si>
  <si>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</si>
  <si>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</si>
  <si>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</si>
  <si>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</si>
  <si>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</si>
  <si>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</si>
  <si>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</si>
  <si>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</si>
  <si>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</si>
  <si>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</si>
  <si>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</si>
  <si>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</si>
  <si>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</si>
  <si>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</si>
  <si>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</si>
  <si>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</si>
  <si>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9" type="noConversion"/>
  </si>
  <si>
    <t>Name</t>
    <phoneticPr fontId="29" type="noConversion"/>
  </si>
  <si>
    <t>EnglishName</t>
    <phoneticPr fontId="29" type="noConversion"/>
  </si>
  <si>
    <t>Price</t>
    <phoneticPr fontId="29" type="noConversion"/>
  </si>
  <si>
    <t>LockLevel</t>
    <phoneticPr fontId="29" type="noConversion"/>
  </si>
  <si>
    <t>Rarity</t>
    <phoneticPr fontId="29" type="noConversion"/>
  </si>
  <si>
    <t>编号</t>
    <phoneticPr fontId="29" type="noConversion"/>
  </si>
  <si>
    <t>名字</t>
    <phoneticPr fontId="29" type="noConversion"/>
  </si>
  <si>
    <t>英文名</t>
    <phoneticPr fontId="29" type="noConversion"/>
  </si>
  <si>
    <t>单价</t>
    <phoneticPr fontId="29" type="noConversion"/>
  </si>
  <si>
    <t>解锁等级</t>
    <phoneticPr fontId="29" type="noConversion"/>
  </si>
  <si>
    <t>稀有度</t>
    <phoneticPr fontId="29" type="noConversion"/>
  </si>
  <si>
    <t>GainExp</t>
    <phoneticPr fontId="29" type="noConversion"/>
  </si>
  <si>
    <t>GainAward</t>
    <phoneticPr fontId="16" type="noConversion"/>
  </si>
  <si>
    <t>GainValue</t>
    <phoneticPr fontId="29" type="noConversion"/>
  </si>
  <si>
    <t>收获奖励规则</t>
    <phoneticPr fontId="16" type="noConversion"/>
  </si>
  <si>
    <t>收获奖励经验</t>
    <phoneticPr fontId="29" type="noConversion"/>
  </si>
  <si>
    <t>只奖励金币的规则</t>
    <phoneticPr fontId="16" type="noConversion"/>
  </si>
  <si>
    <t>生长周期(小时)</t>
    <phoneticPr fontId="29" type="noConversion"/>
  </si>
  <si>
    <t>Period(h)</t>
    <phoneticPr fontId="29" type="noConversion"/>
  </si>
  <si>
    <t>Level</t>
    <phoneticPr fontId="29" type="noConversion"/>
  </si>
  <si>
    <t>Exp</t>
    <phoneticPr fontId="29" type="noConversion"/>
  </si>
  <si>
    <t>Difference</t>
    <phoneticPr fontId="29" type="noConversion"/>
  </si>
  <si>
    <t>等级</t>
    <phoneticPr fontId="29" type="noConversion"/>
  </si>
  <si>
    <t>经验</t>
    <phoneticPr fontId="29" type="noConversion"/>
  </si>
  <si>
    <t>经验差值</t>
    <phoneticPr fontId="29" type="noConversion"/>
  </si>
  <si>
    <t>Xml</t>
    <phoneticPr fontId="29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</si>
  <si>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</si>
  <si>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</si>
  <si>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</si>
  <si>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</si>
  <si>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</si>
  <si>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</si>
  <si>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WaterExp</t>
    <phoneticPr fontId="16" type="noConversion"/>
  </si>
  <si>
    <t>WaterAward</t>
    <phoneticPr fontId="16" type="noConversion"/>
  </si>
  <si>
    <t>浇水奖励经验</t>
    <phoneticPr fontId="16" type="noConversion"/>
  </si>
  <si>
    <t>浇水奖励规则</t>
    <phoneticPr fontId="16" type="noConversion"/>
  </si>
  <si>
    <t>浇水奖励金币</t>
    <phoneticPr fontId="16" type="noConversion"/>
  </si>
  <si>
    <t>WaterValue</t>
    <phoneticPr fontId="16" type="noConversion"/>
  </si>
  <si>
    <t>收获奖励金币</t>
    <phoneticPr fontId="29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</si>
  <si>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</si>
  <si>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</si>
  <si>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</si>
  <si>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</si>
  <si>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</si>
  <si>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</si>
  <si>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</si>
  <si>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</si>
  <si>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</si>
  <si>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</si>
  <si>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</si>
  <si>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</si>
  <si>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</si>
  <si>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</si>
  <si>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</si>
  <si>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</si>
  <si>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</si>
  <si>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</si>
  <si>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</si>
  <si>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</si>
  <si>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</si>
  <si>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</si>
  <si>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</si>
  <si>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</si>
  <si>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</si>
  <si>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</si>
  <si>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</si>
  <si>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</si>
  <si>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</si>
  <si>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melon</t>
    <phoneticPr fontId="16" type="noConversion"/>
  </si>
  <si>
    <t>蓝莓</t>
    <phoneticPr fontId="16" type="noConversion"/>
  </si>
  <si>
    <t>Blueberry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</si>
  <si>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</si>
  <si>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</si>
  <si>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</si>
  <si>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</si>
  <si>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</si>
  <si>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</si>
  <si>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</si>
  <si>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</si>
  <si>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</si>
  <si>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</si>
  <si>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</si>
  <si>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</si>
  <si>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</si>
  <si>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</si>
  <si>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</si>
  <si>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</si>
  <si>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</si>
  <si>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</si>
  <si>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</si>
  <si>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</si>
  <si>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</si>
  <si>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</si>
  <si>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</si>
  <si>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</si>
  <si>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</si>
  <si>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</si>
  <si>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</si>
  <si>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</si>
  <si>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</si>
  <si>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fruit01</t>
    <phoneticPr fontId="16" type="noConversion"/>
  </si>
  <si>
    <t>fruit02</t>
  </si>
  <si>
    <t>Garden/Fruit/</t>
    <phoneticPr fontId="16" type="noConversion"/>
  </si>
  <si>
    <t>fruit04</t>
  </si>
  <si>
    <t>fruit04</t>
    <phoneticPr fontId="16" type="noConversion"/>
  </si>
  <si>
    <t>addfriend</t>
  </si>
  <si>
    <t>add_friend_flag</t>
  </si>
  <si>
    <t>basket</t>
  </si>
  <si>
    <t>grey_mask</t>
  </si>
  <si>
    <t>shovel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</si>
</sst>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horizontal="left" vertical="center"/>
    </xf>
    <xf numFmtId="176" fontId="30" fillId="0" borderId="0" xfId="0" applyNumberFormat="1" applyFont="1" applyAlignment="1">
      <alignment horizontal="left" vertical="center"/>
    </xf>
    <xf numFmtId="0" fontId="30" fillId="23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0" xfId="0" applyFont="1"/>
    <xf numFmtId="0" fontId="25" fillId="0" borderId="2" xfId="0" applyFont="1" applyBorder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98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95"/>
    <tableColumn id="2" name="Name" dataDxfId="94"/>
    <tableColumn id="3" name="Background" dataDxfId="93"/>
    <tableColumn id="4" name="Model" dataDxfId="92"/>
    <tableColumn id="5" name="NimIcon" dataDxfId="91"/>
    <tableColumn id="6" name="QuestId" dataDxfId="90"/>
    <tableColumn id="7" name="dailyGoalPercent" dataDxfId="89"/>
    <tableColumn id="8" name="AwardCoin" dataDxfId="88"/>
    <tableColumn id="9" name="BGM" dataDxfId="87"/>
    <tableColumn id="10" name="Sound" dataDxfId="86"/>
    <tableColumn id="11" name="WaterDrop" dataDxfId="85"/>
    <tableColumn id="12" name="WaterDropAudio" dataDxfId="84"/>
    <tableColumn id="13" name="Box1 ID" dataDxfId="83"/>
    <tableColumn id="14" name="Box1 Height" dataDxfId="82"/>
    <tableColumn id="15" name="Box2 ID" dataDxfId="81"/>
    <tableColumn id="16" name="Box2 Height" dataDxfId="80"/>
    <tableColumn id="17" name="输出" dataDxfId="79"/>
    <tableColumn id="18" name="输入" dataDxfId="7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77" dataDxfId="76">
  <tableColumns count="13">
    <tableColumn id="1" name="Id" headerRowDxfId="75" dataDxfId="74"/>
    <tableColumn id="2" name="Type" headerRowDxfId="73" dataDxfId="72"/>
    <tableColumn id="3" name="Name" headerRowDxfId="71" dataDxfId="70"/>
    <tableColumn id="4" name="ItemId" headerRowDxfId="69" dataDxfId="68"/>
    <tableColumn id="7" name="Type2" headerRowDxfId="67" dataDxfId="66"/>
    <tableColumn id="5" name="Value" headerRowDxfId="65" dataDxfId="64"/>
    <tableColumn id="10" name="列1" headerRowDxfId="63" dataDxfId="62"/>
    <tableColumn id="11" name="列2" headerRowDxfId="61" dataDxfId="60"/>
    <tableColumn id="12" name="列3" headerRowDxfId="59" dataDxfId="58"/>
    <tableColumn id="13" name="列4" headerRowDxfId="57" dataDxfId="56"/>
    <tableColumn id="14" name="列5" headerRowDxfId="55" dataDxfId="54"/>
    <tableColumn id="15" name="列6" headerRowDxfId="53" dataDxfId="52"/>
    <tableColumn id="6" name="输出" headerRowDxfId="51" dataDxfId="5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4.2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melon</v>
      </c>
      <c r="D223" s="221" t="str">
        <f>Plant!F4&amp;"_big"</f>
        <v>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Name="melon" getImage="_big"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4.2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4.2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4.2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.75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37"/>
  <sheetViews>
    <sheetView workbookViewId="0">
      <pane ySplit="1" topLeftCell="A909" activePane="bottomLeft" state="frozen"/>
      <selection pane="bottomLeft" activeCell="D936" sqref="D936"/>
    </sheetView>
  </sheetViews>
  <sheetFormatPr defaultColWidth="8.875" defaultRowHeight="14.2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5.7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2713</v>
      </c>
      <c r="C929" s="3" t="s">
        <v>1484</v>
      </c>
      <c r="D929" s="3" t="s">
        <v>2716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2713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 xml:space="preserve">  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2714</v>
      </c>
      <c r="C932" s="3" t="s">
        <v>1484</v>
      </c>
      <c r="D932" s="3" t="s">
        <v>2717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2714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 xml:space="preserve">  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2715</v>
      </c>
      <c r="C935" s="3" t="s">
        <v>1484</v>
      </c>
      <c r="D935" s="3" t="s">
        <v>2718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2715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 xml:space="preserve">  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49" priority="154" operator="containsText" text="&lt;!--">
      <formula>NOT(ISERROR(SEARCH("&lt;!--",A1)))</formula>
    </cfRule>
    <cfRule type="expression" dxfId="48" priority="155">
      <formula>MOD(ROW(),2)=0</formula>
    </cfRule>
    <cfRule type="expression" dxfId="47" priority="156">
      <formula>MOD(ROW(),2)=1</formula>
    </cfRule>
  </conditionalFormatting>
  <conditionalFormatting sqref="A905:G907">
    <cfRule type="containsText" dxfId="46" priority="31" operator="containsText" text="&lt;!--">
      <formula>NOT(ISERROR(SEARCH("&lt;!--",A905)))</formula>
    </cfRule>
    <cfRule type="expression" dxfId="45" priority="32">
      <formula>MOD(ROW(),2)=0</formula>
    </cfRule>
    <cfRule type="expression" dxfId="44" priority="33">
      <formula>MOD(ROW(),2)=1</formula>
    </cfRule>
  </conditionalFormatting>
  <conditionalFormatting sqref="A908:G910">
    <cfRule type="containsText" dxfId="43" priority="28" operator="containsText" text="&lt;!--">
      <formula>NOT(ISERROR(SEARCH("&lt;!--",A908)))</formula>
    </cfRule>
    <cfRule type="expression" dxfId="42" priority="29">
      <formula>MOD(ROW(),2)=0</formula>
    </cfRule>
    <cfRule type="expression" dxfId="41" priority="30">
      <formula>MOD(ROW(),2)=1</formula>
    </cfRule>
  </conditionalFormatting>
  <conditionalFormatting sqref="A911:G913">
    <cfRule type="containsText" dxfId="40" priority="25" operator="containsText" text="&lt;!--">
      <formula>NOT(ISERROR(SEARCH("&lt;!--",A911)))</formula>
    </cfRule>
    <cfRule type="expression" dxfId="39" priority="26">
      <formula>MOD(ROW(),2)=0</formula>
    </cfRule>
    <cfRule type="expression" dxfId="38" priority="27">
      <formula>MOD(ROW(),2)=1</formula>
    </cfRule>
  </conditionalFormatting>
  <conditionalFormatting sqref="A914:G916">
    <cfRule type="containsText" dxfId="37" priority="22" operator="containsText" text="&lt;!--">
      <formula>NOT(ISERROR(SEARCH("&lt;!--",A914)))</formula>
    </cfRule>
    <cfRule type="expression" dxfId="36" priority="23">
      <formula>MOD(ROW(),2)=0</formula>
    </cfRule>
    <cfRule type="expression" dxfId="35" priority="24">
      <formula>MOD(ROW(),2)=1</formula>
    </cfRule>
  </conditionalFormatting>
  <conditionalFormatting sqref="A917:G919">
    <cfRule type="containsText" dxfId="34" priority="19" operator="containsText" text="&lt;!--">
      <formula>NOT(ISERROR(SEARCH("&lt;!--",A917)))</formula>
    </cfRule>
    <cfRule type="expression" dxfId="33" priority="20">
      <formula>MOD(ROW(),2)=0</formula>
    </cfRule>
    <cfRule type="expression" dxfId="32" priority="21">
      <formula>MOD(ROW(),2)=1</formula>
    </cfRule>
  </conditionalFormatting>
  <conditionalFormatting sqref="A920:G922">
    <cfRule type="containsText" dxfId="31" priority="16" operator="containsText" text="&lt;!--">
      <formula>NOT(ISERROR(SEARCH("&lt;!--",A920)))</formula>
    </cfRule>
    <cfRule type="expression" dxfId="30" priority="17">
      <formula>MOD(ROW(),2)=0</formula>
    </cfRule>
    <cfRule type="expression" dxfId="29" priority="18">
      <formula>MOD(ROW(),2)=1</formula>
    </cfRule>
  </conditionalFormatting>
  <conditionalFormatting sqref="A923:G925">
    <cfRule type="containsText" dxfId="28" priority="13" operator="containsText" text="&lt;!--">
      <formula>NOT(ISERROR(SEARCH("&lt;!--",A923)))</formula>
    </cfRule>
    <cfRule type="expression" dxfId="27" priority="14">
      <formula>MOD(ROW(),2)=0</formula>
    </cfRule>
    <cfRule type="expression" dxfId="26" priority="15">
      <formula>MOD(ROW(),2)=1</formula>
    </cfRule>
  </conditionalFormatting>
  <conditionalFormatting sqref="A926:F928">
    <cfRule type="containsText" dxfId="25" priority="10" operator="containsText" text="&lt;!--">
      <formula>NOT(ISERROR(SEARCH("&lt;!--",A926)))</formula>
    </cfRule>
    <cfRule type="expression" dxfId="24" priority="11">
      <formula>MOD(ROW(),2)=0</formula>
    </cfRule>
    <cfRule type="expression" dxfId="23" priority="12">
      <formula>MOD(ROW(),2)=1</formula>
    </cfRule>
  </conditionalFormatting>
  <conditionalFormatting sqref="A929:G931">
    <cfRule type="containsText" dxfId="22" priority="7" operator="containsText" text="&lt;!--">
      <formula>NOT(ISERROR(SEARCH("&lt;!--",A929)))</formula>
    </cfRule>
    <cfRule type="expression" dxfId="21" priority="8">
      <formula>MOD(ROW(),2)=0</formula>
    </cfRule>
    <cfRule type="expression" dxfId="20" priority="9">
      <formula>MOD(ROW(),2)=1</formula>
    </cfRule>
  </conditionalFormatting>
  <conditionalFormatting sqref="A932:G934">
    <cfRule type="containsText" dxfId="19" priority="4" operator="containsText" text="&lt;!--">
      <formula>NOT(ISERROR(SEARCH("&lt;!--",A932)))</formula>
    </cfRule>
    <cfRule type="expression" dxfId="18" priority="5">
      <formula>MOD(ROW(),2)=0</formula>
    </cfRule>
    <cfRule type="expression" dxfId="17" priority="6">
      <formula>MOD(ROW(),2)=1</formula>
    </cfRule>
  </conditionalFormatting>
  <conditionalFormatting sqref="A935:F937">
    <cfRule type="containsText" dxfId="16" priority="1" operator="containsText" text="&lt;!--">
      <formula>NOT(ISERROR(SEARCH("&lt;!--",A935)))</formula>
    </cfRule>
    <cfRule type="expression" dxfId="15" priority="2">
      <formula>MOD(ROW(),2)=0</formula>
    </cfRule>
    <cfRule type="expression" dxfId="14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.75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 xml:space="preserve">  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 xml:space="preserve">  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 xml:space="preserve">  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 xml:space="preserve">  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 xml:space="preserve">  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 xml:space="preserve">  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 xml:space="preserve">  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 xml:space="preserve">  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 xml:space="preserve">  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 xml:space="preserve">  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 xml:space="preserve">  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 xml:space="preserve">  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13" priority="13" operator="containsText" text="&lt;!--">
      <formula>NOT(ISERROR(SEARCH("&lt;!--",A1)))</formula>
    </cfRule>
    <cfRule type="expression" dxfId="12" priority="14">
      <formula>MOD(ROW(),2)=0</formula>
    </cfRule>
    <cfRule type="expression" dxfId="11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495"/>
  <sheetViews>
    <sheetView tabSelected="1" zoomScale="90" zoomScaleNormal="90" workbookViewId="0">
      <pane xSplit="4" ySplit="1" topLeftCell="E456" activePane="bottomRight" state="frozen"/>
      <selection pane="topRight" activeCell="E1" sqref="E1"/>
      <selection pane="bottomLeft" activeCell="A2" sqref="A2"/>
      <selection pane="bottomRight" activeCell="H477" sqref="H477"/>
    </sheetView>
  </sheetViews>
  <sheetFormatPr defaultColWidth="8.875" defaultRowHeight="14.2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1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si="1"/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1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2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2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2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2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2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2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2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2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2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2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2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2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2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2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2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2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2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2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2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2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2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2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2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2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2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2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2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2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2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2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2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2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2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2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2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2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2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2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2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2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2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2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2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2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2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2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2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2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2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2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2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2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2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2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2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2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2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2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2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2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2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2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2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2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59" si="3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3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3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3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3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3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3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3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3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si="3"/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3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3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3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3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3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3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3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3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3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3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3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3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3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3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3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3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3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3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3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3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3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3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3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3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3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3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3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3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3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3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3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3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3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3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3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3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3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3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3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3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3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3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3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3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3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3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3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3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3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3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3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3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3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3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323" si="4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4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4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4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4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4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4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4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4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4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4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4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4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4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4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4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4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4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si="4"/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4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4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4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4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4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4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4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4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4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4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4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4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4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4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4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4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4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4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4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4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4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4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4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4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4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4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4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4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4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4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4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4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4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4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4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4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4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4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4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4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4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4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87" si="5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5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5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5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5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5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5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5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5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5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5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5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5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5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5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5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5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5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5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5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5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5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5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5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5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5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5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5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5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5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5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5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5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5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5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5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5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5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5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5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5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5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5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5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5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5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5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5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5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5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si="5"/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5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5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5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5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5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5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5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5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5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5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5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5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5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51" si="6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6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6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6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6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6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6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6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6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6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6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6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6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6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6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6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6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6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6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6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6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6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6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6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6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6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6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6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6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6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6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6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6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6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6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6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6"/>
        <v>&lt;/Module&gt;</v>
      </c>
    </row>
    <row r="425" spans="1:8">
      <c r="A425" s="140">
        <v>1</v>
      </c>
      <c r="B425" s="141" t="s">
        <v>2673</v>
      </c>
      <c r="C425" s="142" t="s">
        <v>2671</v>
      </c>
      <c r="D425" s="142"/>
      <c r="E425" s="142"/>
      <c r="F425" s="142"/>
      <c r="G425" s="143"/>
      <c r="H425" s="3" t="str">
        <f t="shared" si="6"/>
        <v>&lt;Module Name="Garden" Desc="庄园页"&gt;</v>
      </c>
    </row>
    <row r="426" spans="1:8">
      <c r="A426" s="137">
        <v>2</v>
      </c>
      <c r="D426" s="3" t="s">
        <v>2729</v>
      </c>
      <c r="E426" s="3" t="s">
        <v>2163</v>
      </c>
      <c r="F426" s="3" t="s">
        <v>2672</v>
      </c>
      <c r="G426" s="1">
        <v>1</v>
      </c>
      <c r="H426" s="3" t="str">
        <f t="shared" si="6"/>
        <v xml:space="preserve">  &lt;File Name="addfriend" Path="Garden/View/addfriend" Type="Image" Enable="1" /&gt;</v>
      </c>
    </row>
    <row r="427" spans="1:8">
      <c r="A427" s="137">
        <v>2</v>
      </c>
      <c r="D427" s="3" t="s">
        <v>2730</v>
      </c>
      <c r="E427" s="3" t="s">
        <v>2163</v>
      </c>
      <c r="F427" s="3" t="s">
        <v>2672</v>
      </c>
      <c r="G427" s="1">
        <v>1</v>
      </c>
      <c r="H427" s="3" t="str">
        <f t="shared" si="6"/>
        <v xml:space="preserve">  &lt;File Name="add_friend_flag" Path="Garden/View/add_friend_flag" Type="Image" Enable="1" /&gt;</v>
      </c>
    </row>
    <row r="428" spans="1:8">
      <c r="A428" s="137">
        <v>2</v>
      </c>
      <c r="D428" s="3" t="s">
        <v>2600</v>
      </c>
      <c r="E428" s="3" t="s">
        <v>2163</v>
      </c>
      <c r="F428" s="3" t="s">
        <v>2672</v>
      </c>
      <c r="G428" s="1">
        <v>1</v>
      </c>
      <c r="H428" s="3" t="str">
        <f t="shared" si="6"/>
        <v xml:space="preserve">  &lt;File Name="avatar00" Path="Garden/View/avatar00" Type="Image" Enable="1" /&gt;</v>
      </c>
    </row>
    <row r="429" spans="1:8">
      <c r="A429" s="137">
        <v>2</v>
      </c>
      <c r="D429" s="3" t="s">
        <v>2370</v>
      </c>
      <c r="E429" s="3" t="s">
        <v>2163</v>
      </c>
      <c r="F429" s="3" t="s">
        <v>2672</v>
      </c>
      <c r="G429" s="1">
        <v>1</v>
      </c>
      <c r="H429" s="3" t="str">
        <f t="shared" si="6"/>
        <v xml:space="preserve">  &lt;File Name="avatar01" Path="Garden/View/avatar01" Type="Image" Enable="1" /&gt;</v>
      </c>
    </row>
    <row r="430" spans="1:8">
      <c r="A430" s="137">
        <v>2</v>
      </c>
      <c r="D430" s="3" t="s">
        <v>2371</v>
      </c>
      <c r="E430" s="3" t="s">
        <v>2163</v>
      </c>
      <c r="F430" s="3" t="s">
        <v>2672</v>
      </c>
      <c r="G430" s="1">
        <v>1</v>
      </c>
      <c r="H430" s="3" t="str">
        <f t="shared" si="6"/>
        <v xml:space="preserve">  &lt;File Name="avatar02" Path="Garden/View/avatar02" Type="Image" Enable="1" /&gt;</v>
      </c>
    </row>
    <row r="431" spans="1:8">
      <c r="A431" s="137">
        <v>2</v>
      </c>
      <c r="D431" s="3" t="s">
        <v>2372</v>
      </c>
      <c r="E431" s="3" t="s">
        <v>2163</v>
      </c>
      <c r="F431" s="3" t="s">
        <v>2672</v>
      </c>
      <c r="G431" s="1">
        <v>1</v>
      </c>
      <c r="H431" s="3" t="str">
        <f t="shared" si="6"/>
        <v xml:space="preserve">  &lt;File Name="avatar03" Path="Garden/View/avatar03" Type="Image" Enable="1" /&gt;</v>
      </c>
    </row>
    <row r="432" spans="1:8">
      <c r="A432" s="137">
        <v>2</v>
      </c>
      <c r="D432" s="3" t="s">
        <v>2373</v>
      </c>
      <c r="E432" s="3" t="s">
        <v>2163</v>
      </c>
      <c r="F432" s="3" t="s">
        <v>2672</v>
      </c>
      <c r="G432" s="1">
        <v>1</v>
      </c>
      <c r="H432" s="3" t="str">
        <f t="shared" si="6"/>
        <v xml:space="preserve">  &lt;File Name="avatar04" Path="Garden/View/avatar04" Type="Image" Enable="1" /&gt;</v>
      </c>
    </row>
    <row r="433" spans="1:8">
      <c r="A433" s="137">
        <v>2</v>
      </c>
      <c r="D433" s="3" t="s">
        <v>2374</v>
      </c>
      <c r="E433" s="3" t="s">
        <v>2163</v>
      </c>
      <c r="F433" s="3" t="s">
        <v>2672</v>
      </c>
      <c r="G433" s="1">
        <v>1</v>
      </c>
      <c r="H433" s="3" t="str">
        <f t="shared" si="6"/>
        <v xml:space="preserve">  &lt;File Name="avatar05" Path="Garden/View/avatar05" Type="Image" Enable="1" /&gt;</v>
      </c>
    </row>
    <row r="434" spans="1:8">
      <c r="A434" s="137">
        <v>2</v>
      </c>
      <c r="D434" s="3" t="s">
        <v>2375</v>
      </c>
      <c r="E434" s="3" t="s">
        <v>2163</v>
      </c>
      <c r="F434" s="3" t="s">
        <v>2672</v>
      </c>
      <c r="G434" s="1">
        <v>1</v>
      </c>
      <c r="H434" s="3" t="str">
        <f t="shared" si="6"/>
        <v xml:space="preserve">  &lt;File Name="avatar06" Path="Garden/View/avatar06" Type="Image" Enable="1" /&gt;</v>
      </c>
    </row>
    <row r="435" spans="1:8">
      <c r="A435" s="137">
        <v>2</v>
      </c>
      <c r="D435" s="3" t="s">
        <v>2601</v>
      </c>
      <c r="E435" s="3" t="s">
        <v>2163</v>
      </c>
      <c r="F435" s="3" t="s">
        <v>2672</v>
      </c>
      <c r="G435" s="1">
        <v>1</v>
      </c>
      <c r="H435" s="3" t="str">
        <f t="shared" si="6"/>
        <v xml:space="preserve">  &lt;File Name="avatar07" Path="Garden/View/avatar07" Type="Image" Enable="1" /&gt;</v>
      </c>
    </row>
    <row r="436" spans="1:8">
      <c r="A436" s="137">
        <v>2</v>
      </c>
      <c r="D436" s="3" t="s">
        <v>2602</v>
      </c>
      <c r="E436" s="3" t="s">
        <v>2163</v>
      </c>
      <c r="F436" s="3" t="s">
        <v>2672</v>
      </c>
      <c r="G436" s="1">
        <v>1</v>
      </c>
      <c r="H436" s="3" t="str">
        <f t="shared" si="6"/>
        <v xml:space="preserve">  &lt;File Name="avatar08" Path="Garden/View/avatar08" Type="Image" Enable="1" /&gt;</v>
      </c>
    </row>
    <row r="437" spans="1:8">
      <c r="A437" s="137">
        <v>2</v>
      </c>
      <c r="D437" s="3" t="s">
        <v>2603</v>
      </c>
      <c r="E437" s="3" t="s">
        <v>2163</v>
      </c>
      <c r="F437" s="3" t="s">
        <v>2672</v>
      </c>
      <c r="G437" s="1">
        <v>1</v>
      </c>
      <c r="H437" s="3" t="str">
        <f t="shared" si="6"/>
        <v xml:space="preserve">  &lt;File Name="avatar09" Path="Garden/View/avatar09" Type="Image" Enable="1" /&gt;</v>
      </c>
    </row>
    <row r="438" spans="1:8">
      <c r="A438" s="137">
        <v>2</v>
      </c>
      <c r="D438" s="3" t="s">
        <v>2604</v>
      </c>
      <c r="E438" s="3" t="s">
        <v>2163</v>
      </c>
      <c r="F438" s="3" t="s">
        <v>2672</v>
      </c>
      <c r="G438" s="1">
        <v>1</v>
      </c>
      <c r="H438" s="3" t="str">
        <f t="shared" si="6"/>
        <v xml:space="preserve">  &lt;File Name="avatar11" Path="Garden/View/avatar11" Type="Image" Enable="1" /&gt;</v>
      </c>
    </row>
    <row r="439" spans="1:8">
      <c r="A439" s="137">
        <v>2</v>
      </c>
      <c r="D439" s="3" t="s">
        <v>2605</v>
      </c>
      <c r="E439" s="3" t="s">
        <v>2163</v>
      </c>
      <c r="F439" s="3" t="s">
        <v>2672</v>
      </c>
      <c r="G439" s="1">
        <v>1</v>
      </c>
      <c r="H439" s="3" t="str">
        <f t="shared" si="6"/>
        <v xml:space="preserve">  &lt;File Name="avatar12" Path="Garden/View/avatar12" Type="Image" Enable="1" /&gt;</v>
      </c>
    </row>
    <row r="440" spans="1:8">
      <c r="A440" s="137">
        <v>2</v>
      </c>
      <c r="D440" s="3" t="s">
        <v>2606</v>
      </c>
      <c r="E440" s="3" t="s">
        <v>2163</v>
      </c>
      <c r="F440" s="3" t="s">
        <v>2672</v>
      </c>
      <c r="G440" s="1">
        <v>1</v>
      </c>
      <c r="H440" s="3" t="str">
        <f t="shared" si="6"/>
        <v xml:space="preserve">  &lt;File Name="avatar13" Path="Garden/View/avatar13" Type="Image" Enable="1" /&gt;</v>
      </c>
    </row>
    <row r="441" spans="1:8">
      <c r="A441" s="137">
        <v>2</v>
      </c>
      <c r="D441" s="3" t="s">
        <v>2607</v>
      </c>
      <c r="E441" s="3" t="s">
        <v>2163</v>
      </c>
      <c r="F441" s="3" t="s">
        <v>2672</v>
      </c>
      <c r="G441" s="1">
        <v>1</v>
      </c>
      <c r="H441" s="3" t="str">
        <f t="shared" si="6"/>
        <v xml:space="preserve">  &lt;File Name="avatar14" Path="Garden/View/avatar14" Type="Image" Enable="1" /&gt;</v>
      </c>
    </row>
    <row r="442" spans="1:8">
      <c r="A442" s="137">
        <v>2</v>
      </c>
      <c r="D442" s="3" t="s">
        <v>2608</v>
      </c>
      <c r="E442" s="3" t="s">
        <v>2163</v>
      </c>
      <c r="F442" s="3" t="s">
        <v>2672</v>
      </c>
      <c r="G442" s="1">
        <v>1</v>
      </c>
      <c r="H442" s="3" t="str">
        <f t="shared" si="6"/>
        <v xml:space="preserve">  &lt;File Name="avatar15" Path="Garden/View/avatar15" Type="Image" Enable="1" /&gt;</v>
      </c>
    </row>
    <row r="443" spans="1:8">
      <c r="A443" s="137">
        <v>2</v>
      </c>
      <c r="D443" s="3" t="s">
        <v>2609</v>
      </c>
      <c r="E443" s="3" t="s">
        <v>2163</v>
      </c>
      <c r="F443" s="3" t="s">
        <v>2672</v>
      </c>
      <c r="G443" s="1">
        <v>1</v>
      </c>
      <c r="H443" s="3" t="str">
        <f t="shared" si="6"/>
        <v xml:space="preserve">  &lt;File Name="avatar16" Path="Garden/View/avatar16" Type="Image" Enable="1" /&gt;</v>
      </c>
    </row>
    <row r="444" spans="1:8">
      <c r="A444" s="137">
        <v>2</v>
      </c>
      <c r="D444" s="3" t="s">
        <v>2610</v>
      </c>
      <c r="E444" s="3" t="s">
        <v>2163</v>
      </c>
      <c r="F444" s="3" t="s">
        <v>2672</v>
      </c>
      <c r="G444" s="1">
        <v>1</v>
      </c>
      <c r="H444" s="3" t="str">
        <f t="shared" si="6"/>
        <v xml:space="preserve">  &lt;File Name="avatar17" Path="Garden/View/avatar17" Type="Image" Enable="1" /&gt;</v>
      </c>
    </row>
    <row r="445" spans="1:8">
      <c r="A445" s="137">
        <v>2</v>
      </c>
      <c r="D445" s="3" t="s">
        <v>2611</v>
      </c>
      <c r="E445" s="3" t="s">
        <v>2163</v>
      </c>
      <c r="F445" s="3" t="s">
        <v>2672</v>
      </c>
      <c r="G445" s="1">
        <v>1</v>
      </c>
      <c r="H445" s="3" t="str">
        <f t="shared" si="6"/>
        <v xml:space="preserve">  &lt;File Name="avatar18" Path="Garden/View/avatar18" Type="Image" Enable="1" /&gt;</v>
      </c>
    </row>
    <row r="446" spans="1:8">
      <c r="A446" s="137">
        <v>2</v>
      </c>
      <c r="D446" s="3" t="s">
        <v>2612</v>
      </c>
      <c r="E446" s="3" t="s">
        <v>2163</v>
      </c>
      <c r="F446" s="3" t="s">
        <v>2672</v>
      </c>
      <c r="G446" s="1">
        <v>1</v>
      </c>
      <c r="H446" s="3" t="str">
        <f t="shared" si="6"/>
        <v xml:space="preserve">  &lt;File Name="avatar19" Path="Garden/View/avatar19" Type="Image" Enable="1" /&gt;</v>
      </c>
    </row>
    <row r="447" spans="1:8">
      <c r="A447" s="137">
        <v>2</v>
      </c>
      <c r="D447" s="3" t="s">
        <v>2613</v>
      </c>
      <c r="E447" s="3" t="s">
        <v>2163</v>
      </c>
      <c r="F447" s="3" t="s">
        <v>2672</v>
      </c>
      <c r="G447" s="1">
        <v>1</v>
      </c>
      <c r="H447" s="3" t="str">
        <f t="shared" si="6"/>
        <v xml:space="preserve">  &lt;File Name="avatar20" Path="Garden/View/avatar20" Type="Image" Enable="1" /&gt;</v>
      </c>
    </row>
    <row r="448" spans="1:8">
      <c r="A448" s="137">
        <v>2</v>
      </c>
      <c r="D448" s="3" t="s">
        <v>2614</v>
      </c>
      <c r="E448" s="3" t="s">
        <v>2163</v>
      </c>
      <c r="F448" s="3" t="s">
        <v>2672</v>
      </c>
      <c r="G448" s="1">
        <v>1</v>
      </c>
      <c r="H448" s="3" t="str">
        <f t="shared" si="6"/>
        <v xml:space="preserve">  &lt;File Name="avatar21" Path="Garden/View/avatar21" Type="Image" Enable="1" /&gt;</v>
      </c>
    </row>
    <row r="449" spans="1:8">
      <c r="A449" s="137">
        <v>2</v>
      </c>
      <c r="D449" s="3" t="s">
        <v>2615</v>
      </c>
      <c r="E449" s="3" t="s">
        <v>2163</v>
      </c>
      <c r="F449" s="3" t="s">
        <v>2672</v>
      </c>
      <c r="G449" s="1">
        <v>1</v>
      </c>
      <c r="H449" s="3" t="str">
        <f t="shared" si="6"/>
        <v xml:space="preserve">  &lt;File Name="avatar22" Path="Garden/View/avatar22" Type="Image" Enable="1" /&gt;</v>
      </c>
    </row>
    <row r="450" spans="1:8">
      <c r="A450" s="137">
        <v>2</v>
      </c>
      <c r="D450" s="3" t="s">
        <v>2616</v>
      </c>
      <c r="E450" s="3" t="s">
        <v>2163</v>
      </c>
      <c r="F450" s="3" t="s">
        <v>2672</v>
      </c>
      <c r="G450" s="1">
        <v>1</v>
      </c>
      <c r="H450" s="3" t="str">
        <f t="shared" si="6"/>
        <v xml:space="preserve">  &lt;File Name="avatar23" Path="Garden/View/avatar23" Type="Image" Enable="1" /&gt;</v>
      </c>
    </row>
    <row r="451" spans="1:8">
      <c r="A451" s="137">
        <v>2</v>
      </c>
      <c r="D451" s="3" t="s">
        <v>2617</v>
      </c>
      <c r="E451" s="3" t="s">
        <v>2163</v>
      </c>
      <c r="F451" s="3" t="s">
        <v>2672</v>
      </c>
      <c r="G451" s="1">
        <v>1</v>
      </c>
      <c r="H451" s="3" t="str">
        <f t="shared" si="6"/>
        <v xml:space="preserve">  &lt;File Name="avatar24" Path="Garden/View/avatar24" Type="Image" Enable="1" /&gt;</v>
      </c>
    </row>
    <row r="452" spans="1:8">
      <c r="A452" s="137">
        <v>2</v>
      </c>
      <c r="D452" s="3" t="s">
        <v>2376</v>
      </c>
      <c r="E452" s="3" t="s">
        <v>2163</v>
      </c>
      <c r="F452" s="3" t="s">
        <v>2672</v>
      </c>
      <c r="G452" s="1">
        <v>1</v>
      </c>
      <c r="H452" s="3" t="str">
        <f t="shared" ref="H452:H479" si="7">IF(A452=1,"&lt;Module Name="""&amp;B452&amp;""" Desc="""&amp;C452&amp;"""&gt;",IF(A452=2,"  &lt;File Name="""&amp;D452&amp;""" Path="""&amp;F452&amp;D452&amp;""" Type="""&amp;E452&amp;""" Enable="""&amp;G452&amp;""" /&gt;",IF(A452=3,"&lt;/Module&gt;","")))</f>
        <v xml:space="preserve">  &lt;File Name="avatard" Path="Garden/View/avatard" Type="Image" Enable="1" /&gt;</v>
      </c>
    </row>
    <row r="453" spans="1:8">
      <c r="A453" s="137">
        <v>2</v>
      </c>
      <c r="D453" s="3" t="s">
        <v>2377</v>
      </c>
      <c r="E453" s="3" t="s">
        <v>2163</v>
      </c>
      <c r="F453" s="3" t="s">
        <v>2672</v>
      </c>
      <c r="G453" s="1">
        <v>1</v>
      </c>
      <c r="H453" s="3" t="str">
        <f t="shared" si="7"/>
        <v xml:space="preserve">  &lt;File Name="avatarn" Path="Garden/View/avatarn" Type="Image" Enable="1" /&gt;</v>
      </c>
    </row>
    <row r="454" spans="1:8">
      <c r="A454" s="137">
        <v>2</v>
      </c>
      <c r="D454" s="3" t="s">
        <v>2378</v>
      </c>
      <c r="E454" s="3" t="s">
        <v>2163</v>
      </c>
      <c r="F454" s="3" t="s">
        <v>2672</v>
      </c>
      <c r="G454" s="1">
        <v>1</v>
      </c>
      <c r="H454" s="3" t="str">
        <f t="shared" si="7"/>
        <v xml:space="preserve">  &lt;File Name="avatarp" Path="Garden/View/avatarp" Type="Image" Enable="1" /&gt;</v>
      </c>
    </row>
    <row r="455" spans="1:8">
      <c r="A455" s="137">
        <v>2</v>
      </c>
      <c r="D455" s="3" t="s">
        <v>2379</v>
      </c>
      <c r="E455" s="3" t="s">
        <v>2163</v>
      </c>
      <c r="F455" s="3" t="s">
        <v>2672</v>
      </c>
      <c r="G455" s="1">
        <v>1</v>
      </c>
      <c r="H455" s="3" t="str">
        <f t="shared" si="7"/>
        <v xml:space="preserve">  &lt;File Name="avatars" Path="Garden/View/avatars" Type="Image" Enable="1" /&gt;</v>
      </c>
    </row>
    <row r="456" spans="1:8">
      <c r="A456" s="137">
        <v>2</v>
      </c>
      <c r="D456" s="3" t="s">
        <v>2494</v>
      </c>
      <c r="E456" s="3" t="s">
        <v>2163</v>
      </c>
      <c r="F456" s="3" t="s">
        <v>2672</v>
      </c>
      <c r="G456" s="1">
        <v>1</v>
      </c>
      <c r="H456" s="3" t="str">
        <f t="shared" si="7"/>
        <v xml:space="preserve">  &lt;File Name="avatar_default" Path="Garden/View/avatar_default" Type="Image" Enable="1" /&gt;</v>
      </c>
    </row>
    <row r="457" spans="1:8">
      <c r="A457" s="137">
        <v>2</v>
      </c>
      <c r="D457" s="3" t="s">
        <v>2276</v>
      </c>
      <c r="E457" s="3" t="s">
        <v>2163</v>
      </c>
      <c r="F457" s="3" t="s">
        <v>2672</v>
      </c>
      <c r="G457" s="1">
        <v>1</v>
      </c>
      <c r="H457" s="3" t="str">
        <f t="shared" ref="H457" si="8">IF(A457=1,"&lt;Module Name="""&amp;B457&amp;""" Desc="""&amp;C457&amp;"""&gt;",IF(A457=2,"  &lt;File Name="""&amp;D457&amp;""" Path="""&amp;F457&amp;D457&amp;""" Type="""&amp;E457&amp;""" Enable="""&amp;G457&amp;""" /&gt;",IF(A457=3,"&lt;/Module&gt;","")))</f>
        <v xml:space="preserve">  &lt;File Name="bar01" Path="Garden/View/bar01" Type="Image" Enable="1" /&gt;</v>
      </c>
    </row>
    <row r="458" spans="1:8">
      <c r="A458" s="137">
        <v>2</v>
      </c>
      <c r="D458" s="3" t="s">
        <v>2674</v>
      </c>
      <c r="E458" s="3" t="s">
        <v>2163</v>
      </c>
      <c r="F458" s="3" t="s">
        <v>2672</v>
      </c>
      <c r="G458" s="1">
        <v>1</v>
      </c>
      <c r="H458" s="3" t="str">
        <f t="shared" si="7"/>
        <v xml:space="preserve">  &lt;File Name="bar02" Path="Garden/View/bar02" Type="Image" Enable="1" /&gt;</v>
      </c>
    </row>
    <row r="459" spans="1:8">
      <c r="A459" s="137">
        <v>2</v>
      </c>
      <c r="D459" s="3" t="s">
        <v>2731</v>
      </c>
      <c r="E459" s="3" t="s">
        <v>2163</v>
      </c>
      <c r="F459" s="3" t="s">
        <v>2672</v>
      </c>
      <c r="G459" s="1">
        <v>1</v>
      </c>
      <c r="H459" s="3" t="str">
        <f t="shared" si="7"/>
        <v xml:space="preserve">  &lt;File Name="basket" Path="Garden/View/basket" Type="Image" Enable="1" /&gt;</v>
      </c>
    </row>
    <row r="460" spans="1:8">
      <c r="A460" s="137">
        <v>2</v>
      </c>
      <c r="D460" s="3" t="s">
        <v>2675</v>
      </c>
      <c r="E460" s="3" t="s">
        <v>2163</v>
      </c>
      <c r="F460" s="3" t="s">
        <v>2672</v>
      </c>
      <c r="G460" s="1">
        <v>1</v>
      </c>
      <c r="H460" s="3" t="str">
        <f t="shared" si="7"/>
        <v xml:space="preserve">  &lt;File Name="board" Path="Garden/View/board" Type="Image" Enable="1" /&gt;</v>
      </c>
    </row>
    <row r="461" spans="1:8">
      <c r="A461" s="137">
        <v>2</v>
      </c>
      <c r="D461" s="3" t="s">
        <v>2195</v>
      </c>
      <c r="E461" s="3" t="s">
        <v>2163</v>
      </c>
      <c r="F461" s="3" t="s">
        <v>2672</v>
      </c>
      <c r="G461" s="1">
        <v>1</v>
      </c>
      <c r="H461" s="3" t="str">
        <f t="shared" si="7"/>
        <v xml:space="preserve">  &lt;File Name="board_left" Path="Garden/View/board_left" Type="Image" Enable="1" /&gt;</v>
      </c>
    </row>
    <row r="462" spans="1:8">
      <c r="A462" s="137">
        <v>2</v>
      </c>
      <c r="D462" s="3" t="s">
        <v>2196</v>
      </c>
      <c r="E462" s="3" t="s">
        <v>2163</v>
      </c>
      <c r="F462" s="3" t="s">
        <v>2672</v>
      </c>
      <c r="G462" s="1">
        <v>1</v>
      </c>
      <c r="H462" s="3" t="str">
        <f t="shared" si="7"/>
        <v xml:space="preserve">  &lt;File Name="board_left_light" Path="Garden/View/board_left_light" Type="Image" Enable="1" /&gt;</v>
      </c>
    </row>
    <row r="463" spans="1:8">
      <c r="A463" s="137">
        <v>2</v>
      </c>
      <c r="D463" s="3" t="s">
        <v>1255</v>
      </c>
      <c r="E463" s="3" t="s">
        <v>2163</v>
      </c>
      <c r="F463" s="3" t="s">
        <v>2672</v>
      </c>
      <c r="G463" s="1">
        <v>1</v>
      </c>
      <c r="H463" s="3" t="str">
        <f t="shared" si="7"/>
        <v xml:space="preserve">  &lt;File Name="coin" Path="Garden/View/coin" Type="Image" Enable="1" /&gt;</v>
      </c>
    </row>
    <row r="464" spans="1:8">
      <c r="A464" s="137">
        <v>2</v>
      </c>
      <c r="D464" s="3" t="s">
        <v>2168</v>
      </c>
      <c r="E464" s="3" t="s">
        <v>2163</v>
      </c>
      <c r="F464" s="3" t="s">
        <v>2672</v>
      </c>
      <c r="G464" s="1">
        <v>1</v>
      </c>
      <c r="H464" s="3" t="str">
        <f t="shared" si="7"/>
        <v xml:space="preserve">  &lt;File Name="coin_bg" Path="Garden/View/coin_bg" Type="Image" Enable="1" /&gt;</v>
      </c>
    </row>
    <row r="465" spans="1:8">
      <c r="A465" s="137">
        <v>2</v>
      </c>
      <c r="D465" s="3" t="s">
        <v>2676</v>
      </c>
      <c r="E465" s="3" t="s">
        <v>2163</v>
      </c>
      <c r="F465" s="3" t="s">
        <v>2672</v>
      </c>
      <c r="G465" s="1">
        <v>1</v>
      </c>
      <c r="H465" s="3" t="str">
        <f t="shared" si="7"/>
        <v xml:space="preserve">  &lt;File Name="friend_bg" Path="Garden/View/friend_bg" Type="Image" Enable="1" /&gt;</v>
      </c>
    </row>
    <row r="466" spans="1:8">
      <c r="A466" s="137">
        <v>2</v>
      </c>
      <c r="D466" s="3" t="s">
        <v>2677</v>
      </c>
      <c r="E466" s="3" t="s">
        <v>2163</v>
      </c>
      <c r="F466" s="3" t="s">
        <v>2672</v>
      </c>
      <c r="G466" s="1">
        <v>1</v>
      </c>
      <c r="H466" s="3" t="str">
        <f t="shared" si="7"/>
        <v xml:space="preserve">  &lt;File Name="friend_big" Path="Garden/View/friend_big" Type="Image" Enable="1" /&gt;</v>
      </c>
    </row>
    <row r="467" spans="1:8">
      <c r="A467" s="137">
        <v>2</v>
      </c>
      <c r="D467" s="3" t="s">
        <v>2678</v>
      </c>
      <c r="E467" s="3" t="s">
        <v>2163</v>
      </c>
      <c r="F467" s="3" t="s">
        <v>2672</v>
      </c>
      <c r="G467" s="1">
        <v>1</v>
      </c>
      <c r="H467" s="3" t="str">
        <f t="shared" si="7"/>
        <v xml:space="preserve">  &lt;File Name="friend_small" Path="Garden/View/friend_small" Type="Image" Enable="1" /&gt;</v>
      </c>
    </row>
    <row r="468" spans="1:8">
      <c r="A468" s="137">
        <v>2</v>
      </c>
      <c r="D468" s="3" t="s">
        <v>2732</v>
      </c>
      <c r="E468" s="3" t="s">
        <v>2163</v>
      </c>
      <c r="F468" s="3" t="s">
        <v>2672</v>
      </c>
      <c r="G468" s="1">
        <v>1</v>
      </c>
      <c r="H468" s="3" t="str">
        <f t="shared" si="7"/>
        <v xml:space="preserve">  &lt;File Name="grey_mask" Path="Garden/View/grey_mask" Type="Image" Enable="1" /&gt;</v>
      </c>
    </row>
    <row r="469" spans="1:8">
      <c r="A469" s="137">
        <v>2</v>
      </c>
      <c r="D469" s="3" t="s">
        <v>909</v>
      </c>
      <c r="E469" s="3" t="s">
        <v>2163</v>
      </c>
      <c r="F469" s="3" t="s">
        <v>2672</v>
      </c>
      <c r="G469" s="1">
        <v>1</v>
      </c>
      <c r="H469" s="3" t="str">
        <f t="shared" si="7"/>
        <v xml:space="preserve">  &lt;File Name="halo" Path="Garden/View/halo" Type="Image" Enable="1" /&gt;</v>
      </c>
    </row>
    <row r="470" spans="1:8">
      <c r="A470" s="137">
        <v>2</v>
      </c>
      <c r="D470" s="3" t="s">
        <v>2679</v>
      </c>
      <c r="E470" s="3" t="s">
        <v>2163</v>
      </c>
      <c r="F470" s="3" t="s">
        <v>2672</v>
      </c>
      <c r="G470" s="1">
        <v>1</v>
      </c>
      <c r="H470" s="3" t="str">
        <f t="shared" si="7"/>
        <v xml:space="preserve">  &lt;File Name="like" Path="Garden/View/like" Type="Image" Enable="1" /&gt;</v>
      </c>
    </row>
    <row r="471" spans="1:8">
      <c r="A471" s="137">
        <v>2</v>
      </c>
      <c r="D471" s="3" t="s">
        <v>2396</v>
      </c>
      <c r="E471" s="3" t="s">
        <v>2163</v>
      </c>
      <c r="F471" s="3" t="s">
        <v>2672</v>
      </c>
      <c r="G471" s="1">
        <v>1</v>
      </c>
      <c r="H471" s="3" t="str">
        <f t="shared" si="7"/>
        <v xml:space="preserve">  &lt;File Name="Picture_frame" Path="Garden/View/Picture_frame" Type="Image" Enable="1" /&gt;</v>
      </c>
    </row>
    <row r="472" spans="1:8">
      <c r="A472" s="137">
        <v>2</v>
      </c>
      <c r="D472" s="3" t="s">
        <v>2680</v>
      </c>
      <c r="E472" s="3" t="s">
        <v>2163</v>
      </c>
      <c r="F472" s="3" t="s">
        <v>2672</v>
      </c>
      <c r="G472" s="1">
        <v>1</v>
      </c>
      <c r="H472" s="3" t="str">
        <f t="shared" si="7"/>
        <v xml:space="preserve">  &lt;File Name="pitch_on" Path="Garden/View/pitch_on" Type="Image" Enable="1" /&gt;</v>
      </c>
    </row>
    <row r="473" spans="1:8">
      <c r="A473" s="137">
        <v>2</v>
      </c>
      <c r="D473" s="3" t="s">
        <v>2199</v>
      </c>
      <c r="E473" s="3" t="s">
        <v>2163</v>
      </c>
      <c r="F473" s="3" t="s">
        <v>2672</v>
      </c>
      <c r="G473" s="1">
        <v>1</v>
      </c>
      <c r="H473" s="3" t="str">
        <f t="shared" ref="H473" si="9">IF(A473=1,"&lt;Module Name="""&amp;B473&amp;""" Desc="""&amp;C473&amp;"""&gt;",IF(A473=2,"  &lt;File Name="""&amp;D473&amp;""" Path="""&amp;F473&amp;D473&amp;""" Type="""&amp;E473&amp;""" Enable="""&amp;G473&amp;""" /&gt;",IF(A473=3,"&lt;/Module&gt;","")))</f>
        <v xml:space="preserve">  &lt;File Name="return_big" Path="Garden/View/return_big" Type="Image" Enable="1" /&gt;</v>
      </c>
    </row>
    <row r="474" spans="1:8">
      <c r="A474" s="137">
        <v>2</v>
      </c>
      <c r="D474" s="3" t="s">
        <v>2200</v>
      </c>
      <c r="E474" s="3" t="s">
        <v>2163</v>
      </c>
      <c r="F474" s="3" t="s">
        <v>2672</v>
      </c>
      <c r="G474" s="1">
        <v>1</v>
      </c>
      <c r="H474" s="3" t="str">
        <f t="shared" si="7"/>
        <v xml:space="preserve">  &lt;File Name="return_small" Path="Garden/View/return_small" Type="Image" Enable="1" /&gt;</v>
      </c>
    </row>
    <row r="475" spans="1:8">
      <c r="A475" s="137">
        <v>2</v>
      </c>
      <c r="D475" s="3" t="s">
        <v>2681</v>
      </c>
      <c r="E475" s="3" t="s">
        <v>2163</v>
      </c>
      <c r="F475" s="3" t="s">
        <v>2672</v>
      </c>
      <c r="G475" s="1">
        <v>1</v>
      </c>
      <c r="H475" s="3" t="str">
        <f t="shared" si="7"/>
        <v xml:space="preserve">  &lt;File Name="seed_big" Path="Garden/View/seed_big" Type="Image" Enable="1" /&gt;</v>
      </c>
    </row>
    <row r="476" spans="1:8">
      <c r="A476" s="137">
        <v>2</v>
      </c>
      <c r="D476" s="3" t="s">
        <v>2682</v>
      </c>
      <c r="E476" s="3" t="s">
        <v>2163</v>
      </c>
      <c r="F476" s="3" t="s">
        <v>2672</v>
      </c>
      <c r="G476" s="1">
        <v>1</v>
      </c>
      <c r="H476" s="3" t="str">
        <f>IF(A476=1,"&lt;Module Name="""&amp;B476&amp;""" Desc="""&amp;C476&amp;"""&gt;",IF(A476=2,"  &lt;File Name="""&amp;D476&amp;""" Path="""&amp;F476&amp;D476&amp;""" Type="""&amp;E476&amp;""" Enable="""&amp;G476&amp;""" /&gt;",IF(A476=3,"&lt;/Module&gt;","")))</f>
        <v xml:space="preserve">  &lt;File Name="seed_small" Path="Garden/View/seed_small" Type="Image" Enable="1" /&gt;</v>
      </c>
    </row>
    <row r="477" spans="1:8">
      <c r="A477" s="137">
        <v>2</v>
      </c>
      <c r="D477" s="3" t="s">
        <v>2733</v>
      </c>
      <c r="E477" s="3" t="s">
        <v>2163</v>
      </c>
      <c r="F477" s="3" t="s">
        <v>2672</v>
      </c>
      <c r="G477" s="1">
        <v>1</v>
      </c>
      <c r="H477" s="3" t="str">
        <f>IF(A477=1,"&lt;Module Name="""&amp;B477&amp;""" Desc="""&amp;C477&amp;"""&gt;",IF(A477=2,"  &lt;File Name="""&amp;D477&amp;""" Path="""&amp;F477&amp;D477&amp;""" Type="""&amp;E477&amp;""" Enable="""&amp;G477&amp;""" /&gt;",IF(A477=3,"&lt;/Module&gt;","")))</f>
        <v xml:space="preserve">  &lt;File Name="shovel" Path="Garden/View/shovel" Type="Image" Enable="1" /&gt;</v>
      </c>
    </row>
    <row r="478" spans="1:8">
      <c r="A478" s="137">
        <v>2</v>
      </c>
      <c r="D478" s="3" t="s">
        <v>2704</v>
      </c>
      <c r="E478" s="3" t="s">
        <v>2163</v>
      </c>
      <c r="F478" s="3" t="s">
        <v>2672</v>
      </c>
      <c r="G478" s="1">
        <v>1</v>
      </c>
      <c r="H478" s="3" t="str">
        <f t="shared" si="7"/>
        <v xml:space="preserve">  &lt;File Name="steal" Path="Garden/View/steal" Type="Image" Enable="1" /&gt;</v>
      </c>
    </row>
    <row r="479" spans="1:8">
      <c r="A479" s="137">
        <v>2</v>
      </c>
      <c r="D479" s="3" t="s">
        <v>2683</v>
      </c>
      <c r="E479" s="3" t="s">
        <v>2163</v>
      </c>
      <c r="F479" s="3" t="s">
        <v>2672</v>
      </c>
      <c r="G479" s="1">
        <v>1</v>
      </c>
      <c r="H479" s="3" t="str">
        <f t="shared" si="7"/>
        <v xml:space="preserve">  &lt;File Name="time" Path="Garden/View/time" Type="Image" Enable="1" /&gt;</v>
      </c>
    </row>
    <row r="480" spans="1:8">
      <c r="A480" s="137">
        <v>2</v>
      </c>
      <c r="D480" s="3" t="s">
        <v>2684</v>
      </c>
      <c r="E480" s="3" t="s">
        <v>2163</v>
      </c>
      <c r="F480" s="3" t="s">
        <v>2672</v>
      </c>
      <c r="G480" s="1">
        <v>1</v>
      </c>
      <c r="H480" s="3" t="str">
        <f t="shared" ref="H480:H495" si="10">IF(A480=1,"&lt;Module Name="""&amp;B480&amp;""" Desc="""&amp;C480&amp;"""&gt;",IF(A480=2,"  &lt;File Name="""&amp;D480&amp;""" Path="""&amp;F480&amp;D480&amp;""" Type="""&amp;E480&amp;""" Enable="""&amp;G480&amp;""" /&gt;",IF(A480=3,"&lt;/Module&gt;","")))</f>
        <v xml:space="preserve">  &lt;File Name="tips_board" Path="Garden/View/tips_board" Type="Image" Enable="1" /&gt;</v>
      </c>
    </row>
    <row r="481" spans="1:8">
      <c r="A481" s="137">
        <v>2</v>
      </c>
      <c r="D481" s="3" t="s">
        <v>2705</v>
      </c>
      <c r="E481" s="3" t="s">
        <v>2163</v>
      </c>
      <c r="F481" s="3" t="s">
        <v>2672</v>
      </c>
      <c r="G481" s="1">
        <v>1</v>
      </c>
      <c r="H481" s="3" t="str">
        <f t="shared" si="10"/>
        <v xml:space="preserve">  &lt;File Name="town_bg_morning" Path="Garden/View/town_bg_morning" Type="Image" Enable="1" /&gt;</v>
      </c>
    </row>
    <row r="482" spans="1:8">
      <c r="A482" s="137">
        <v>2</v>
      </c>
      <c r="D482" s="3" t="s">
        <v>2706</v>
      </c>
      <c r="E482" s="3" t="s">
        <v>2163</v>
      </c>
      <c r="F482" s="3" t="s">
        <v>2672</v>
      </c>
      <c r="G482" s="1">
        <v>1</v>
      </c>
      <c r="H482" s="3" t="str">
        <f t="shared" si="10"/>
        <v xml:space="preserve">  &lt;File Name="town_bg_night" Path="Garden/View/town_bg_night" Type="Image" Enable="1" /&gt;</v>
      </c>
    </row>
    <row r="483" spans="1:8">
      <c r="A483" s="137">
        <v>2</v>
      </c>
      <c r="D483" s="3" t="s">
        <v>2707</v>
      </c>
      <c r="E483" s="3" t="s">
        <v>2163</v>
      </c>
      <c r="F483" s="3" t="s">
        <v>2672</v>
      </c>
      <c r="G483" s="1">
        <v>1</v>
      </c>
      <c r="H483" s="3" t="str">
        <f t="shared" si="10"/>
        <v xml:space="preserve">  &lt;File Name="town_plantbg_1x2b" Path="Garden/View/town_plantbg_1x2b" Type="Image" Enable="1" /&gt;</v>
      </c>
    </row>
    <row r="484" spans="1:8">
      <c r="A484" s="137">
        <v>2</v>
      </c>
      <c r="D484" s="3" t="s">
        <v>2708</v>
      </c>
      <c r="E484" s="3" t="s">
        <v>2163</v>
      </c>
      <c r="F484" s="3" t="s">
        <v>2672</v>
      </c>
      <c r="G484" s="1">
        <v>1</v>
      </c>
      <c r="H484" s="3" t="str">
        <f t="shared" si="10"/>
        <v xml:space="preserve">  &lt;File Name="town_plantbg_1x2f" Path="Garden/View/town_plantbg_1x2f" Type="Image" Enable="1" /&gt;</v>
      </c>
    </row>
    <row r="485" spans="1:8">
      <c r="A485" s="137">
        <v>2</v>
      </c>
      <c r="D485" s="3" t="s">
        <v>2709</v>
      </c>
      <c r="E485" s="3" t="s">
        <v>2163</v>
      </c>
      <c r="F485" s="3" t="s">
        <v>2672</v>
      </c>
      <c r="G485" s="1">
        <v>1</v>
      </c>
      <c r="H485" s="3" t="str">
        <f t="shared" si="10"/>
        <v xml:space="preserve">  &lt;File Name="town_plantbg_2x2b" Path="Garden/View/town_plantbg_2x2b" Type="Image" Enable="1" /&gt;</v>
      </c>
    </row>
    <row r="486" spans="1:8">
      <c r="A486" s="137">
        <v>2</v>
      </c>
      <c r="D486" s="3" t="s">
        <v>2710</v>
      </c>
      <c r="E486" s="3" t="s">
        <v>2163</v>
      </c>
      <c r="F486" s="3" t="s">
        <v>2672</v>
      </c>
      <c r="G486" s="1">
        <v>1</v>
      </c>
      <c r="H486" s="3" t="str">
        <f t="shared" si="10"/>
        <v xml:space="preserve">  &lt;File Name="town_plantbg_2x2f" Path="Garden/View/town_plantbg_2x2f" Type="Image" Enable="1" /&gt;</v>
      </c>
    </row>
    <row r="487" spans="1:8">
      <c r="A487" s="137">
        <v>2</v>
      </c>
      <c r="D487" s="3" t="s">
        <v>2711</v>
      </c>
      <c r="E487" s="3" t="s">
        <v>2163</v>
      </c>
      <c r="F487" s="3" t="s">
        <v>2672</v>
      </c>
      <c r="G487" s="1">
        <v>1</v>
      </c>
      <c r="H487" s="3" t="str">
        <f t="shared" si="10"/>
        <v xml:space="preserve">  &lt;File Name="town_plantbg_3x3b" Path="Garden/View/town_plantbg_3x3b" Type="Image" Enable="1" /&gt;</v>
      </c>
    </row>
    <row r="488" spans="1:8">
      <c r="A488" s="137">
        <v>2</v>
      </c>
      <c r="D488" s="3" t="s">
        <v>2712</v>
      </c>
      <c r="E488" s="3" t="s">
        <v>2163</v>
      </c>
      <c r="F488" s="3" t="s">
        <v>2672</v>
      </c>
      <c r="G488" s="1">
        <v>1</v>
      </c>
      <c r="H488" s="3" t="str">
        <f t="shared" ref="H488:H491" si="11">IF(A488=1,"&lt;Module Name="""&amp;B488&amp;""" Desc="""&amp;C488&amp;"""&gt;",IF(A488=2,"  &lt;File Name="""&amp;D488&amp;""" Path="""&amp;F488&amp;D488&amp;""" Type="""&amp;E488&amp;""" Enable="""&amp;G488&amp;""" /&gt;",IF(A488=3,"&lt;/Module&gt;","")))</f>
        <v xml:space="preserve">  &lt;File Name="town_plantbg_3x3f" Path="Garden/View/town_plantbg_3x3f" Type="Image" Enable="1" /&gt;</v>
      </c>
    </row>
    <row r="489" spans="1:8">
      <c r="A489" s="137">
        <v>2</v>
      </c>
      <c r="D489" s="3" t="s">
        <v>2685</v>
      </c>
      <c r="E489" s="3" t="s">
        <v>2163</v>
      </c>
      <c r="F489" s="3" t="s">
        <v>2672</v>
      </c>
      <c r="G489" s="1">
        <v>1</v>
      </c>
      <c r="H489" s="3" t="str">
        <f t="shared" si="11"/>
        <v xml:space="preserve">  &lt;File Name="water_big" Path="Garden/View/water_big" Type="Image" Enable="1" /&gt;</v>
      </c>
    </row>
    <row r="490" spans="1:8">
      <c r="A490" s="137">
        <v>2</v>
      </c>
      <c r="D490" s="3" t="s">
        <v>2686</v>
      </c>
      <c r="E490" s="3" t="s">
        <v>2163</v>
      </c>
      <c r="F490" s="3" t="s">
        <v>2672</v>
      </c>
      <c r="G490" s="1">
        <v>1</v>
      </c>
      <c r="H490" s="3" t="str">
        <f t="shared" si="11"/>
        <v xml:space="preserve">  &lt;File Name="water_small" Path="Garden/View/water_small" Type="Image" Enable="1" /&gt;</v>
      </c>
    </row>
    <row r="491" spans="1:8">
      <c r="A491" s="137">
        <v>2</v>
      </c>
      <c r="D491" s="3" t="s">
        <v>2687</v>
      </c>
      <c r="E491" s="3" t="s">
        <v>2163</v>
      </c>
      <c r="F491" s="3" t="s">
        <v>2672</v>
      </c>
      <c r="G491" s="1">
        <v>1</v>
      </c>
      <c r="H491" s="3" t="str">
        <f t="shared" si="11"/>
        <v xml:space="preserve">  &lt;File Name="wood_bg" Path="Garden/View/wood_bg" Type="Image" Enable="1" /&gt;</v>
      </c>
    </row>
    <row r="492" spans="1:8">
      <c r="A492" s="137">
        <v>2</v>
      </c>
      <c r="D492" s="3" t="s">
        <v>2724</v>
      </c>
      <c r="E492" s="3" t="s">
        <v>2163</v>
      </c>
      <c r="F492" s="3" t="s">
        <v>2726</v>
      </c>
      <c r="G492" s="1">
        <v>1</v>
      </c>
      <c r="H492" s="3" t="str">
        <f t="shared" ref="H492:H494" si="12">IF(A492=1,"&lt;Module Name="""&amp;B492&amp;""" Desc="""&amp;C492&amp;"""&gt;",IF(A492=2,"  &lt;File Name="""&amp;D492&amp;""" Path="""&amp;F492&amp;D492&amp;""" Type="""&amp;E492&amp;""" Enable="""&amp;G492&amp;""" /&gt;",IF(A492=3,"&lt;/Module&gt;","")))</f>
        <v xml:space="preserve">  &lt;File Name="fruit01" Path="Garden/Fruit/fruit01" Type="Image" Enable="1" /&gt;</v>
      </c>
    </row>
    <row r="493" spans="1:8">
      <c r="A493" s="137">
        <v>2</v>
      </c>
      <c r="D493" s="3" t="s">
        <v>2725</v>
      </c>
      <c r="E493" s="3" t="s">
        <v>2163</v>
      </c>
      <c r="F493" s="3" t="s">
        <v>2726</v>
      </c>
      <c r="G493" s="1">
        <v>1</v>
      </c>
      <c r="H493" s="3" t="str">
        <f t="shared" si="12"/>
        <v xml:space="preserve">  &lt;File Name="fruit02" Path="Garden/Fruit/fruit02" Type="Image" Enable="1" /&gt;</v>
      </c>
    </row>
    <row r="494" spans="1:8">
      <c r="A494" s="137">
        <v>2</v>
      </c>
      <c r="D494" s="3" t="s">
        <v>2728</v>
      </c>
      <c r="E494" s="3" t="s">
        <v>2163</v>
      </c>
      <c r="F494" s="3" t="s">
        <v>2726</v>
      </c>
      <c r="G494" s="1">
        <v>1</v>
      </c>
      <c r="H494" s="3" t="str">
        <f t="shared" si="12"/>
        <v xml:space="preserve">  &lt;File Name="fruit04" Path="Garden/Fruit/fruit04" Type="Image" Enable="1" /&gt;</v>
      </c>
    </row>
    <row r="495" spans="1:8">
      <c r="A495" s="137">
        <v>3</v>
      </c>
      <c r="H495" s="3" t="str">
        <f t="shared" si="10"/>
        <v>&lt;/Module&gt;</v>
      </c>
    </row>
  </sheetData>
  <phoneticPr fontId="16" type="noConversion"/>
  <conditionalFormatting sqref="A1:H1048576">
    <cfRule type="containsText" dxfId="8" priority="1" operator="containsText" text="&lt;!--">
      <formula>NOT(ISERROR(SEARCH("&lt;!--",A1)))</formula>
    </cfRule>
    <cfRule type="expression" dxfId="7" priority="2">
      <formula>MOD(ROW(),2)=0</formula>
    </cfRule>
    <cfRule type="expression" dxfId="6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8.875" defaultRowHeight="14.2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10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"/>
    </sheetView>
  </sheetViews>
  <sheetFormatPr defaultRowHeight="12.75"/>
  <cols>
    <col min="1" max="2" width="9" style="212"/>
    <col min="3" max="3" width="11.625" style="212" bestFit="1" customWidth="1"/>
    <col min="4" max="16384" width="9" style="212"/>
  </cols>
  <sheetData>
    <row r="1" spans="1:26" s="211" customFormat="1">
      <c r="A1" s="70" t="s">
        <v>2643</v>
      </c>
      <c r="B1" s="70" t="s">
        <v>2644</v>
      </c>
      <c r="C1" s="70" t="s">
        <v>2645</v>
      </c>
      <c r="D1" s="70"/>
      <c r="E1" s="70" t="s">
        <v>2649</v>
      </c>
      <c r="F1" s="70"/>
      <c r="G1" s="70"/>
      <c r="H1" s="70"/>
      <c r="I1" s="70"/>
      <c r="J1" s="70"/>
      <c r="K1" s="70"/>
      <c r="L1" s="70"/>
      <c r="M1" s="208"/>
      <c r="N1" s="209"/>
      <c r="O1" s="209"/>
      <c r="P1" s="70"/>
      <c r="Q1" s="70"/>
      <c r="R1" s="70"/>
      <c r="S1" s="70"/>
      <c r="T1" s="70"/>
      <c r="U1" s="70"/>
      <c r="V1" s="70"/>
      <c r="W1" s="70"/>
      <c r="X1" s="210"/>
      <c r="Y1" s="70"/>
      <c r="Z1" s="70"/>
    </row>
    <row r="2" spans="1:26">
      <c r="A2" s="212" t="s">
        <v>2646</v>
      </c>
      <c r="B2" s="212" t="s">
        <v>2647</v>
      </c>
      <c r="C2" s="212" t="s">
        <v>2648</v>
      </c>
    </row>
    <row r="3" spans="1:26">
      <c r="A3" s="214">
        <v>1</v>
      </c>
      <c r="B3" s="214">
        <v>0</v>
      </c>
      <c r="C3" s="214"/>
      <c r="E3" s="212" t="str">
        <f>"&lt;GardenLevel Level="""&amp;A3&amp;""" Exp="""&amp;B3&amp;""" /&gt;"</f>
        <v>&lt;GardenLevel Level="1" Exp="0" /&gt;</v>
      </c>
    </row>
    <row r="4" spans="1:26">
      <c r="A4" s="214">
        <v>2</v>
      </c>
      <c r="B4" s="214">
        <v>10</v>
      </c>
      <c r="C4" s="214">
        <f>IF(AND(ISNUMBER(B4),ISNUMBER(B3)),B4-B3,"")</f>
        <v>10</v>
      </c>
      <c r="E4" s="212" t="str">
        <f t="shared" ref="E4:E12" si="0">"&lt;GardenLevel Level="""&amp;A4&amp;""" Exp="""&amp;B4&amp;""" /&gt;"</f>
        <v>&lt;GardenLevel Level="2" Exp="10" /&gt;</v>
      </c>
    </row>
    <row r="5" spans="1:26">
      <c r="A5" s="214">
        <v>3</v>
      </c>
      <c r="B5" s="214">
        <v>25</v>
      </c>
      <c r="C5" s="214">
        <f t="shared" ref="C5:C68" si="1">IF(AND(ISNUMBER(B5),ISNUMBER(B4)),B5-B4,"")</f>
        <v>15</v>
      </c>
      <c r="E5" s="212" t="str">
        <f t="shared" si="0"/>
        <v>&lt;GardenLevel Level="3" Exp="25" /&gt;</v>
      </c>
    </row>
    <row r="6" spans="1:26">
      <c r="A6" s="214">
        <v>4</v>
      </c>
      <c r="B6" s="214">
        <v>55</v>
      </c>
      <c r="C6" s="214">
        <f t="shared" si="1"/>
        <v>30</v>
      </c>
      <c r="E6" s="212" t="str">
        <f t="shared" si="0"/>
        <v>&lt;GardenLevel Level="4" Exp="55" /&gt;</v>
      </c>
    </row>
    <row r="7" spans="1:26">
      <c r="A7" s="214">
        <v>5</v>
      </c>
      <c r="B7" s="214">
        <v>105</v>
      </c>
      <c r="C7" s="214">
        <f t="shared" si="1"/>
        <v>50</v>
      </c>
      <c r="E7" s="212" t="str">
        <f t="shared" si="0"/>
        <v>&lt;GardenLevel Level="5" Exp="105" /&gt;</v>
      </c>
    </row>
    <row r="8" spans="1:26">
      <c r="A8" s="214">
        <v>6</v>
      </c>
      <c r="B8" s="214">
        <v>205</v>
      </c>
      <c r="C8" s="214">
        <f t="shared" si="1"/>
        <v>100</v>
      </c>
      <c r="E8" s="212" t="str">
        <f t="shared" si="0"/>
        <v>&lt;GardenLevel Level="6" Exp="205" /&gt;</v>
      </c>
    </row>
    <row r="9" spans="1:26">
      <c r="A9" s="214">
        <v>7</v>
      </c>
      <c r="B9" s="214">
        <v>355</v>
      </c>
      <c r="C9" s="214">
        <f t="shared" si="1"/>
        <v>150</v>
      </c>
      <c r="E9" s="212" t="str">
        <f t="shared" si="0"/>
        <v>&lt;GardenLevel Level="7" Exp="355" /&gt;</v>
      </c>
    </row>
    <row r="10" spans="1:26">
      <c r="A10" s="214">
        <v>8</v>
      </c>
      <c r="B10" s="214">
        <v>535</v>
      </c>
      <c r="C10" s="214">
        <f t="shared" si="1"/>
        <v>180</v>
      </c>
      <c r="E10" s="212" t="str">
        <f t="shared" si="0"/>
        <v>&lt;GardenLevel Level="8" Exp="535" /&gt;</v>
      </c>
    </row>
    <row r="11" spans="1:26">
      <c r="A11" s="214">
        <v>9</v>
      </c>
      <c r="B11" s="214">
        <v>785</v>
      </c>
      <c r="C11" s="214">
        <f t="shared" si="1"/>
        <v>250</v>
      </c>
      <c r="E11" s="212" t="str">
        <f t="shared" si="0"/>
        <v>&lt;GardenLevel Level="9" Exp="785" /&gt;</v>
      </c>
    </row>
    <row r="12" spans="1:26">
      <c r="A12" s="214">
        <v>10</v>
      </c>
      <c r="B12" s="214">
        <v>1135</v>
      </c>
      <c r="C12" s="214">
        <f t="shared" si="1"/>
        <v>350</v>
      </c>
      <c r="E12" s="212" t="str">
        <f t="shared" si="0"/>
        <v>&lt;GardenLevel Level="10" Exp="1135" /&gt;</v>
      </c>
    </row>
    <row r="13" spans="1:26">
      <c r="A13" s="214">
        <v>11</v>
      </c>
      <c r="C13" s="214" t="str">
        <f t="shared" si="1"/>
        <v/>
      </c>
    </row>
    <row r="14" spans="1:26">
      <c r="A14" s="214">
        <v>12</v>
      </c>
      <c r="C14" s="214" t="str">
        <f t="shared" si="1"/>
        <v/>
      </c>
    </row>
    <row r="15" spans="1:26">
      <c r="A15" s="214">
        <v>13</v>
      </c>
      <c r="C15" s="214" t="str">
        <f t="shared" si="1"/>
        <v/>
      </c>
    </row>
    <row r="16" spans="1:26">
      <c r="A16" s="214">
        <v>14</v>
      </c>
      <c r="C16" s="214" t="str">
        <f t="shared" si="1"/>
        <v/>
      </c>
    </row>
    <row r="17" spans="1:3">
      <c r="A17" s="214">
        <v>15</v>
      </c>
      <c r="C17" s="214" t="str">
        <f t="shared" si="1"/>
        <v/>
      </c>
    </row>
    <row r="18" spans="1:3">
      <c r="A18" s="214">
        <v>16</v>
      </c>
      <c r="C18" s="214" t="str">
        <f t="shared" si="1"/>
        <v/>
      </c>
    </row>
    <row r="19" spans="1:3">
      <c r="A19" s="214">
        <v>17</v>
      </c>
      <c r="C19" s="214" t="str">
        <f t="shared" si="1"/>
        <v/>
      </c>
    </row>
    <row r="20" spans="1:3">
      <c r="A20" s="214">
        <v>18</v>
      </c>
      <c r="C20" s="214" t="str">
        <f t="shared" si="1"/>
        <v/>
      </c>
    </row>
    <row r="21" spans="1:3">
      <c r="A21" s="214">
        <v>19</v>
      </c>
      <c r="C21" s="214" t="str">
        <f t="shared" si="1"/>
        <v/>
      </c>
    </row>
    <row r="22" spans="1:3">
      <c r="A22" s="214">
        <v>20</v>
      </c>
      <c r="C22" s="214" t="str">
        <f t="shared" si="1"/>
        <v/>
      </c>
    </row>
    <row r="23" spans="1:3">
      <c r="A23" s="214">
        <v>21</v>
      </c>
      <c r="C23" s="214" t="str">
        <f t="shared" si="1"/>
        <v/>
      </c>
    </row>
    <row r="24" spans="1:3">
      <c r="A24" s="214">
        <v>22</v>
      </c>
      <c r="C24" s="214" t="str">
        <f t="shared" si="1"/>
        <v/>
      </c>
    </row>
    <row r="25" spans="1:3">
      <c r="A25" s="214">
        <v>23</v>
      </c>
      <c r="C25" s="214" t="str">
        <f t="shared" si="1"/>
        <v/>
      </c>
    </row>
    <row r="26" spans="1:3">
      <c r="A26" s="214">
        <v>24</v>
      </c>
      <c r="C26" s="214" t="str">
        <f t="shared" si="1"/>
        <v/>
      </c>
    </row>
    <row r="27" spans="1:3">
      <c r="A27" s="214">
        <v>25</v>
      </c>
      <c r="C27" s="214" t="str">
        <f t="shared" si="1"/>
        <v/>
      </c>
    </row>
    <row r="28" spans="1:3">
      <c r="A28" s="214">
        <v>26</v>
      </c>
      <c r="C28" s="214" t="str">
        <f t="shared" si="1"/>
        <v/>
      </c>
    </row>
    <row r="29" spans="1:3">
      <c r="A29" s="214">
        <v>27</v>
      </c>
      <c r="C29" s="214" t="str">
        <f t="shared" si="1"/>
        <v/>
      </c>
    </row>
    <row r="30" spans="1:3">
      <c r="A30" s="214">
        <v>28</v>
      </c>
      <c r="C30" s="214" t="str">
        <f t="shared" si="1"/>
        <v/>
      </c>
    </row>
    <row r="31" spans="1:3">
      <c r="A31" s="214">
        <v>29</v>
      </c>
      <c r="C31" s="214" t="str">
        <f t="shared" si="1"/>
        <v/>
      </c>
    </row>
    <row r="32" spans="1:3">
      <c r="A32" s="214">
        <v>30</v>
      </c>
      <c r="C32" s="214" t="str">
        <f t="shared" si="1"/>
        <v/>
      </c>
    </row>
    <row r="33" spans="1:3">
      <c r="A33" s="214">
        <v>31</v>
      </c>
      <c r="C33" s="214" t="str">
        <f t="shared" si="1"/>
        <v/>
      </c>
    </row>
    <row r="34" spans="1:3">
      <c r="A34" s="214">
        <v>32</v>
      </c>
      <c r="C34" s="214" t="str">
        <f t="shared" si="1"/>
        <v/>
      </c>
    </row>
    <row r="35" spans="1:3">
      <c r="A35" s="214">
        <v>33</v>
      </c>
      <c r="C35" s="214" t="str">
        <f t="shared" si="1"/>
        <v/>
      </c>
    </row>
    <row r="36" spans="1:3">
      <c r="A36" s="214">
        <v>34</v>
      </c>
      <c r="C36" s="214" t="str">
        <f t="shared" si="1"/>
        <v/>
      </c>
    </row>
    <row r="37" spans="1:3">
      <c r="A37" s="214">
        <v>35</v>
      </c>
      <c r="C37" s="214" t="str">
        <f t="shared" si="1"/>
        <v/>
      </c>
    </row>
    <row r="38" spans="1:3">
      <c r="A38" s="214">
        <v>36</v>
      </c>
      <c r="C38" s="214" t="str">
        <f t="shared" si="1"/>
        <v/>
      </c>
    </row>
    <row r="39" spans="1:3">
      <c r="A39" s="214">
        <v>37</v>
      </c>
      <c r="C39" s="214" t="str">
        <f t="shared" si="1"/>
        <v/>
      </c>
    </row>
    <row r="40" spans="1:3">
      <c r="A40" s="214">
        <v>38</v>
      </c>
      <c r="C40" s="214" t="str">
        <f t="shared" si="1"/>
        <v/>
      </c>
    </row>
    <row r="41" spans="1:3">
      <c r="A41" s="214">
        <v>39</v>
      </c>
      <c r="C41" s="214" t="str">
        <f t="shared" si="1"/>
        <v/>
      </c>
    </row>
    <row r="42" spans="1:3">
      <c r="A42" s="214">
        <v>40</v>
      </c>
      <c r="C42" s="214" t="str">
        <f t="shared" si="1"/>
        <v/>
      </c>
    </row>
    <row r="43" spans="1:3">
      <c r="A43" s="214">
        <v>41</v>
      </c>
      <c r="C43" s="214" t="str">
        <f t="shared" si="1"/>
        <v/>
      </c>
    </row>
    <row r="44" spans="1:3">
      <c r="A44" s="214">
        <v>42</v>
      </c>
      <c r="C44" s="214" t="str">
        <f t="shared" si="1"/>
        <v/>
      </c>
    </row>
    <row r="45" spans="1:3">
      <c r="A45" s="214">
        <v>43</v>
      </c>
      <c r="C45" s="214" t="str">
        <f t="shared" si="1"/>
        <v/>
      </c>
    </row>
    <row r="46" spans="1:3">
      <c r="A46" s="214">
        <v>44</v>
      </c>
      <c r="C46" s="214" t="str">
        <f t="shared" si="1"/>
        <v/>
      </c>
    </row>
    <row r="47" spans="1:3">
      <c r="A47" s="214">
        <v>45</v>
      </c>
      <c r="C47" s="214" t="str">
        <f t="shared" si="1"/>
        <v/>
      </c>
    </row>
    <row r="48" spans="1:3">
      <c r="A48" s="214">
        <v>46</v>
      </c>
      <c r="C48" s="214" t="str">
        <f t="shared" si="1"/>
        <v/>
      </c>
    </row>
    <row r="49" spans="1:3">
      <c r="A49" s="214">
        <v>47</v>
      </c>
      <c r="C49" s="214" t="str">
        <f t="shared" si="1"/>
        <v/>
      </c>
    </row>
    <row r="50" spans="1:3">
      <c r="A50" s="214">
        <v>48</v>
      </c>
      <c r="C50" s="214" t="str">
        <f t="shared" si="1"/>
        <v/>
      </c>
    </row>
    <row r="51" spans="1:3">
      <c r="A51" s="214">
        <v>49</v>
      </c>
      <c r="C51" s="214" t="str">
        <f t="shared" si="1"/>
        <v/>
      </c>
    </row>
    <row r="52" spans="1:3">
      <c r="A52" s="214">
        <v>50</v>
      </c>
      <c r="C52" s="214" t="str">
        <f t="shared" si="1"/>
        <v/>
      </c>
    </row>
    <row r="53" spans="1:3">
      <c r="A53" s="214">
        <v>51</v>
      </c>
      <c r="C53" s="214" t="str">
        <f t="shared" si="1"/>
        <v/>
      </c>
    </row>
    <row r="54" spans="1:3">
      <c r="A54" s="214">
        <v>52</v>
      </c>
      <c r="C54" s="214" t="str">
        <f t="shared" si="1"/>
        <v/>
      </c>
    </row>
    <row r="55" spans="1:3">
      <c r="A55" s="214">
        <v>53</v>
      </c>
      <c r="C55" s="214" t="str">
        <f t="shared" si="1"/>
        <v/>
      </c>
    </row>
    <row r="56" spans="1:3">
      <c r="A56" s="214">
        <v>54</v>
      </c>
      <c r="C56" s="214" t="str">
        <f t="shared" si="1"/>
        <v/>
      </c>
    </row>
    <row r="57" spans="1:3">
      <c r="A57" s="214">
        <v>55</v>
      </c>
      <c r="C57" s="214" t="str">
        <f t="shared" si="1"/>
        <v/>
      </c>
    </row>
    <row r="58" spans="1:3">
      <c r="A58" s="214">
        <v>56</v>
      </c>
      <c r="C58" s="214" t="str">
        <f t="shared" si="1"/>
        <v/>
      </c>
    </row>
    <row r="59" spans="1:3">
      <c r="A59" s="214">
        <v>57</v>
      </c>
      <c r="C59" s="214" t="str">
        <f t="shared" si="1"/>
        <v/>
      </c>
    </row>
    <row r="60" spans="1:3">
      <c r="A60" s="214">
        <v>58</v>
      </c>
      <c r="C60" s="214" t="str">
        <f t="shared" si="1"/>
        <v/>
      </c>
    </row>
    <row r="61" spans="1:3">
      <c r="A61" s="214">
        <v>59</v>
      </c>
      <c r="C61" s="214" t="str">
        <f t="shared" si="1"/>
        <v/>
      </c>
    </row>
    <row r="62" spans="1:3">
      <c r="A62" s="214">
        <v>60</v>
      </c>
      <c r="C62" s="214" t="str">
        <f t="shared" si="1"/>
        <v/>
      </c>
    </row>
    <row r="63" spans="1:3">
      <c r="A63" s="214">
        <v>61</v>
      </c>
      <c r="C63" s="214" t="str">
        <f t="shared" si="1"/>
        <v/>
      </c>
    </row>
    <row r="64" spans="1:3">
      <c r="A64" s="214">
        <v>62</v>
      </c>
      <c r="C64" s="214" t="str">
        <f t="shared" si="1"/>
        <v/>
      </c>
    </row>
    <row r="65" spans="1:3">
      <c r="A65" s="214">
        <v>63</v>
      </c>
      <c r="C65" s="214" t="str">
        <f t="shared" si="1"/>
        <v/>
      </c>
    </row>
    <row r="66" spans="1:3">
      <c r="A66" s="214">
        <v>64</v>
      </c>
      <c r="C66" s="214" t="str">
        <f t="shared" si="1"/>
        <v/>
      </c>
    </row>
    <row r="67" spans="1:3">
      <c r="A67" s="214">
        <v>65</v>
      </c>
      <c r="C67" s="214" t="str">
        <f t="shared" si="1"/>
        <v/>
      </c>
    </row>
    <row r="68" spans="1:3">
      <c r="A68" s="214">
        <v>66</v>
      </c>
      <c r="C68" s="214" t="str">
        <f t="shared" si="1"/>
        <v/>
      </c>
    </row>
    <row r="69" spans="1:3">
      <c r="A69" s="214">
        <v>67</v>
      </c>
      <c r="C69" s="214" t="str">
        <f t="shared" ref="C69:C102" si="2">IF(AND(ISNUMBER(B69),ISNUMBER(B68)),B69-B68,"")</f>
        <v/>
      </c>
    </row>
    <row r="70" spans="1:3">
      <c r="A70" s="214">
        <v>68</v>
      </c>
      <c r="C70" s="214" t="str">
        <f t="shared" si="2"/>
        <v/>
      </c>
    </row>
    <row r="71" spans="1:3">
      <c r="A71" s="214">
        <v>69</v>
      </c>
      <c r="C71" s="214" t="str">
        <f t="shared" si="2"/>
        <v/>
      </c>
    </row>
    <row r="72" spans="1:3">
      <c r="A72" s="214">
        <v>70</v>
      </c>
      <c r="C72" s="214" t="str">
        <f t="shared" si="2"/>
        <v/>
      </c>
    </row>
    <row r="73" spans="1:3">
      <c r="A73" s="214">
        <v>71</v>
      </c>
      <c r="C73" s="214" t="str">
        <f t="shared" si="2"/>
        <v/>
      </c>
    </row>
    <row r="74" spans="1:3">
      <c r="A74" s="214">
        <v>72</v>
      </c>
      <c r="C74" s="214" t="str">
        <f t="shared" si="2"/>
        <v/>
      </c>
    </row>
    <row r="75" spans="1:3">
      <c r="A75" s="214">
        <v>73</v>
      </c>
      <c r="C75" s="214" t="str">
        <f t="shared" si="2"/>
        <v/>
      </c>
    </row>
    <row r="76" spans="1:3">
      <c r="A76" s="214">
        <v>74</v>
      </c>
      <c r="C76" s="214" t="str">
        <f t="shared" si="2"/>
        <v/>
      </c>
    </row>
    <row r="77" spans="1:3">
      <c r="A77" s="214">
        <v>75</v>
      </c>
      <c r="C77" s="214" t="str">
        <f t="shared" si="2"/>
        <v/>
      </c>
    </row>
    <row r="78" spans="1:3">
      <c r="A78" s="214">
        <v>76</v>
      </c>
      <c r="C78" s="214" t="str">
        <f t="shared" si="2"/>
        <v/>
      </c>
    </row>
    <row r="79" spans="1:3">
      <c r="A79" s="214">
        <v>77</v>
      </c>
      <c r="C79" s="214" t="str">
        <f t="shared" si="2"/>
        <v/>
      </c>
    </row>
    <row r="80" spans="1:3">
      <c r="A80" s="214">
        <v>78</v>
      </c>
      <c r="C80" s="214" t="str">
        <f t="shared" si="2"/>
        <v/>
      </c>
    </row>
    <row r="81" spans="1:3">
      <c r="A81" s="214">
        <v>79</v>
      </c>
      <c r="C81" s="214" t="str">
        <f t="shared" si="2"/>
        <v/>
      </c>
    </row>
    <row r="82" spans="1:3">
      <c r="A82" s="214">
        <v>80</v>
      </c>
      <c r="C82" s="214" t="str">
        <f t="shared" si="2"/>
        <v/>
      </c>
    </row>
    <row r="83" spans="1:3">
      <c r="A83" s="214">
        <v>81</v>
      </c>
      <c r="C83" s="214" t="str">
        <f t="shared" si="2"/>
        <v/>
      </c>
    </row>
    <row r="84" spans="1:3">
      <c r="A84" s="214">
        <v>82</v>
      </c>
      <c r="C84" s="214" t="str">
        <f t="shared" si="2"/>
        <v/>
      </c>
    </row>
    <row r="85" spans="1:3">
      <c r="A85" s="214">
        <v>83</v>
      </c>
      <c r="C85" s="214" t="str">
        <f t="shared" si="2"/>
        <v/>
      </c>
    </row>
    <row r="86" spans="1:3">
      <c r="A86" s="214">
        <v>84</v>
      </c>
      <c r="C86" s="214" t="str">
        <f t="shared" si="2"/>
        <v/>
      </c>
    </row>
    <row r="87" spans="1:3">
      <c r="A87" s="214">
        <v>85</v>
      </c>
      <c r="C87" s="214" t="str">
        <f t="shared" si="2"/>
        <v/>
      </c>
    </row>
    <row r="88" spans="1:3">
      <c r="A88" s="214">
        <v>86</v>
      </c>
      <c r="C88" s="214" t="str">
        <f t="shared" si="2"/>
        <v/>
      </c>
    </row>
    <row r="89" spans="1:3">
      <c r="A89" s="214">
        <v>87</v>
      </c>
      <c r="C89" s="214" t="str">
        <f t="shared" si="2"/>
        <v/>
      </c>
    </row>
    <row r="90" spans="1:3">
      <c r="A90" s="214">
        <v>88</v>
      </c>
      <c r="C90" s="214" t="str">
        <f t="shared" si="2"/>
        <v/>
      </c>
    </row>
    <row r="91" spans="1:3">
      <c r="A91" s="214">
        <v>89</v>
      </c>
      <c r="C91" s="214" t="str">
        <f t="shared" si="2"/>
        <v/>
      </c>
    </row>
    <row r="92" spans="1:3">
      <c r="A92" s="214">
        <v>90</v>
      </c>
      <c r="C92" s="214" t="str">
        <f t="shared" si="2"/>
        <v/>
      </c>
    </row>
    <row r="93" spans="1:3">
      <c r="A93" s="214">
        <v>91</v>
      </c>
      <c r="C93" s="214" t="str">
        <f t="shared" si="2"/>
        <v/>
      </c>
    </row>
    <row r="94" spans="1:3">
      <c r="A94" s="214">
        <v>92</v>
      </c>
      <c r="C94" s="214" t="str">
        <f t="shared" si="2"/>
        <v/>
      </c>
    </row>
    <row r="95" spans="1:3">
      <c r="A95" s="214">
        <v>93</v>
      </c>
      <c r="C95" s="214" t="str">
        <f t="shared" si="2"/>
        <v/>
      </c>
    </row>
    <row r="96" spans="1:3">
      <c r="A96" s="214">
        <v>94</v>
      </c>
      <c r="C96" s="214" t="str">
        <f t="shared" si="2"/>
        <v/>
      </c>
    </row>
    <row r="97" spans="1:3">
      <c r="A97" s="214">
        <v>95</v>
      </c>
      <c r="C97" s="214" t="str">
        <f t="shared" si="2"/>
        <v/>
      </c>
    </row>
    <row r="98" spans="1:3">
      <c r="A98" s="214">
        <v>96</v>
      </c>
      <c r="C98" s="214" t="str">
        <f t="shared" si="2"/>
        <v/>
      </c>
    </row>
    <row r="99" spans="1:3">
      <c r="A99" s="214">
        <v>97</v>
      </c>
      <c r="C99" s="214" t="str">
        <f t="shared" si="2"/>
        <v/>
      </c>
    </row>
    <row r="100" spans="1:3">
      <c r="A100" s="214">
        <v>98</v>
      </c>
      <c r="C100" s="214" t="str">
        <f t="shared" si="2"/>
        <v/>
      </c>
    </row>
    <row r="101" spans="1:3">
      <c r="A101" s="214">
        <v>99</v>
      </c>
      <c r="C101" s="214" t="str">
        <f t="shared" si="2"/>
        <v/>
      </c>
    </row>
    <row r="102" spans="1:3">
      <c r="A102" s="214">
        <v>100</v>
      </c>
      <c r="C102" s="214" t="str">
        <f t="shared" si="2"/>
        <v/>
      </c>
    </row>
  </sheetData>
  <phoneticPr fontId="29" type="noConversion"/>
  <conditionalFormatting sqref="W1">
    <cfRule type="cellIs" dxfId="9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5.7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12" sqref="H12"/>
    </sheetView>
  </sheetViews>
  <sheetFormatPr defaultRowHeight="12.75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75" style="212" customWidth="1"/>
    <col min="5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7" width="11.375" style="212" bestFit="1" customWidth="1"/>
    <col min="18" max="20" width="11.375" style="191" bestFit="1" customWidth="1"/>
    <col min="21" max="21" width="13.125" style="191" bestFit="1" customWidth="1"/>
    <col min="22" max="22" width="9.875" style="212" bestFit="1" customWidth="1"/>
    <col min="23" max="23" width="7.25" style="212" bestFit="1" customWidth="1"/>
    <col min="24" max="24" width="9" style="212"/>
    <col min="25" max="25" width="232.25" style="212" bestFit="1" customWidth="1"/>
    <col min="26" max="16384" width="9" style="212"/>
  </cols>
  <sheetData>
    <row r="1" spans="1:36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2721</v>
      </c>
      <c r="G1" s="153" t="s">
        <v>2722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2656</v>
      </c>
      <c r="P1" s="70" t="s">
        <v>2657</v>
      </c>
      <c r="Q1" s="70" t="s">
        <v>2661</v>
      </c>
      <c r="R1" s="70" t="s">
        <v>2663</v>
      </c>
      <c r="S1" s="70" t="s">
        <v>2664</v>
      </c>
      <c r="T1" s="70" t="s">
        <v>2665</v>
      </c>
      <c r="U1" s="70" t="s">
        <v>2666</v>
      </c>
      <c r="V1" s="70" t="s">
        <v>2627</v>
      </c>
      <c r="W1" s="208" t="s">
        <v>2628</v>
      </c>
      <c r="X1" s="209"/>
      <c r="Y1" s="209" t="s">
        <v>2652</v>
      </c>
      <c r="Z1" s="70"/>
      <c r="AA1" s="70"/>
      <c r="AB1" s="70"/>
      <c r="AC1" s="70"/>
      <c r="AD1" s="70"/>
      <c r="AE1" s="70"/>
      <c r="AF1" s="70"/>
      <c r="AG1" s="70"/>
      <c r="AH1" s="210"/>
      <c r="AI1" s="70"/>
      <c r="AJ1" s="70"/>
    </row>
    <row r="2" spans="1:36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2719</v>
      </c>
      <c r="G2" s="215" t="s">
        <v>2720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2662</v>
      </c>
      <c r="O2" s="191" t="s">
        <v>2658</v>
      </c>
      <c r="P2" s="191" t="s">
        <v>2659</v>
      </c>
      <c r="Q2" s="191" t="s">
        <v>2660</v>
      </c>
      <c r="R2" s="191" t="s">
        <v>2667</v>
      </c>
      <c r="S2" s="191" t="s">
        <v>2668</v>
      </c>
      <c r="T2" s="191" t="s">
        <v>2669</v>
      </c>
      <c r="U2" s="191" t="s">
        <v>2670</v>
      </c>
      <c r="V2" s="212" t="s">
        <v>2633</v>
      </c>
      <c r="W2" s="212" t="s">
        <v>2634</v>
      </c>
    </row>
    <row r="3" spans="1:36">
      <c r="A3" s="212">
        <v>80001</v>
      </c>
      <c r="B3" s="218">
        <v>1</v>
      </c>
      <c r="C3" s="212" t="s">
        <v>2689</v>
      </c>
      <c r="D3" s="212" t="s">
        <v>2690</v>
      </c>
      <c r="E3" s="216">
        <v>0</v>
      </c>
      <c r="G3" s="217" t="s">
        <v>2723</v>
      </c>
      <c r="H3" s="217" t="s">
        <v>2703</v>
      </c>
      <c r="I3" s="217" t="s">
        <v>2688</v>
      </c>
      <c r="J3" s="191">
        <v>10</v>
      </c>
      <c r="K3" s="191">
        <v>8</v>
      </c>
      <c r="L3" s="191">
        <v>8</v>
      </c>
      <c r="M3" s="191">
        <v>10006</v>
      </c>
      <c r="N3" s="191">
        <v>100</v>
      </c>
      <c r="O3" s="191">
        <v>1</v>
      </c>
      <c r="P3" s="191">
        <v>10006</v>
      </c>
      <c r="Q3" s="191">
        <v>5</v>
      </c>
      <c r="R3" s="191">
        <v>1</v>
      </c>
      <c r="S3" s="191">
        <v>10006</v>
      </c>
      <c r="T3" s="191">
        <v>10</v>
      </c>
      <c r="U3" s="191">
        <v>2</v>
      </c>
      <c r="V3" s="212">
        <v>1</v>
      </c>
      <c r="W3" s="212">
        <v>1</v>
      </c>
      <c r="Y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WaterExp="""&amp;O3&amp;""" WaterAward="""&amp;P3&amp;""" WaterValue="""&amp;Q3&amp;""" RobExp="""&amp;R3&amp;""" RobAward="""&amp;S3&amp;""" RobValue="""&amp;T3&amp;""" RobCoin="""&amp;U3&amp;""" LockLevel="""&amp;V3&amp;""" Rarity="""&amp;W3&amp;""" /&gt;"</f>
        <v>&lt;Plant ID="80001" Index="1" Name="草莓" Achieve="0" SeedIcon="" FruitIcon="fruit01" AB="garden/strawberry" Prefab="Strawberry_Prefab" Price="10" Period="8" GainExp="8" GainAward="10006" GainValue="100" WaterExp="1" WaterAward="10006" WaterValue="5" RobExp="1" RobAward="10006" RobValue="10" RobCoin="2" LockLevel="1" Rarity="1" /&gt;</v>
      </c>
    </row>
    <row r="4" spans="1:36">
      <c r="A4" s="212">
        <v>80002</v>
      </c>
      <c r="B4" s="218">
        <v>2</v>
      </c>
      <c r="C4" s="212" t="s">
        <v>2691</v>
      </c>
      <c r="D4" s="212" t="s">
        <v>2692</v>
      </c>
      <c r="E4" s="216">
        <v>0</v>
      </c>
      <c r="G4" s="217" t="s">
        <v>2725</v>
      </c>
      <c r="I4" s="217"/>
      <c r="J4" s="191">
        <v>10</v>
      </c>
      <c r="K4" s="191">
        <v>10</v>
      </c>
      <c r="L4" s="191">
        <v>10</v>
      </c>
      <c r="M4" s="191">
        <v>10006</v>
      </c>
      <c r="N4" s="191">
        <v>120</v>
      </c>
      <c r="O4" s="191">
        <v>1</v>
      </c>
      <c r="P4" s="191">
        <v>10006</v>
      </c>
      <c r="Q4" s="191">
        <v>5</v>
      </c>
      <c r="R4" s="191">
        <v>2</v>
      </c>
      <c r="S4" s="191">
        <v>10006</v>
      </c>
      <c r="T4" s="191">
        <v>10</v>
      </c>
      <c r="U4" s="191">
        <v>2</v>
      </c>
      <c r="V4" s="212">
        <v>1</v>
      </c>
      <c r="W4" s="212">
        <v>1</v>
      </c>
      <c r="Y4" s="212" t="str">
        <f t="shared" ref="Y4:Y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WaterExp="""&amp;O4&amp;""" WaterAward="""&amp;P4&amp;""" WaterValue="""&amp;Q4&amp;""" RobExp="""&amp;R4&amp;""" RobAward="""&amp;S4&amp;""" RobValue="""&amp;T4&amp;""" RobCoin="""&amp;U4&amp;""" LockLevel="""&amp;V4&amp;""" Rarity="""&amp;W4&amp;""" /&gt;"</f>
        <v>&lt;Plant ID="80002" Index="2" Name="哈密瓜" Achieve="0" SeedIcon="" FruitIcon="fruit02" AB="" Prefab="" Price="10" Period="10" GainExp="10" GainAward="10006" GainValue="120" WaterExp="1" WaterAward="10006" WaterValue="5" RobExp="2" RobAward="10006" RobValue="10" RobCoin="2" LockLevel="1" Rarity="1" /&gt;</v>
      </c>
    </row>
    <row r="5" spans="1:36">
      <c r="A5" s="212">
        <v>80003</v>
      </c>
      <c r="B5" s="218">
        <v>3</v>
      </c>
      <c r="C5" s="212" t="s">
        <v>2693</v>
      </c>
      <c r="D5" s="212" t="s">
        <v>2694</v>
      </c>
      <c r="E5" s="216">
        <v>0</v>
      </c>
      <c r="I5" s="217"/>
      <c r="J5" s="191">
        <v>20</v>
      </c>
      <c r="K5" s="191">
        <v>15</v>
      </c>
      <c r="L5" s="191">
        <v>15</v>
      </c>
      <c r="M5" s="191">
        <v>10006</v>
      </c>
      <c r="N5" s="191">
        <v>150</v>
      </c>
      <c r="O5" s="191">
        <v>1</v>
      </c>
      <c r="P5" s="191">
        <v>10006</v>
      </c>
      <c r="Q5" s="191">
        <v>6</v>
      </c>
      <c r="R5" s="191">
        <v>2</v>
      </c>
      <c r="S5" s="191">
        <v>10006</v>
      </c>
      <c r="T5" s="191">
        <v>12</v>
      </c>
      <c r="U5" s="191">
        <v>3</v>
      </c>
      <c r="V5" s="212">
        <v>3</v>
      </c>
      <c r="W5" s="212">
        <v>1</v>
      </c>
      <c r="Y5" s="212" t="str">
        <f t="shared" si="0"/>
        <v>&lt;Plant ID="80003" Index="3" Name="蓝莓" Achieve="0" SeedIcon="" FruitIcon="" AB="" Prefab="" Price="20" Period="15" GainExp="15" GainAward="10006" GainValue="150" WaterExp="1" WaterAward="10006" WaterValue="6" RobExp="2" RobAward="10006" RobValue="12" RobCoin="3" LockLevel="3" Rarity="1" /&gt;</v>
      </c>
    </row>
    <row r="6" spans="1:36">
      <c r="A6" s="212">
        <v>80004</v>
      </c>
      <c r="B6" s="218">
        <v>4</v>
      </c>
      <c r="C6" s="212" t="s">
        <v>2695</v>
      </c>
      <c r="D6" s="212" t="s">
        <v>2696</v>
      </c>
      <c r="E6" s="216">
        <v>0</v>
      </c>
      <c r="G6" s="217" t="s">
        <v>2727</v>
      </c>
      <c r="I6" s="217"/>
      <c r="J6" s="191">
        <v>20</v>
      </c>
      <c r="K6" s="191">
        <v>18</v>
      </c>
      <c r="L6" s="191">
        <v>18</v>
      </c>
      <c r="M6" s="191">
        <v>10006</v>
      </c>
      <c r="N6" s="191">
        <v>180</v>
      </c>
      <c r="O6" s="191">
        <v>1</v>
      </c>
      <c r="P6" s="191">
        <v>10006</v>
      </c>
      <c r="Q6" s="191">
        <v>6</v>
      </c>
      <c r="R6" s="191">
        <v>2</v>
      </c>
      <c r="S6" s="191">
        <v>10006</v>
      </c>
      <c r="T6" s="191">
        <v>13</v>
      </c>
      <c r="U6" s="191">
        <v>3</v>
      </c>
      <c r="V6" s="212">
        <v>4</v>
      </c>
      <c r="W6" s="212">
        <v>1</v>
      </c>
      <c r="Y6" s="212" t="str">
        <f t="shared" si="0"/>
        <v>&lt;Plant ID="80004" Index="4" Name="西瓜" Achieve="0" SeedIcon="" FruitIcon="fruit04" AB="" Prefab="" Price="20" Period="18" GainExp="18" GainAward="10006" GainValue="180" WaterExp="1" WaterAward="10006" WaterValue="6" RobExp="2" RobAward="10006" RobValue="13" RobCoin="3" LockLevel="4" Rarity="1" /&gt;</v>
      </c>
    </row>
    <row r="7" spans="1:36">
      <c r="A7" s="212">
        <v>80005</v>
      </c>
      <c r="B7" s="218">
        <v>5</v>
      </c>
      <c r="C7" s="212" t="s">
        <v>2697</v>
      </c>
      <c r="D7" s="212" t="s">
        <v>2698</v>
      </c>
      <c r="E7" s="216">
        <v>0</v>
      </c>
      <c r="I7" s="217"/>
      <c r="J7" s="191">
        <v>30</v>
      </c>
      <c r="K7" s="191">
        <v>24</v>
      </c>
      <c r="L7" s="191">
        <v>24</v>
      </c>
      <c r="M7" s="191">
        <v>10006</v>
      </c>
      <c r="N7" s="191">
        <v>200</v>
      </c>
      <c r="O7" s="191">
        <v>2</v>
      </c>
      <c r="P7" s="191">
        <v>10006</v>
      </c>
      <c r="Q7" s="191">
        <v>8</v>
      </c>
      <c r="R7" s="191">
        <v>3</v>
      </c>
      <c r="S7" s="191">
        <v>10006</v>
      </c>
      <c r="T7" s="191">
        <v>15</v>
      </c>
      <c r="U7" s="191">
        <v>3</v>
      </c>
      <c r="V7" s="212">
        <v>5</v>
      </c>
      <c r="W7" s="212">
        <v>1</v>
      </c>
      <c r="Y7" s="212" t="str">
        <f t="shared" si="0"/>
        <v>&lt;Plant ID="80005" Index="5" Name="覆盆子" Achieve="0" SeedIcon="" FruitIcon="" AB="" Prefab="" Price="30" Period="24" GainExp="24" GainAward="10006" GainValue="200" WaterExp="2" WaterAward="10006" WaterValue="8" RobExp="3" RobAward="10006" RobValue="15" RobCoin="3" LockLevel="5" Rarity="1" /&gt;</v>
      </c>
    </row>
    <row r="8" spans="1:36">
      <c r="A8" s="212">
        <v>80006</v>
      </c>
      <c r="B8" s="218">
        <v>6</v>
      </c>
      <c r="C8" s="212" t="s">
        <v>2699</v>
      </c>
      <c r="D8" s="212" t="s">
        <v>2700</v>
      </c>
      <c r="E8" s="216">
        <v>0</v>
      </c>
      <c r="I8" s="217"/>
      <c r="J8" s="191">
        <v>30</v>
      </c>
      <c r="K8" s="191">
        <v>26</v>
      </c>
      <c r="L8" s="191">
        <v>30</v>
      </c>
      <c r="M8" s="191">
        <v>10006</v>
      </c>
      <c r="N8" s="191">
        <v>250</v>
      </c>
      <c r="O8" s="191">
        <v>2</v>
      </c>
      <c r="P8" s="191">
        <v>10006</v>
      </c>
      <c r="Q8" s="191">
        <v>8</v>
      </c>
      <c r="R8" s="191">
        <v>3</v>
      </c>
      <c r="S8" s="191">
        <v>10006</v>
      </c>
      <c r="T8" s="191">
        <v>20</v>
      </c>
      <c r="U8" s="191">
        <v>4</v>
      </c>
      <c r="V8" s="212">
        <v>7</v>
      </c>
      <c r="W8" s="212">
        <v>2</v>
      </c>
      <c r="Y8" s="212" t="str">
        <f t="shared" si="0"/>
        <v>&lt;Plant ID="80006" Index="6" Name="菠萝" Achieve="0" SeedIcon="" FruitIcon="" AB="" Prefab="" Price="30" Period="26" GainExp="30" GainAward="10006" GainValue="250" WaterExp="2" WaterAward="10006" WaterValue="8" RobExp="3" RobAward="10006" RobValue="20" RobCoin="4" LockLevel="7" Rarity="2" /&gt;</v>
      </c>
    </row>
    <row r="9" spans="1:36">
      <c r="A9" s="212">
        <v>80007</v>
      </c>
      <c r="B9" s="218">
        <v>7</v>
      </c>
      <c r="C9" s="212" t="s">
        <v>2701</v>
      </c>
      <c r="D9" s="212" t="s">
        <v>2702</v>
      </c>
      <c r="E9" s="218">
        <v>1</v>
      </c>
      <c r="I9" s="217"/>
      <c r="J9" s="191">
        <v>40</v>
      </c>
      <c r="K9" s="191">
        <v>24</v>
      </c>
      <c r="L9" s="191">
        <v>40</v>
      </c>
      <c r="M9" s="191">
        <v>10006</v>
      </c>
      <c r="N9" s="191">
        <v>300</v>
      </c>
      <c r="O9" s="191">
        <v>3</v>
      </c>
      <c r="P9" s="191">
        <v>10006</v>
      </c>
      <c r="Q9" s="191">
        <v>10</v>
      </c>
      <c r="R9" s="191">
        <v>5</v>
      </c>
      <c r="S9" s="191">
        <v>10006</v>
      </c>
      <c r="T9" s="191">
        <v>30</v>
      </c>
      <c r="U9" s="191">
        <v>5</v>
      </c>
      <c r="V9" s="212">
        <v>8</v>
      </c>
      <c r="W9" s="212">
        <v>3</v>
      </c>
      <c r="Y9" s="212" t="str">
        <f t="shared" si="0"/>
        <v>&lt;Plant ID="80007" Index="7" Name="火龙果" Achieve="1" SeedIcon="" FruitIcon="" AB="" Prefab="" Price="40" Period="24" GainExp="40" GainAward="10006" GainValue="300" WaterExp="3" WaterAward="10006" WaterValue="10" RobExp="5" RobAward="10006" RobValue="30" RobCoin="5" LockLevel="8" Rarity="3" /&gt;</v>
      </c>
    </row>
    <row r="10" spans="1:36">
      <c r="B10" s="218"/>
      <c r="E10" s="218"/>
      <c r="I10" s="217"/>
    </row>
    <row r="15" spans="1:36">
      <c r="E15" s="219"/>
      <c r="F15" s="219"/>
      <c r="G15" s="219"/>
      <c r="H15" s="219"/>
    </row>
    <row r="16" spans="1:36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G1">
    <cfRule type="cellIs" dxfId="97" priority="7" operator="equal">
      <formula>"否"</formula>
    </cfRule>
  </conditionalFormatting>
  <dataValidations disablePrompts="1"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4.2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5.7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5.7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5.7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5.7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5.7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5.7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5.7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5.7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5.7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5.7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5.7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5.7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5.7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5.7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5.7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5.7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5.7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5.7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5.7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5.7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5.7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5.7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5.7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5.7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5.7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5.7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5.7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5.7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5.7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5.7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5.7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5.7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96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4.2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4.2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Volcano fish</cp:lastModifiedBy>
  <dcterms:created xsi:type="dcterms:W3CDTF">2015-06-05T18:19:00Z</dcterms:created>
  <dcterms:modified xsi:type="dcterms:W3CDTF">2020-11-02T07:51:52Z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